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4DE6901D-E5DD-C34C-9FE9-5AB12AEDE453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15" i="1" l="1"/>
  <c r="AX315" i="1"/>
  <c r="AV315" i="1"/>
  <c r="AU315" i="1"/>
  <c r="AS315" i="1" s="1"/>
  <c r="AT315" i="1"/>
  <c r="AL315" i="1"/>
  <c r="I315" i="1" s="1"/>
  <c r="H315" i="1" s="1"/>
  <c r="AG315" i="1"/>
  <c r="J315" i="1" s="1"/>
  <c r="Y315" i="1"/>
  <c r="X315" i="1"/>
  <c r="P315" i="1"/>
  <c r="AY314" i="1"/>
  <c r="AX314" i="1"/>
  <c r="AV314" i="1"/>
  <c r="S314" i="1" s="1"/>
  <c r="T314" i="1" s="1"/>
  <c r="U314" i="1" s="1"/>
  <c r="AU314" i="1"/>
  <c r="AS314" i="1" s="1"/>
  <c r="AL314" i="1"/>
  <c r="I314" i="1" s="1"/>
  <c r="H314" i="1" s="1"/>
  <c r="AG314" i="1"/>
  <c r="J314" i="1" s="1"/>
  <c r="Y314" i="1"/>
  <c r="X314" i="1"/>
  <c r="W314" i="1"/>
  <c r="P314" i="1"/>
  <c r="AY313" i="1"/>
  <c r="AX313" i="1"/>
  <c r="AV313" i="1"/>
  <c r="AU313" i="1"/>
  <c r="AS313" i="1" s="1"/>
  <c r="N313" i="1" s="1"/>
  <c r="AL313" i="1"/>
  <c r="I313" i="1" s="1"/>
  <c r="H313" i="1" s="1"/>
  <c r="AA313" i="1" s="1"/>
  <c r="AG313" i="1"/>
  <c r="AF313" i="1"/>
  <c r="Y313" i="1"/>
  <c r="X313" i="1"/>
  <c r="P313" i="1"/>
  <c r="J313" i="1"/>
  <c r="AY312" i="1"/>
  <c r="AX312" i="1"/>
  <c r="AV312" i="1"/>
  <c r="AW312" i="1" s="1"/>
  <c r="AU312" i="1"/>
  <c r="AS312" i="1"/>
  <c r="AL312" i="1"/>
  <c r="I312" i="1" s="1"/>
  <c r="AG312" i="1"/>
  <c r="J312" i="1" s="1"/>
  <c r="AA312" i="1"/>
  <c r="Y312" i="1"/>
  <c r="X312" i="1"/>
  <c r="W312" i="1" s="1"/>
  <c r="S312" i="1"/>
  <c r="P312" i="1"/>
  <c r="H312" i="1"/>
  <c r="AY311" i="1"/>
  <c r="AX311" i="1"/>
  <c r="AV311" i="1"/>
  <c r="AU311" i="1"/>
  <c r="AS311" i="1" s="1"/>
  <c r="AT311" i="1"/>
  <c r="AL311" i="1"/>
  <c r="I311" i="1" s="1"/>
  <c r="H311" i="1" s="1"/>
  <c r="AG311" i="1"/>
  <c r="J311" i="1" s="1"/>
  <c r="Y311" i="1"/>
  <c r="X311" i="1"/>
  <c r="W311" i="1" s="1"/>
  <c r="P311" i="1"/>
  <c r="AY310" i="1"/>
  <c r="AX310" i="1"/>
  <c r="AV310" i="1"/>
  <c r="AU310" i="1"/>
  <c r="AS310" i="1"/>
  <c r="AL310" i="1"/>
  <c r="I310" i="1" s="1"/>
  <c r="H310" i="1" s="1"/>
  <c r="AG310" i="1"/>
  <c r="Y310" i="1"/>
  <c r="X310" i="1"/>
  <c r="W310" i="1" s="1"/>
  <c r="P310" i="1"/>
  <c r="J310" i="1"/>
  <c r="AY309" i="1"/>
  <c r="AX309" i="1"/>
  <c r="AV309" i="1"/>
  <c r="AU309" i="1"/>
  <c r="AS309" i="1" s="1"/>
  <c r="AL309" i="1"/>
  <c r="I309" i="1" s="1"/>
  <c r="H309" i="1" s="1"/>
  <c r="AA309" i="1" s="1"/>
  <c r="AG309" i="1"/>
  <c r="J309" i="1" s="1"/>
  <c r="Y309" i="1"/>
  <c r="X309" i="1"/>
  <c r="P309" i="1"/>
  <c r="AY308" i="1"/>
  <c r="AX308" i="1"/>
  <c r="AV308" i="1"/>
  <c r="S308" i="1" s="1"/>
  <c r="AU308" i="1"/>
  <c r="AS308" i="1" s="1"/>
  <c r="K308" i="1" s="1"/>
  <c r="AL308" i="1"/>
  <c r="I308" i="1" s="1"/>
  <c r="H308" i="1" s="1"/>
  <c r="AG308" i="1"/>
  <c r="J308" i="1" s="1"/>
  <c r="Y308" i="1"/>
  <c r="X308" i="1"/>
  <c r="W308" i="1" s="1"/>
  <c r="P308" i="1"/>
  <c r="AY307" i="1"/>
  <c r="AX307" i="1"/>
  <c r="AV307" i="1"/>
  <c r="AU307" i="1"/>
  <c r="AS307" i="1" s="1"/>
  <c r="AT307" i="1" s="1"/>
  <c r="AL307" i="1"/>
  <c r="I307" i="1" s="1"/>
  <c r="H307" i="1" s="1"/>
  <c r="AG307" i="1"/>
  <c r="Y307" i="1"/>
  <c r="X307" i="1"/>
  <c r="W307" i="1" s="1"/>
  <c r="P307" i="1"/>
  <c r="J307" i="1"/>
  <c r="AY306" i="1"/>
  <c r="AX306" i="1"/>
  <c r="AW306" i="1" s="1"/>
  <c r="AV306" i="1"/>
  <c r="AU306" i="1"/>
  <c r="AS306" i="1"/>
  <c r="AT306" i="1" s="1"/>
  <c r="AL306" i="1"/>
  <c r="I306" i="1" s="1"/>
  <c r="H306" i="1" s="1"/>
  <c r="AG306" i="1"/>
  <c r="AF306" i="1"/>
  <c r="AE306" i="1"/>
  <c r="Y306" i="1"/>
  <c r="X306" i="1"/>
  <c r="P306" i="1"/>
  <c r="N306" i="1"/>
  <c r="K306" i="1"/>
  <c r="J306" i="1"/>
  <c r="AY305" i="1"/>
  <c r="AX305" i="1"/>
  <c r="AV305" i="1"/>
  <c r="AU305" i="1"/>
  <c r="AS305" i="1" s="1"/>
  <c r="N305" i="1" s="1"/>
  <c r="AL305" i="1"/>
  <c r="I305" i="1" s="1"/>
  <c r="H305" i="1" s="1"/>
  <c r="AG305" i="1"/>
  <c r="AF305" i="1"/>
  <c r="Y305" i="1"/>
  <c r="X305" i="1"/>
  <c r="P305" i="1"/>
  <c r="J305" i="1"/>
  <c r="AY304" i="1"/>
  <c r="AX304" i="1"/>
  <c r="AV304" i="1"/>
  <c r="AW304" i="1" s="1"/>
  <c r="AU304" i="1"/>
  <c r="AS304" i="1" s="1"/>
  <c r="AL304" i="1"/>
  <c r="I304" i="1" s="1"/>
  <c r="H304" i="1" s="1"/>
  <c r="AA304" i="1" s="1"/>
  <c r="AG304" i="1"/>
  <c r="J304" i="1" s="1"/>
  <c r="Y304" i="1"/>
  <c r="X304" i="1"/>
  <c r="W304" i="1" s="1"/>
  <c r="S304" i="1"/>
  <c r="P304" i="1"/>
  <c r="AY303" i="1"/>
  <c r="AX303" i="1"/>
  <c r="AV303" i="1"/>
  <c r="AU303" i="1"/>
  <c r="AS303" i="1" s="1"/>
  <c r="AL303" i="1"/>
  <c r="I303" i="1" s="1"/>
  <c r="H303" i="1" s="1"/>
  <c r="AG303" i="1"/>
  <c r="Y303" i="1"/>
  <c r="X303" i="1"/>
  <c r="W303" i="1" s="1"/>
  <c r="P303" i="1"/>
  <c r="J303" i="1"/>
  <c r="AY302" i="1"/>
  <c r="AX302" i="1"/>
  <c r="AV302" i="1"/>
  <c r="S302" i="1" s="1"/>
  <c r="AU302" i="1"/>
  <c r="AS302" i="1"/>
  <c r="AL302" i="1"/>
  <c r="I302" i="1" s="1"/>
  <c r="H302" i="1" s="1"/>
  <c r="AG302" i="1"/>
  <c r="J302" i="1" s="1"/>
  <c r="Y302" i="1"/>
  <c r="X302" i="1"/>
  <c r="W302" i="1" s="1"/>
  <c r="P302" i="1"/>
  <c r="AY301" i="1"/>
  <c r="AX301" i="1"/>
  <c r="AV301" i="1"/>
  <c r="AU301" i="1"/>
  <c r="AS301" i="1"/>
  <c r="AL301" i="1"/>
  <c r="AG301" i="1"/>
  <c r="J301" i="1" s="1"/>
  <c r="Y301" i="1"/>
  <c r="X301" i="1"/>
  <c r="P301" i="1"/>
  <c r="I301" i="1"/>
  <c r="H301" i="1" s="1"/>
  <c r="AY300" i="1"/>
  <c r="AX300" i="1"/>
  <c r="AV300" i="1"/>
  <c r="AU300" i="1"/>
  <c r="AS300" i="1"/>
  <c r="AL300" i="1"/>
  <c r="I300" i="1" s="1"/>
  <c r="H300" i="1" s="1"/>
  <c r="AA300" i="1" s="1"/>
  <c r="AG300" i="1"/>
  <c r="J300" i="1" s="1"/>
  <c r="AF300" i="1"/>
  <c r="Y300" i="1"/>
  <c r="X300" i="1"/>
  <c r="S300" i="1"/>
  <c r="P300" i="1"/>
  <c r="K300" i="1"/>
  <c r="AY299" i="1"/>
  <c r="AX299" i="1"/>
  <c r="AV299" i="1"/>
  <c r="AU299" i="1"/>
  <c r="AS299" i="1" s="1"/>
  <c r="AL299" i="1"/>
  <c r="I299" i="1" s="1"/>
  <c r="H299" i="1" s="1"/>
  <c r="AG299" i="1"/>
  <c r="Y299" i="1"/>
  <c r="X299" i="1"/>
  <c r="W299" i="1" s="1"/>
  <c r="P299" i="1"/>
  <c r="J299" i="1"/>
  <c r="AY298" i="1"/>
  <c r="AX298" i="1"/>
  <c r="AV298" i="1"/>
  <c r="S298" i="1" s="1"/>
  <c r="AU298" i="1"/>
  <c r="AS298" i="1" s="1"/>
  <c r="AT298" i="1"/>
  <c r="AL298" i="1"/>
  <c r="I298" i="1" s="1"/>
  <c r="H298" i="1" s="1"/>
  <c r="AG298" i="1"/>
  <c r="J298" i="1" s="1"/>
  <c r="AF298" i="1"/>
  <c r="Y298" i="1"/>
  <c r="X298" i="1"/>
  <c r="W298" i="1" s="1"/>
  <c r="P298" i="1"/>
  <c r="K298" i="1"/>
  <c r="AY297" i="1"/>
  <c r="AX297" i="1"/>
  <c r="AV297" i="1"/>
  <c r="AU297" i="1"/>
  <c r="AS297" i="1" s="1"/>
  <c r="AT297" i="1"/>
  <c r="AL297" i="1"/>
  <c r="I297" i="1" s="1"/>
  <c r="H297" i="1" s="1"/>
  <c r="AG297" i="1"/>
  <c r="AF297" i="1"/>
  <c r="Y297" i="1"/>
  <c r="X297" i="1"/>
  <c r="P297" i="1"/>
  <c r="N297" i="1"/>
  <c r="J297" i="1"/>
  <c r="AY296" i="1"/>
  <c r="AX296" i="1"/>
  <c r="AV296" i="1"/>
  <c r="AW296" i="1" s="1"/>
  <c r="AU296" i="1"/>
  <c r="AS296" i="1" s="1"/>
  <c r="AT296" i="1"/>
  <c r="AL296" i="1"/>
  <c r="I296" i="1" s="1"/>
  <c r="AG296" i="1"/>
  <c r="J296" i="1" s="1"/>
  <c r="Y296" i="1"/>
  <c r="X296" i="1"/>
  <c r="W296" i="1" s="1"/>
  <c r="P296" i="1"/>
  <c r="K296" i="1"/>
  <c r="H296" i="1"/>
  <c r="AY295" i="1"/>
  <c r="AX295" i="1"/>
  <c r="AV295" i="1"/>
  <c r="AU295" i="1"/>
  <c r="AS295" i="1" s="1"/>
  <c r="AL295" i="1"/>
  <c r="I295" i="1" s="1"/>
  <c r="H295" i="1" s="1"/>
  <c r="AG295" i="1"/>
  <c r="Y295" i="1"/>
  <c r="X295" i="1"/>
  <c r="W295" i="1" s="1"/>
  <c r="P295" i="1"/>
  <c r="J295" i="1"/>
  <c r="AY294" i="1"/>
  <c r="AX294" i="1"/>
  <c r="AV294" i="1"/>
  <c r="AU294" i="1"/>
  <c r="AS294" i="1"/>
  <c r="AL294" i="1"/>
  <c r="I294" i="1" s="1"/>
  <c r="H294" i="1" s="1"/>
  <c r="AG294" i="1"/>
  <c r="J294" i="1" s="1"/>
  <c r="Y294" i="1"/>
  <c r="X294" i="1"/>
  <c r="W294" i="1"/>
  <c r="P294" i="1"/>
  <c r="K294" i="1"/>
  <c r="AY293" i="1"/>
  <c r="AX293" i="1"/>
  <c r="AV293" i="1"/>
  <c r="AU293" i="1"/>
  <c r="AS293" i="1" s="1"/>
  <c r="AL293" i="1"/>
  <c r="I293" i="1" s="1"/>
  <c r="H293" i="1" s="1"/>
  <c r="AA293" i="1" s="1"/>
  <c r="AG293" i="1"/>
  <c r="J293" i="1" s="1"/>
  <c r="Y293" i="1"/>
  <c r="X293" i="1"/>
  <c r="P293" i="1"/>
  <c r="AY292" i="1"/>
  <c r="S292" i="1" s="1"/>
  <c r="AX292" i="1"/>
  <c r="AV292" i="1"/>
  <c r="AU292" i="1"/>
  <c r="AS292" i="1"/>
  <c r="AT292" i="1" s="1"/>
  <c r="AL292" i="1"/>
  <c r="I292" i="1" s="1"/>
  <c r="AG292" i="1"/>
  <c r="J292" i="1" s="1"/>
  <c r="Y292" i="1"/>
  <c r="X292" i="1"/>
  <c r="P292" i="1"/>
  <c r="H292" i="1"/>
  <c r="AA292" i="1" s="1"/>
  <c r="AY291" i="1"/>
  <c r="AX291" i="1"/>
  <c r="AV291" i="1"/>
  <c r="AU291" i="1"/>
  <c r="AS291" i="1" s="1"/>
  <c r="N291" i="1" s="1"/>
  <c r="AT291" i="1"/>
  <c r="AL291" i="1"/>
  <c r="I291" i="1" s="1"/>
  <c r="H291" i="1" s="1"/>
  <c r="AG291" i="1"/>
  <c r="J291" i="1" s="1"/>
  <c r="Y291" i="1"/>
  <c r="X291" i="1"/>
  <c r="P291" i="1"/>
  <c r="AY290" i="1"/>
  <c r="AX290" i="1"/>
  <c r="AV290" i="1"/>
  <c r="S290" i="1" s="1"/>
  <c r="AU290" i="1"/>
  <c r="AS290" i="1"/>
  <c r="AL290" i="1"/>
  <c r="I290" i="1" s="1"/>
  <c r="H290" i="1" s="1"/>
  <c r="AA290" i="1" s="1"/>
  <c r="AG290" i="1"/>
  <c r="Y290" i="1"/>
  <c r="X290" i="1"/>
  <c r="W290" i="1"/>
  <c r="P290" i="1"/>
  <c r="J290" i="1"/>
  <c r="AY289" i="1"/>
  <c r="AX289" i="1"/>
  <c r="AV289" i="1"/>
  <c r="AU289" i="1"/>
  <c r="AS289" i="1" s="1"/>
  <c r="AL289" i="1"/>
  <c r="I289" i="1" s="1"/>
  <c r="H289" i="1" s="1"/>
  <c r="AG289" i="1"/>
  <c r="Y289" i="1"/>
  <c r="X289" i="1"/>
  <c r="P289" i="1"/>
  <c r="J289" i="1"/>
  <c r="AY288" i="1"/>
  <c r="S288" i="1" s="1"/>
  <c r="AX288" i="1"/>
  <c r="AW288" i="1" s="1"/>
  <c r="AV288" i="1"/>
  <c r="AU288" i="1"/>
  <c r="AS288" i="1"/>
  <c r="AT288" i="1" s="1"/>
  <c r="AL288" i="1"/>
  <c r="I288" i="1" s="1"/>
  <c r="H288" i="1" s="1"/>
  <c r="AG288" i="1"/>
  <c r="J288" i="1" s="1"/>
  <c r="Y288" i="1"/>
  <c r="X288" i="1"/>
  <c r="W288" i="1" s="1"/>
  <c r="P288" i="1"/>
  <c r="AY287" i="1"/>
  <c r="AX287" i="1"/>
  <c r="AV287" i="1"/>
  <c r="AU287" i="1"/>
  <c r="AS287" i="1" s="1"/>
  <c r="N287" i="1" s="1"/>
  <c r="AT287" i="1"/>
  <c r="AL287" i="1"/>
  <c r="I287" i="1" s="1"/>
  <c r="H287" i="1" s="1"/>
  <c r="AG287" i="1"/>
  <c r="J287" i="1" s="1"/>
  <c r="Y287" i="1"/>
  <c r="X287" i="1"/>
  <c r="W287" i="1" s="1"/>
  <c r="P287" i="1"/>
  <c r="AY286" i="1"/>
  <c r="AX286" i="1"/>
  <c r="AV286" i="1"/>
  <c r="S286" i="1" s="1"/>
  <c r="AU286" i="1"/>
  <c r="AS286" i="1" s="1"/>
  <c r="AL286" i="1"/>
  <c r="I286" i="1" s="1"/>
  <c r="AG286" i="1"/>
  <c r="J286" i="1" s="1"/>
  <c r="AF286" i="1"/>
  <c r="AE286" i="1"/>
  <c r="Y286" i="1"/>
  <c r="X286" i="1"/>
  <c r="W286" i="1"/>
  <c r="P286" i="1"/>
  <c r="H286" i="1"/>
  <c r="AY285" i="1"/>
  <c r="AX285" i="1"/>
  <c r="AV285" i="1"/>
  <c r="AU285" i="1"/>
  <c r="AS285" i="1" s="1"/>
  <c r="AL285" i="1"/>
  <c r="I285" i="1" s="1"/>
  <c r="H285" i="1" s="1"/>
  <c r="AG285" i="1"/>
  <c r="J285" i="1" s="1"/>
  <c r="Y285" i="1"/>
  <c r="X285" i="1"/>
  <c r="P285" i="1"/>
  <c r="AY284" i="1"/>
  <c r="AX284" i="1"/>
  <c r="AW284" i="1" s="1"/>
  <c r="AV284" i="1"/>
  <c r="AU284" i="1"/>
  <c r="AS284" i="1"/>
  <c r="AF284" i="1" s="1"/>
  <c r="AL284" i="1"/>
  <c r="I284" i="1" s="1"/>
  <c r="H284" i="1" s="1"/>
  <c r="AG284" i="1"/>
  <c r="J284" i="1" s="1"/>
  <c r="AA284" i="1"/>
  <c r="Y284" i="1"/>
  <c r="X284" i="1"/>
  <c r="S284" i="1"/>
  <c r="P284" i="1"/>
  <c r="K284" i="1"/>
  <c r="AY283" i="1"/>
  <c r="AX283" i="1"/>
  <c r="AV283" i="1"/>
  <c r="AU283" i="1"/>
  <c r="AS283" i="1" s="1"/>
  <c r="AT283" i="1"/>
  <c r="AL283" i="1"/>
  <c r="I283" i="1" s="1"/>
  <c r="H283" i="1" s="1"/>
  <c r="AG283" i="1"/>
  <c r="J283" i="1" s="1"/>
  <c r="Y283" i="1"/>
  <c r="X283" i="1"/>
  <c r="P283" i="1"/>
  <c r="N283" i="1"/>
  <c r="AY282" i="1"/>
  <c r="AX282" i="1"/>
  <c r="AV282" i="1"/>
  <c r="AU282" i="1"/>
  <c r="AS282" i="1" s="1"/>
  <c r="AL282" i="1"/>
  <c r="AG282" i="1"/>
  <c r="Y282" i="1"/>
  <c r="W282" i="1" s="1"/>
  <c r="X282" i="1"/>
  <c r="P282" i="1"/>
  <c r="J282" i="1"/>
  <c r="I282" i="1"/>
  <c r="H282" i="1" s="1"/>
  <c r="AY281" i="1"/>
  <c r="AX281" i="1"/>
  <c r="AV281" i="1"/>
  <c r="AU281" i="1"/>
  <c r="AS281" i="1" s="1"/>
  <c r="AL281" i="1"/>
  <c r="I281" i="1" s="1"/>
  <c r="H281" i="1" s="1"/>
  <c r="AG281" i="1"/>
  <c r="J281" i="1" s="1"/>
  <c r="Y281" i="1"/>
  <c r="X281" i="1"/>
  <c r="P281" i="1"/>
  <c r="AY280" i="1"/>
  <c r="S280" i="1" s="1"/>
  <c r="AX280" i="1"/>
  <c r="AV280" i="1"/>
  <c r="AU280" i="1"/>
  <c r="AS280" i="1"/>
  <c r="K280" i="1" s="1"/>
  <c r="AL280" i="1"/>
  <c r="I280" i="1" s="1"/>
  <c r="AG280" i="1"/>
  <c r="AF280" i="1"/>
  <c r="Y280" i="1"/>
  <c r="X280" i="1"/>
  <c r="P280" i="1"/>
  <c r="J280" i="1"/>
  <c r="H280" i="1"/>
  <c r="AA280" i="1" s="1"/>
  <c r="AY279" i="1"/>
  <c r="AX279" i="1"/>
  <c r="AV279" i="1"/>
  <c r="AU279" i="1"/>
  <c r="AS279" i="1" s="1"/>
  <c r="AL279" i="1"/>
  <c r="I279" i="1" s="1"/>
  <c r="H279" i="1" s="1"/>
  <c r="AG279" i="1"/>
  <c r="J279" i="1" s="1"/>
  <c r="Y279" i="1"/>
  <c r="X279" i="1"/>
  <c r="W279" i="1" s="1"/>
  <c r="P279" i="1"/>
  <c r="N279" i="1"/>
  <c r="AY278" i="1"/>
  <c r="AX278" i="1"/>
  <c r="AV278" i="1"/>
  <c r="AU278" i="1"/>
  <c r="AS278" i="1" s="1"/>
  <c r="AL278" i="1"/>
  <c r="I278" i="1" s="1"/>
  <c r="H278" i="1" s="1"/>
  <c r="AG278" i="1"/>
  <c r="J278" i="1" s="1"/>
  <c r="Y278" i="1"/>
  <c r="X278" i="1"/>
  <c r="P278" i="1"/>
  <c r="AY277" i="1"/>
  <c r="AX277" i="1"/>
  <c r="AV277" i="1"/>
  <c r="AU277" i="1"/>
  <c r="AS277" i="1" s="1"/>
  <c r="AL277" i="1"/>
  <c r="I277" i="1" s="1"/>
  <c r="H277" i="1" s="1"/>
  <c r="AG277" i="1"/>
  <c r="Y277" i="1"/>
  <c r="X277" i="1"/>
  <c r="P277" i="1"/>
  <c r="J277" i="1"/>
  <c r="AY276" i="1"/>
  <c r="AX276" i="1"/>
  <c r="AV276" i="1"/>
  <c r="S276" i="1" s="1"/>
  <c r="AU276" i="1"/>
  <c r="AS276" i="1"/>
  <c r="AL276" i="1"/>
  <c r="AG276" i="1"/>
  <c r="Y276" i="1"/>
  <c r="X276" i="1"/>
  <c r="W276" i="1" s="1"/>
  <c r="P276" i="1"/>
  <c r="J276" i="1"/>
  <c r="I276" i="1"/>
  <c r="H276" i="1" s="1"/>
  <c r="AY275" i="1"/>
  <c r="AX275" i="1"/>
  <c r="AV275" i="1"/>
  <c r="AU275" i="1"/>
  <c r="AS275" i="1" s="1"/>
  <c r="AL275" i="1"/>
  <c r="I275" i="1" s="1"/>
  <c r="H275" i="1" s="1"/>
  <c r="AG275" i="1"/>
  <c r="J275" i="1" s="1"/>
  <c r="Y275" i="1"/>
  <c r="X275" i="1"/>
  <c r="S275" i="1"/>
  <c r="P275" i="1"/>
  <c r="AY274" i="1"/>
  <c r="S274" i="1" s="1"/>
  <c r="AX274" i="1"/>
  <c r="AV274" i="1"/>
  <c r="AW274" i="1" s="1"/>
  <c r="AU274" i="1"/>
  <c r="AS274" i="1" s="1"/>
  <c r="AL274" i="1"/>
  <c r="AG274" i="1"/>
  <c r="Y274" i="1"/>
  <c r="X274" i="1"/>
  <c r="P274" i="1"/>
  <c r="J274" i="1"/>
  <c r="I274" i="1"/>
  <c r="H274" i="1" s="1"/>
  <c r="AY273" i="1"/>
  <c r="AX273" i="1"/>
  <c r="AW273" i="1" s="1"/>
  <c r="AV273" i="1"/>
  <c r="AU273" i="1"/>
  <c r="AS273" i="1" s="1"/>
  <c r="AL273" i="1"/>
  <c r="I273" i="1" s="1"/>
  <c r="H273" i="1" s="1"/>
  <c r="AG273" i="1"/>
  <c r="J273" i="1" s="1"/>
  <c r="Y273" i="1"/>
  <c r="X273" i="1"/>
  <c r="S273" i="1"/>
  <c r="P273" i="1"/>
  <c r="AY272" i="1"/>
  <c r="S272" i="1" s="1"/>
  <c r="AX272" i="1"/>
  <c r="AW272" i="1"/>
  <c r="AV272" i="1"/>
  <c r="AU272" i="1"/>
  <c r="AS272" i="1"/>
  <c r="AL272" i="1"/>
  <c r="I272" i="1" s="1"/>
  <c r="H272" i="1" s="1"/>
  <c r="AG272" i="1"/>
  <c r="Y272" i="1"/>
  <c r="X272" i="1"/>
  <c r="W272" i="1"/>
  <c r="P272" i="1"/>
  <c r="K272" i="1"/>
  <c r="J272" i="1"/>
  <c r="AY271" i="1"/>
  <c r="AX271" i="1"/>
  <c r="AV271" i="1"/>
  <c r="AU271" i="1"/>
  <c r="AS271" i="1" s="1"/>
  <c r="AL271" i="1"/>
  <c r="AG271" i="1"/>
  <c r="J271" i="1" s="1"/>
  <c r="Y271" i="1"/>
  <c r="X271" i="1"/>
  <c r="W271" i="1"/>
  <c r="P271" i="1"/>
  <c r="I271" i="1"/>
  <c r="H271" i="1" s="1"/>
  <c r="AA271" i="1" s="1"/>
  <c r="AY270" i="1"/>
  <c r="S270" i="1" s="1"/>
  <c r="AX270" i="1"/>
  <c r="AW270" i="1" s="1"/>
  <c r="AV270" i="1"/>
  <c r="AU270" i="1"/>
  <c r="AS270" i="1"/>
  <c r="AL270" i="1"/>
  <c r="I270" i="1" s="1"/>
  <c r="H270" i="1" s="1"/>
  <c r="AG270" i="1"/>
  <c r="J270" i="1" s="1"/>
  <c r="AA270" i="1"/>
  <c r="Y270" i="1"/>
  <c r="X270" i="1"/>
  <c r="P270" i="1"/>
  <c r="AY269" i="1"/>
  <c r="AX269" i="1"/>
  <c r="AV269" i="1"/>
  <c r="S269" i="1" s="1"/>
  <c r="AU269" i="1"/>
  <c r="AS269" i="1" s="1"/>
  <c r="AL269" i="1"/>
  <c r="AG269" i="1"/>
  <c r="J269" i="1" s="1"/>
  <c r="Y269" i="1"/>
  <c r="X269" i="1"/>
  <c r="W269" i="1" s="1"/>
  <c r="P269" i="1"/>
  <c r="I269" i="1"/>
  <c r="H269" i="1" s="1"/>
  <c r="AY268" i="1"/>
  <c r="AX268" i="1"/>
  <c r="AV268" i="1"/>
  <c r="AU268" i="1"/>
  <c r="AS268" i="1"/>
  <c r="AL268" i="1"/>
  <c r="I268" i="1" s="1"/>
  <c r="H268" i="1" s="1"/>
  <c r="AG268" i="1"/>
  <c r="J268" i="1" s="1"/>
  <c r="Y268" i="1"/>
  <c r="W268" i="1" s="1"/>
  <c r="X268" i="1"/>
  <c r="P268" i="1"/>
  <c r="AY267" i="1"/>
  <c r="AX267" i="1"/>
  <c r="AV267" i="1"/>
  <c r="AU267" i="1"/>
  <c r="AS267" i="1" s="1"/>
  <c r="AL267" i="1"/>
  <c r="AG267" i="1"/>
  <c r="J267" i="1" s="1"/>
  <c r="AF267" i="1"/>
  <c r="AE267" i="1"/>
  <c r="Y267" i="1"/>
  <c r="X267" i="1"/>
  <c r="W267" i="1"/>
  <c r="P267" i="1"/>
  <c r="I267" i="1"/>
  <c r="H267" i="1" s="1"/>
  <c r="AA267" i="1" s="1"/>
  <c r="AY266" i="1"/>
  <c r="AX266" i="1"/>
  <c r="AW266" i="1"/>
  <c r="AV266" i="1"/>
  <c r="AU266" i="1"/>
  <c r="AS266" i="1"/>
  <c r="K266" i="1" s="1"/>
  <c r="AL266" i="1"/>
  <c r="AG266" i="1"/>
  <c r="AA266" i="1"/>
  <c r="Y266" i="1"/>
  <c r="X266" i="1"/>
  <c r="P266" i="1"/>
  <c r="J266" i="1"/>
  <c r="I266" i="1"/>
  <c r="H266" i="1" s="1"/>
  <c r="AY265" i="1"/>
  <c r="AX265" i="1"/>
  <c r="AV265" i="1"/>
  <c r="S265" i="1" s="1"/>
  <c r="AU265" i="1"/>
  <c r="AS265" i="1" s="1"/>
  <c r="K265" i="1" s="1"/>
  <c r="AL265" i="1"/>
  <c r="I265" i="1" s="1"/>
  <c r="H265" i="1" s="1"/>
  <c r="AG265" i="1"/>
  <c r="J265" i="1" s="1"/>
  <c r="Y265" i="1"/>
  <c r="X265" i="1"/>
  <c r="W265" i="1" s="1"/>
  <c r="P265" i="1"/>
  <c r="AY264" i="1"/>
  <c r="AX264" i="1"/>
  <c r="AV264" i="1"/>
  <c r="AU264" i="1"/>
  <c r="AS264" i="1"/>
  <c r="K264" i="1" s="1"/>
  <c r="AL264" i="1"/>
  <c r="I264" i="1" s="1"/>
  <c r="H264" i="1" s="1"/>
  <c r="AG264" i="1"/>
  <c r="J264" i="1" s="1"/>
  <c r="Y264" i="1"/>
  <c r="X264" i="1"/>
  <c r="S264" i="1"/>
  <c r="P264" i="1"/>
  <c r="AY263" i="1"/>
  <c r="AX263" i="1"/>
  <c r="AV263" i="1"/>
  <c r="AU263" i="1"/>
  <c r="AS263" i="1" s="1"/>
  <c r="AL263" i="1"/>
  <c r="AG263" i="1"/>
  <c r="J263" i="1" s="1"/>
  <c r="Y263" i="1"/>
  <c r="X263" i="1"/>
  <c r="W263" i="1" s="1"/>
  <c r="P263" i="1"/>
  <c r="I263" i="1"/>
  <c r="H263" i="1" s="1"/>
  <c r="AY262" i="1"/>
  <c r="S262" i="1" s="1"/>
  <c r="AX262" i="1"/>
  <c r="AV262" i="1"/>
  <c r="AW262" i="1" s="1"/>
  <c r="AU262" i="1"/>
  <c r="AS262" i="1"/>
  <c r="AL262" i="1"/>
  <c r="I262" i="1" s="1"/>
  <c r="H262" i="1" s="1"/>
  <c r="AG262" i="1"/>
  <c r="J262" i="1" s="1"/>
  <c r="AF262" i="1"/>
  <c r="AE262" i="1"/>
  <c r="Y262" i="1"/>
  <c r="X262" i="1"/>
  <c r="W262" i="1"/>
  <c r="P262" i="1"/>
  <c r="AY261" i="1"/>
  <c r="AX261" i="1"/>
  <c r="AV261" i="1"/>
  <c r="AU261" i="1"/>
  <c r="AS261" i="1"/>
  <c r="AL261" i="1"/>
  <c r="I261" i="1" s="1"/>
  <c r="H261" i="1" s="1"/>
  <c r="AG261" i="1"/>
  <c r="J261" i="1" s="1"/>
  <c r="Y261" i="1"/>
  <c r="X261" i="1"/>
  <c r="P261" i="1"/>
  <c r="K261" i="1"/>
  <c r="AY260" i="1"/>
  <c r="AX260" i="1"/>
  <c r="AV260" i="1"/>
  <c r="AU260" i="1"/>
  <c r="AS260" i="1"/>
  <c r="AL260" i="1"/>
  <c r="I260" i="1" s="1"/>
  <c r="H260" i="1" s="1"/>
  <c r="AA260" i="1" s="1"/>
  <c r="AG260" i="1"/>
  <c r="Y260" i="1"/>
  <c r="W260" i="1" s="1"/>
  <c r="X260" i="1"/>
  <c r="S260" i="1"/>
  <c r="P260" i="1"/>
  <c r="J260" i="1"/>
  <c r="AY259" i="1"/>
  <c r="AX259" i="1"/>
  <c r="AW259" i="1"/>
  <c r="AV259" i="1"/>
  <c r="AU259" i="1"/>
  <c r="AS259" i="1" s="1"/>
  <c r="AT259" i="1"/>
  <c r="AL259" i="1"/>
  <c r="I259" i="1" s="1"/>
  <c r="H259" i="1" s="1"/>
  <c r="AG259" i="1"/>
  <c r="J259" i="1" s="1"/>
  <c r="AF259" i="1"/>
  <c r="AE259" i="1"/>
  <c r="Y259" i="1"/>
  <c r="X259" i="1"/>
  <c r="P259" i="1"/>
  <c r="N259" i="1"/>
  <c r="K259" i="1"/>
  <c r="AY258" i="1"/>
  <c r="AX258" i="1"/>
  <c r="AV258" i="1"/>
  <c r="S258" i="1" s="1"/>
  <c r="AU258" i="1"/>
  <c r="AS258" i="1" s="1"/>
  <c r="AL258" i="1"/>
  <c r="AG258" i="1"/>
  <c r="Y258" i="1"/>
  <c r="X258" i="1"/>
  <c r="P258" i="1"/>
  <c r="J258" i="1"/>
  <c r="I258" i="1"/>
  <c r="H258" i="1" s="1"/>
  <c r="AY257" i="1"/>
  <c r="AX257" i="1"/>
  <c r="AW257" i="1" s="1"/>
  <c r="AV257" i="1"/>
  <c r="AU257" i="1"/>
  <c r="AS257" i="1" s="1"/>
  <c r="AL257" i="1"/>
  <c r="AG257" i="1"/>
  <c r="J257" i="1" s="1"/>
  <c r="AA257" i="1"/>
  <c r="Y257" i="1"/>
  <c r="X257" i="1"/>
  <c r="P257" i="1"/>
  <c r="I257" i="1"/>
  <c r="H257" i="1" s="1"/>
  <c r="AY256" i="1"/>
  <c r="AX256" i="1"/>
  <c r="AV256" i="1"/>
  <c r="AU256" i="1"/>
  <c r="AS256" i="1" s="1"/>
  <c r="N256" i="1" s="1"/>
  <c r="AL256" i="1"/>
  <c r="I256" i="1" s="1"/>
  <c r="H256" i="1" s="1"/>
  <c r="AG256" i="1"/>
  <c r="Y256" i="1"/>
  <c r="X256" i="1"/>
  <c r="P256" i="1"/>
  <c r="J256" i="1"/>
  <c r="AY255" i="1"/>
  <c r="AX255" i="1"/>
  <c r="AV255" i="1"/>
  <c r="AU255" i="1"/>
  <c r="AS255" i="1" s="1"/>
  <c r="AL255" i="1"/>
  <c r="AG255" i="1"/>
  <c r="J255" i="1" s="1"/>
  <c r="Y255" i="1"/>
  <c r="X255" i="1"/>
  <c r="W255" i="1"/>
  <c r="P255" i="1"/>
  <c r="I255" i="1"/>
  <c r="H255" i="1" s="1"/>
  <c r="AY254" i="1"/>
  <c r="AX254" i="1"/>
  <c r="AV254" i="1"/>
  <c r="AU254" i="1"/>
  <c r="AS254" i="1"/>
  <c r="AT254" i="1" s="1"/>
  <c r="AL254" i="1"/>
  <c r="I254" i="1" s="1"/>
  <c r="H254" i="1" s="1"/>
  <c r="AG254" i="1"/>
  <c r="J254" i="1" s="1"/>
  <c r="Y254" i="1"/>
  <c r="X254" i="1"/>
  <c r="P254" i="1"/>
  <c r="K254" i="1"/>
  <c r="AY253" i="1"/>
  <c r="AX253" i="1"/>
  <c r="AW253" i="1" s="1"/>
  <c r="AV253" i="1"/>
  <c r="S253" i="1" s="1"/>
  <c r="AU253" i="1"/>
  <c r="AS253" i="1" s="1"/>
  <c r="AL253" i="1"/>
  <c r="I253" i="1" s="1"/>
  <c r="H253" i="1" s="1"/>
  <c r="AG253" i="1"/>
  <c r="J253" i="1" s="1"/>
  <c r="AA253" i="1"/>
  <c r="Y253" i="1"/>
  <c r="X253" i="1"/>
  <c r="W253" i="1" s="1"/>
  <c r="T253" i="1"/>
  <c r="U253" i="1" s="1"/>
  <c r="P253" i="1"/>
  <c r="K253" i="1"/>
  <c r="AY252" i="1"/>
  <c r="AX252" i="1"/>
  <c r="AV252" i="1"/>
  <c r="AU252" i="1"/>
  <c r="AS252" i="1" s="1"/>
  <c r="AT252" i="1"/>
  <c r="AL252" i="1"/>
  <c r="I252" i="1" s="1"/>
  <c r="H252" i="1" s="1"/>
  <c r="AG252" i="1"/>
  <c r="Y252" i="1"/>
  <c r="X252" i="1"/>
  <c r="W252" i="1"/>
  <c r="P252" i="1"/>
  <c r="N252" i="1"/>
  <c r="J252" i="1"/>
  <c r="AY251" i="1"/>
  <c r="AX251" i="1"/>
  <c r="AV251" i="1"/>
  <c r="AU251" i="1"/>
  <c r="AS251" i="1" s="1"/>
  <c r="K251" i="1" s="1"/>
  <c r="AT251" i="1"/>
  <c r="AL251" i="1"/>
  <c r="I251" i="1" s="1"/>
  <c r="H251" i="1" s="1"/>
  <c r="AG251" i="1"/>
  <c r="J251" i="1" s="1"/>
  <c r="AE251" i="1"/>
  <c r="Y251" i="1"/>
  <c r="X251" i="1"/>
  <c r="W251" i="1" s="1"/>
  <c r="P251" i="1"/>
  <c r="AY250" i="1"/>
  <c r="AX250" i="1"/>
  <c r="AV250" i="1"/>
  <c r="AW250" i="1" s="1"/>
  <c r="AU250" i="1"/>
  <c r="AS250" i="1"/>
  <c r="AL250" i="1"/>
  <c r="I250" i="1" s="1"/>
  <c r="H250" i="1" s="1"/>
  <c r="AG250" i="1"/>
  <c r="J250" i="1" s="1"/>
  <c r="AF250" i="1"/>
  <c r="AE250" i="1"/>
  <c r="Y250" i="1"/>
  <c r="X250" i="1"/>
  <c r="W250" i="1" s="1"/>
  <c r="P250" i="1"/>
  <c r="K250" i="1"/>
  <c r="AY249" i="1"/>
  <c r="AX249" i="1"/>
  <c r="AV249" i="1"/>
  <c r="AU249" i="1"/>
  <c r="AS249" i="1" s="1"/>
  <c r="AL249" i="1"/>
  <c r="I249" i="1" s="1"/>
  <c r="H249" i="1" s="1"/>
  <c r="AA249" i="1" s="1"/>
  <c r="AG249" i="1"/>
  <c r="J249" i="1" s="1"/>
  <c r="Y249" i="1"/>
  <c r="X249" i="1"/>
  <c r="S249" i="1"/>
  <c r="P249" i="1"/>
  <c r="AY248" i="1"/>
  <c r="AX248" i="1"/>
  <c r="AW248" i="1"/>
  <c r="AV248" i="1"/>
  <c r="AU248" i="1"/>
  <c r="AS248" i="1" s="1"/>
  <c r="AL248" i="1"/>
  <c r="I248" i="1" s="1"/>
  <c r="H248" i="1" s="1"/>
  <c r="AA248" i="1" s="1"/>
  <c r="AG248" i="1"/>
  <c r="AE248" i="1"/>
  <c r="Y248" i="1"/>
  <c r="X248" i="1"/>
  <c r="W248" i="1" s="1"/>
  <c r="P248" i="1"/>
  <c r="N248" i="1"/>
  <c r="K248" i="1"/>
  <c r="J248" i="1"/>
  <c r="AY247" i="1"/>
  <c r="AX247" i="1"/>
  <c r="AV247" i="1"/>
  <c r="S247" i="1" s="1"/>
  <c r="AU247" i="1"/>
  <c r="AS247" i="1" s="1"/>
  <c r="AL247" i="1"/>
  <c r="AG247" i="1"/>
  <c r="Y247" i="1"/>
  <c r="X247" i="1"/>
  <c r="P247" i="1"/>
  <c r="J247" i="1"/>
  <c r="I247" i="1"/>
  <c r="H247" i="1" s="1"/>
  <c r="AY246" i="1"/>
  <c r="AX246" i="1"/>
  <c r="AV246" i="1"/>
  <c r="AU246" i="1"/>
  <c r="AS246" i="1" s="1"/>
  <c r="K246" i="1" s="1"/>
  <c r="AT246" i="1"/>
  <c r="AL246" i="1"/>
  <c r="AG246" i="1"/>
  <c r="J246" i="1" s="1"/>
  <c r="Y246" i="1"/>
  <c r="X246" i="1"/>
  <c r="P246" i="1"/>
  <c r="I246" i="1"/>
  <c r="H246" i="1" s="1"/>
  <c r="AA246" i="1" s="1"/>
  <c r="AY245" i="1"/>
  <c r="AX245" i="1"/>
  <c r="AV245" i="1"/>
  <c r="AW245" i="1" s="1"/>
  <c r="AU245" i="1"/>
  <c r="AS245" i="1" s="1"/>
  <c r="AL245" i="1"/>
  <c r="I245" i="1" s="1"/>
  <c r="H245" i="1" s="1"/>
  <c r="AG245" i="1"/>
  <c r="AE245" i="1"/>
  <c r="AA245" i="1"/>
  <c r="Y245" i="1"/>
  <c r="X245" i="1"/>
  <c r="W245" i="1"/>
  <c r="P245" i="1"/>
  <c r="J245" i="1"/>
  <c r="AY244" i="1"/>
  <c r="AX244" i="1"/>
  <c r="AW244" i="1" s="1"/>
  <c r="AV244" i="1"/>
  <c r="AU244" i="1"/>
  <c r="AS244" i="1" s="1"/>
  <c r="AL244" i="1"/>
  <c r="AG244" i="1"/>
  <c r="J244" i="1" s="1"/>
  <c r="Y244" i="1"/>
  <c r="X244" i="1"/>
  <c r="P244" i="1"/>
  <c r="I244" i="1"/>
  <c r="H244" i="1" s="1"/>
  <c r="AY243" i="1"/>
  <c r="AX243" i="1"/>
  <c r="AW243" i="1"/>
  <c r="AV243" i="1"/>
  <c r="S243" i="1" s="1"/>
  <c r="AU243" i="1"/>
  <c r="AS243" i="1"/>
  <c r="AL243" i="1"/>
  <c r="AG243" i="1"/>
  <c r="J243" i="1" s="1"/>
  <c r="AE243" i="1"/>
  <c r="Y243" i="1"/>
  <c r="X243" i="1"/>
  <c r="W243" i="1" s="1"/>
  <c r="P243" i="1"/>
  <c r="I243" i="1"/>
  <c r="H243" i="1" s="1"/>
  <c r="AA243" i="1" s="1"/>
  <c r="AY242" i="1"/>
  <c r="S242" i="1" s="1"/>
  <c r="AX242" i="1"/>
  <c r="AV242" i="1"/>
  <c r="AU242" i="1"/>
  <c r="AS242" i="1" s="1"/>
  <c r="AL242" i="1"/>
  <c r="I242" i="1" s="1"/>
  <c r="H242" i="1" s="1"/>
  <c r="AG242" i="1"/>
  <c r="J242" i="1" s="1"/>
  <c r="AA242" i="1"/>
  <c r="Y242" i="1"/>
  <c r="X242" i="1"/>
  <c r="W242" i="1" s="1"/>
  <c r="P242" i="1"/>
  <c r="AY241" i="1"/>
  <c r="AX241" i="1"/>
  <c r="AW241" i="1" s="1"/>
  <c r="AV241" i="1"/>
  <c r="AU241" i="1"/>
  <c r="AS241" i="1" s="1"/>
  <c r="AE241" i="1" s="1"/>
  <c r="AL241" i="1"/>
  <c r="I241" i="1" s="1"/>
  <c r="H241" i="1" s="1"/>
  <c r="AA241" i="1" s="1"/>
  <c r="AG241" i="1"/>
  <c r="Y241" i="1"/>
  <c r="X241" i="1"/>
  <c r="W241" i="1"/>
  <c r="S241" i="1"/>
  <c r="P241" i="1"/>
  <c r="J241" i="1"/>
  <c r="AY240" i="1"/>
  <c r="AX240" i="1"/>
  <c r="AV240" i="1"/>
  <c r="AW240" i="1" s="1"/>
  <c r="AU240" i="1"/>
  <c r="AS240" i="1" s="1"/>
  <c r="AL240" i="1"/>
  <c r="I240" i="1" s="1"/>
  <c r="H240" i="1" s="1"/>
  <c r="AG240" i="1"/>
  <c r="J240" i="1" s="1"/>
  <c r="Y240" i="1"/>
  <c r="W240" i="1" s="1"/>
  <c r="X240" i="1"/>
  <c r="P240" i="1"/>
  <c r="AY239" i="1"/>
  <c r="AX239" i="1"/>
  <c r="AV239" i="1"/>
  <c r="AW239" i="1" s="1"/>
  <c r="AU239" i="1"/>
  <c r="AS239" i="1" s="1"/>
  <c r="AL239" i="1"/>
  <c r="I239" i="1" s="1"/>
  <c r="H239" i="1" s="1"/>
  <c r="AA239" i="1" s="1"/>
  <c r="AG239" i="1"/>
  <c r="J239" i="1" s="1"/>
  <c r="Y239" i="1"/>
  <c r="X239" i="1"/>
  <c r="W239" i="1"/>
  <c r="P239" i="1"/>
  <c r="AY238" i="1"/>
  <c r="AX238" i="1"/>
  <c r="AW238" i="1" s="1"/>
  <c r="AV238" i="1"/>
  <c r="AU238" i="1"/>
  <c r="AS238" i="1"/>
  <c r="AL238" i="1"/>
  <c r="I238" i="1" s="1"/>
  <c r="H238" i="1" s="1"/>
  <c r="AA238" i="1" s="1"/>
  <c r="AG238" i="1"/>
  <c r="J238" i="1" s="1"/>
  <c r="Y238" i="1"/>
  <c r="X238" i="1"/>
  <c r="W238" i="1" s="1"/>
  <c r="P238" i="1"/>
  <c r="AY237" i="1"/>
  <c r="AX237" i="1"/>
  <c r="AV237" i="1"/>
  <c r="AW237" i="1" s="1"/>
  <c r="AU237" i="1"/>
  <c r="AS237" i="1" s="1"/>
  <c r="N237" i="1" s="1"/>
  <c r="AL237" i="1"/>
  <c r="I237" i="1" s="1"/>
  <c r="H237" i="1" s="1"/>
  <c r="AA237" i="1" s="1"/>
  <c r="AG237" i="1"/>
  <c r="AE237" i="1"/>
  <c r="Y237" i="1"/>
  <c r="X237" i="1"/>
  <c r="W237" i="1"/>
  <c r="P237" i="1"/>
  <c r="J237" i="1"/>
  <c r="AY236" i="1"/>
  <c r="AX236" i="1"/>
  <c r="AV236" i="1"/>
  <c r="AW236" i="1" s="1"/>
  <c r="AU236" i="1"/>
  <c r="AS236" i="1" s="1"/>
  <c r="AE236" i="1" s="1"/>
  <c r="AL236" i="1"/>
  <c r="AG236" i="1"/>
  <c r="J236" i="1" s="1"/>
  <c r="Y236" i="1"/>
  <c r="X236" i="1"/>
  <c r="W236" i="1" s="1"/>
  <c r="P236" i="1"/>
  <c r="I236" i="1"/>
  <c r="H236" i="1" s="1"/>
  <c r="AY235" i="1"/>
  <c r="S235" i="1" s="1"/>
  <c r="AX235" i="1"/>
  <c r="AW235" i="1"/>
  <c r="AV235" i="1"/>
  <c r="AU235" i="1"/>
  <c r="AS235" i="1" s="1"/>
  <c r="AL235" i="1"/>
  <c r="I235" i="1" s="1"/>
  <c r="H235" i="1" s="1"/>
  <c r="AA235" i="1" s="1"/>
  <c r="AG235" i="1"/>
  <c r="J235" i="1" s="1"/>
  <c r="Y235" i="1"/>
  <c r="W235" i="1" s="1"/>
  <c r="X235" i="1"/>
  <c r="P235" i="1"/>
  <c r="AY234" i="1"/>
  <c r="S234" i="1" s="1"/>
  <c r="AX234" i="1"/>
  <c r="AV234" i="1"/>
  <c r="AU234" i="1"/>
  <c r="AS234" i="1" s="1"/>
  <c r="AT234" i="1"/>
  <c r="AL234" i="1"/>
  <c r="AG234" i="1"/>
  <c r="J234" i="1" s="1"/>
  <c r="AA234" i="1"/>
  <c r="Y234" i="1"/>
  <c r="X234" i="1"/>
  <c r="P234" i="1"/>
  <c r="K234" i="1"/>
  <c r="I234" i="1"/>
  <c r="H234" i="1" s="1"/>
  <c r="AY233" i="1"/>
  <c r="AX233" i="1"/>
  <c r="AV233" i="1"/>
  <c r="AW233" i="1" s="1"/>
  <c r="AU233" i="1"/>
  <c r="AS233" i="1" s="1"/>
  <c r="AL233" i="1"/>
  <c r="I233" i="1" s="1"/>
  <c r="H233" i="1" s="1"/>
  <c r="AA233" i="1" s="1"/>
  <c r="AG233" i="1"/>
  <c r="AE233" i="1"/>
  <c r="Y233" i="1"/>
  <c r="X233" i="1"/>
  <c r="W233" i="1"/>
  <c r="S233" i="1"/>
  <c r="P233" i="1"/>
  <c r="N233" i="1"/>
  <c r="J233" i="1"/>
  <c r="AY232" i="1"/>
  <c r="AX232" i="1"/>
  <c r="AV232" i="1"/>
  <c r="AU232" i="1"/>
  <c r="AS232" i="1" s="1"/>
  <c r="AL232" i="1"/>
  <c r="I232" i="1" s="1"/>
  <c r="H232" i="1" s="1"/>
  <c r="AG232" i="1"/>
  <c r="J232" i="1" s="1"/>
  <c r="AE232" i="1"/>
  <c r="Y232" i="1"/>
  <c r="W232" i="1" s="1"/>
  <c r="X232" i="1"/>
  <c r="P232" i="1"/>
  <c r="AY231" i="1"/>
  <c r="AX231" i="1"/>
  <c r="AV231" i="1"/>
  <c r="AW231" i="1" s="1"/>
  <c r="AU231" i="1"/>
  <c r="AS231" i="1"/>
  <c r="AE231" i="1" s="1"/>
  <c r="AL231" i="1"/>
  <c r="I231" i="1" s="1"/>
  <c r="H231" i="1" s="1"/>
  <c r="AG231" i="1"/>
  <c r="Y231" i="1"/>
  <c r="X231" i="1"/>
  <c r="W231" i="1" s="1"/>
  <c r="P231" i="1"/>
  <c r="J231" i="1"/>
  <c r="AY230" i="1"/>
  <c r="S230" i="1" s="1"/>
  <c r="AX230" i="1"/>
  <c r="AV230" i="1"/>
  <c r="AU230" i="1"/>
  <c r="AS230" i="1" s="1"/>
  <c r="AL230" i="1"/>
  <c r="I230" i="1" s="1"/>
  <c r="H230" i="1" s="1"/>
  <c r="AG230" i="1"/>
  <c r="J230" i="1" s="1"/>
  <c r="AA230" i="1"/>
  <c r="Y230" i="1"/>
  <c r="X230" i="1"/>
  <c r="W230" i="1" s="1"/>
  <c r="P230" i="1"/>
  <c r="AY229" i="1"/>
  <c r="AX229" i="1"/>
  <c r="AV229" i="1"/>
  <c r="AW229" i="1" s="1"/>
  <c r="AU229" i="1"/>
  <c r="AS229" i="1" s="1"/>
  <c r="AE229" i="1" s="1"/>
  <c r="AL229" i="1"/>
  <c r="I229" i="1" s="1"/>
  <c r="H229" i="1" s="1"/>
  <c r="AA229" i="1" s="1"/>
  <c r="AG229" i="1"/>
  <c r="J229" i="1" s="1"/>
  <c r="Y229" i="1"/>
  <c r="X229" i="1"/>
  <c r="W229" i="1"/>
  <c r="S229" i="1"/>
  <c r="P229" i="1"/>
  <c r="AY228" i="1"/>
  <c r="AX228" i="1"/>
  <c r="AV228" i="1"/>
  <c r="AW228" i="1" s="1"/>
  <c r="AU228" i="1"/>
  <c r="AS228" i="1" s="1"/>
  <c r="AL228" i="1"/>
  <c r="I228" i="1" s="1"/>
  <c r="H228" i="1" s="1"/>
  <c r="AG228" i="1"/>
  <c r="J228" i="1" s="1"/>
  <c r="Y228" i="1"/>
  <c r="W228" i="1" s="1"/>
  <c r="X228" i="1"/>
  <c r="P228" i="1"/>
  <c r="AY227" i="1"/>
  <c r="AX227" i="1"/>
  <c r="AW227" i="1"/>
  <c r="AV227" i="1"/>
  <c r="AU227" i="1"/>
  <c r="AS227" i="1" s="1"/>
  <c r="AL227" i="1"/>
  <c r="AG227" i="1"/>
  <c r="J227" i="1" s="1"/>
  <c r="Y227" i="1"/>
  <c r="X227" i="1"/>
  <c r="W227" i="1"/>
  <c r="P227" i="1"/>
  <c r="I227" i="1"/>
  <c r="H227" i="1" s="1"/>
  <c r="AA227" i="1" s="1"/>
  <c r="AY226" i="1"/>
  <c r="AX226" i="1"/>
  <c r="AV226" i="1"/>
  <c r="AU226" i="1"/>
  <c r="AS226" i="1"/>
  <c r="AL226" i="1"/>
  <c r="I226" i="1" s="1"/>
  <c r="H226" i="1" s="1"/>
  <c r="AA226" i="1" s="1"/>
  <c r="AG226" i="1"/>
  <c r="J226" i="1" s="1"/>
  <c r="Y226" i="1"/>
  <c r="X226" i="1"/>
  <c r="W226" i="1" s="1"/>
  <c r="S226" i="1"/>
  <c r="P226" i="1"/>
  <c r="AY225" i="1"/>
  <c r="S225" i="1" s="1"/>
  <c r="AX225" i="1"/>
  <c r="AW225" i="1" s="1"/>
  <c r="AV225" i="1"/>
  <c r="AU225" i="1"/>
  <c r="AS225" i="1" s="1"/>
  <c r="AE225" i="1" s="1"/>
  <c r="AL225" i="1"/>
  <c r="I225" i="1" s="1"/>
  <c r="H225" i="1" s="1"/>
  <c r="AA225" i="1" s="1"/>
  <c r="AG225" i="1"/>
  <c r="J225" i="1" s="1"/>
  <c r="Y225" i="1"/>
  <c r="X225" i="1"/>
  <c r="W225" i="1" s="1"/>
  <c r="P225" i="1"/>
  <c r="AY224" i="1"/>
  <c r="AX224" i="1"/>
  <c r="AW224" i="1" s="1"/>
  <c r="AV224" i="1"/>
  <c r="AU224" i="1"/>
  <c r="AS224" i="1" s="1"/>
  <c r="AL224" i="1"/>
  <c r="AG224" i="1"/>
  <c r="J224" i="1" s="1"/>
  <c r="AE224" i="1"/>
  <c r="Y224" i="1"/>
  <c r="W224" i="1" s="1"/>
  <c r="X224" i="1"/>
  <c r="P224" i="1"/>
  <c r="I224" i="1"/>
  <c r="H224" i="1" s="1"/>
  <c r="AY223" i="1"/>
  <c r="AX223" i="1"/>
  <c r="AW223" i="1"/>
  <c r="AV223" i="1"/>
  <c r="AU223" i="1"/>
  <c r="AS223" i="1" s="1"/>
  <c r="AE223" i="1" s="1"/>
  <c r="AL223" i="1"/>
  <c r="I223" i="1" s="1"/>
  <c r="H223" i="1" s="1"/>
  <c r="AG223" i="1"/>
  <c r="Y223" i="1"/>
  <c r="X223" i="1"/>
  <c r="W223" i="1"/>
  <c r="S223" i="1"/>
  <c r="P223" i="1"/>
  <c r="J223" i="1"/>
  <c r="AY222" i="1"/>
  <c r="S222" i="1" s="1"/>
  <c r="AX222" i="1"/>
  <c r="AV222" i="1"/>
  <c r="AW222" i="1" s="1"/>
  <c r="AU222" i="1"/>
  <c r="AS222" i="1"/>
  <c r="AL222" i="1"/>
  <c r="I222" i="1" s="1"/>
  <c r="H222" i="1" s="1"/>
  <c r="AG222" i="1"/>
  <c r="J222" i="1" s="1"/>
  <c r="AA222" i="1"/>
  <c r="Y222" i="1"/>
  <c r="X222" i="1"/>
  <c r="P222" i="1"/>
  <c r="AY221" i="1"/>
  <c r="AX221" i="1"/>
  <c r="AV221" i="1"/>
  <c r="AU221" i="1"/>
  <c r="AS221" i="1" s="1"/>
  <c r="AE221" i="1" s="1"/>
  <c r="AL221" i="1"/>
  <c r="I221" i="1" s="1"/>
  <c r="H221" i="1" s="1"/>
  <c r="AA221" i="1" s="1"/>
  <c r="AG221" i="1"/>
  <c r="Y221" i="1"/>
  <c r="X221" i="1"/>
  <c r="W221" i="1"/>
  <c r="S221" i="1"/>
  <c r="P221" i="1"/>
  <c r="J221" i="1"/>
  <c r="AY220" i="1"/>
  <c r="AX220" i="1"/>
  <c r="AV220" i="1"/>
  <c r="AW220" i="1" s="1"/>
  <c r="AU220" i="1"/>
  <c r="AS220" i="1" s="1"/>
  <c r="AL220" i="1"/>
  <c r="I220" i="1" s="1"/>
  <c r="H220" i="1" s="1"/>
  <c r="AG220" i="1"/>
  <c r="J220" i="1" s="1"/>
  <c r="Y220" i="1"/>
  <c r="W220" i="1" s="1"/>
  <c r="X220" i="1"/>
  <c r="P220" i="1"/>
  <c r="AY219" i="1"/>
  <c r="AX219" i="1"/>
  <c r="AW219" i="1"/>
  <c r="AV219" i="1"/>
  <c r="AU219" i="1"/>
  <c r="AS219" i="1" s="1"/>
  <c r="AL219" i="1"/>
  <c r="I219" i="1" s="1"/>
  <c r="H219" i="1" s="1"/>
  <c r="AA219" i="1" s="1"/>
  <c r="AG219" i="1"/>
  <c r="J219" i="1" s="1"/>
  <c r="Y219" i="1"/>
  <c r="X219" i="1"/>
  <c r="W219" i="1"/>
  <c r="P219" i="1"/>
  <c r="AY218" i="1"/>
  <c r="AX218" i="1"/>
  <c r="AV218" i="1"/>
  <c r="AW218" i="1" s="1"/>
  <c r="AU218" i="1"/>
  <c r="AS218" i="1"/>
  <c r="AL218" i="1"/>
  <c r="I218" i="1" s="1"/>
  <c r="H218" i="1" s="1"/>
  <c r="AA218" i="1" s="1"/>
  <c r="AG218" i="1"/>
  <c r="J218" i="1" s="1"/>
  <c r="Y218" i="1"/>
  <c r="X218" i="1"/>
  <c r="W218" i="1" s="1"/>
  <c r="P218" i="1"/>
  <c r="AY217" i="1"/>
  <c r="AX217" i="1"/>
  <c r="AV217" i="1"/>
  <c r="AU217" i="1"/>
  <c r="AS217" i="1" s="1"/>
  <c r="AE217" i="1" s="1"/>
  <c r="AL217" i="1"/>
  <c r="I217" i="1" s="1"/>
  <c r="H217" i="1" s="1"/>
  <c r="AA217" i="1" s="1"/>
  <c r="AG217" i="1"/>
  <c r="Y217" i="1"/>
  <c r="X217" i="1"/>
  <c r="W217" i="1" s="1"/>
  <c r="P217" i="1"/>
  <c r="J217" i="1"/>
  <c r="AY216" i="1"/>
  <c r="AX216" i="1"/>
  <c r="AW216" i="1" s="1"/>
  <c r="AV216" i="1"/>
  <c r="AU216" i="1"/>
  <c r="AS216" i="1" s="1"/>
  <c r="AL216" i="1"/>
  <c r="I216" i="1" s="1"/>
  <c r="H216" i="1" s="1"/>
  <c r="AG216" i="1"/>
  <c r="J216" i="1" s="1"/>
  <c r="AE216" i="1"/>
  <c r="Y216" i="1"/>
  <c r="W216" i="1" s="1"/>
  <c r="X216" i="1"/>
  <c r="P216" i="1"/>
  <c r="AY215" i="1"/>
  <c r="AX215" i="1"/>
  <c r="AV215" i="1"/>
  <c r="AW215" i="1" s="1"/>
  <c r="AU215" i="1"/>
  <c r="AS215" i="1"/>
  <c r="AE215" i="1" s="1"/>
  <c r="AL215" i="1"/>
  <c r="I215" i="1" s="1"/>
  <c r="H215" i="1" s="1"/>
  <c r="AG215" i="1"/>
  <c r="Y215" i="1"/>
  <c r="X215" i="1"/>
  <c r="W215" i="1"/>
  <c r="S215" i="1"/>
  <c r="P215" i="1"/>
  <c r="J215" i="1"/>
  <c r="AY214" i="1"/>
  <c r="S214" i="1" s="1"/>
  <c r="AX214" i="1"/>
  <c r="AV214" i="1"/>
  <c r="AU214" i="1"/>
  <c r="AS214" i="1"/>
  <c r="AL214" i="1"/>
  <c r="I214" i="1" s="1"/>
  <c r="H214" i="1" s="1"/>
  <c r="AG214" i="1"/>
  <c r="J214" i="1" s="1"/>
  <c r="AA214" i="1"/>
  <c r="Y214" i="1"/>
  <c r="X214" i="1"/>
  <c r="P214" i="1"/>
  <c r="AY213" i="1"/>
  <c r="AX213" i="1"/>
  <c r="AV213" i="1"/>
  <c r="AW213" i="1" s="1"/>
  <c r="AU213" i="1"/>
  <c r="AS213" i="1" s="1"/>
  <c r="AE213" i="1" s="1"/>
  <c r="AL213" i="1"/>
  <c r="I213" i="1" s="1"/>
  <c r="H213" i="1" s="1"/>
  <c r="AA213" i="1" s="1"/>
  <c r="AG213" i="1"/>
  <c r="Y213" i="1"/>
  <c r="X213" i="1"/>
  <c r="W213" i="1"/>
  <c r="S213" i="1"/>
  <c r="T213" i="1" s="1"/>
  <c r="U213" i="1" s="1"/>
  <c r="P213" i="1"/>
  <c r="J213" i="1"/>
  <c r="AY212" i="1"/>
  <c r="AX212" i="1"/>
  <c r="AV212" i="1"/>
  <c r="AW212" i="1" s="1"/>
  <c r="AU212" i="1"/>
  <c r="AS212" i="1" s="1"/>
  <c r="AL212" i="1"/>
  <c r="I212" i="1" s="1"/>
  <c r="H212" i="1" s="1"/>
  <c r="AG212" i="1"/>
  <c r="J212" i="1" s="1"/>
  <c r="Y212" i="1"/>
  <c r="X212" i="1"/>
  <c r="P212" i="1"/>
  <c r="AY211" i="1"/>
  <c r="S211" i="1" s="1"/>
  <c r="AX211" i="1"/>
  <c r="AW211" i="1"/>
  <c r="AV211" i="1"/>
  <c r="AU211" i="1"/>
  <c r="AS211" i="1"/>
  <c r="AL211" i="1"/>
  <c r="AG211" i="1"/>
  <c r="J211" i="1" s="1"/>
  <c r="Y211" i="1"/>
  <c r="X211" i="1"/>
  <c r="W211" i="1"/>
  <c r="P211" i="1"/>
  <c r="I211" i="1"/>
  <c r="H211" i="1" s="1"/>
  <c r="AA211" i="1" s="1"/>
  <c r="AY210" i="1"/>
  <c r="AX210" i="1"/>
  <c r="AV210" i="1"/>
  <c r="AU210" i="1"/>
  <c r="AS210" i="1" s="1"/>
  <c r="K210" i="1" s="1"/>
  <c r="AL210" i="1"/>
  <c r="I210" i="1" s="1"/>
  <c r="AG210" i="1"/>
  <c r="J210" i="1" s="1"/>
  <c r="Y210" i="1"/>
  <c r="X210" i="1"/>
  <c r="W210" i="1" s="1"/>
  <c r="S210" i="1"/>
  <c r="P210" i="1"/>
  <c r="T210" i="1" s="1"/>
  <c r="U210" i="1" s="1"/>
  <c r="H210" i="1"/>
  <c r="AY209" i="1"/>
  <c r="S209" i="1" s="1"/>
  <c r="AX209" i="1"/>
  <c r="AV209" i="1"/>
  <c r="AW209" i="1" s="1"/>
  <c r="AU209" i="1"/>
  <c r="AS209" i="1" s="1"/>
  <c r="AT209" i="1" s="1"/>
  <c r="AL209" i="1"/>
  <c r="I209" i="1" s="1"/>
  <c r="H209" i="1" s="1"/>
  <c r="AG209" i="1"/>
  <c r="Y209" i="1"/>
  <c r="X209" i="1"/>
  <c r="W209" i="1" s="1"/>
  <c r="P209" i="1"/>
  <c r="J209" i="1"/>
  <c r="AY208" i="1"/>
  <c r="AX208" i="1"/>
  <c r="AV208" i="1"/>
  <c r="AU208" i="1"/>
  <c r="AS208" i="1" s="1"/>
  <c r="AL208" i="1"/>
  <c r="AG208" i="1"/>
  <c r="J208" i="1" s="1"/>
  <c r="AE208" i="1"/>
  <c r="Y208" i="1"/>
  <c r="X208" i="1"/>
  <c r="P208" i="1"/>
  <c r="I208" i="1"/>
  <c r="H208" i="1" s="1"/>
  <c r="AY207" i="1"/>
  <c r="AX207" i="1"/>
  <c r="AV207" i="1"/>
  <c r="AU207" i="1"/>
  <c r="AS207" i="1" s="1"/>
  <c r="AL207" i="1"/>
  <c r="I207" i="1" s="1"/>
  <c r="H207" i="1" s="1"/>
  <c r="AG207" i="1"/>
  <c r="J207" i="1" s="1"/>
  <c r="Y207" i="1"/>
  <c r="X207" i="1"/>
  <c r="W207" i="1" s="1"/>
  <c r="P207" i="1"/>
  <c r="AY206" i="1"/>
  <c r="AX206" i="1"/>
  <c r="AW206" i="1"/>
  <c r="AV206" i="1"/>
  <c r="AU206" i="1"/>
  <c r="AS206" i="1" s="1"/>
  <c r="AL206" i="1"/>
  <c r="I206" i="1" s="1"/>
  <c r="H206" i="1" s="1"/>
  <c r="AG206" i="1"/>
  <c r="J206" i="1" s="1"/>
  <c r="Y206" i="1"/>
  <c r="W206" i="1" s="1"/>
  <c r="X206" i="1"/>
  <c r="S206" i="1"/>
  <c r="P206" i="1"/>
  <c r="K206" i="1"/>
  <c r="AY205" i="1"/>
  <c r="AX205" i="1"/>
  <c r="AV205" i="1"/>
  <c r="AU205" i="1"/>
  <c r="AS205" i="1"/>
  <c r="AL205" i="1"/>
  <c r="I205" i="1" s="1"/>
  <c r="H205" i="1" s="1"/>
  <c r="AG205" i="1"/>
  <c r="J205" i="1" s="1"/>
  <c r="Y205" i="1"/>
  <c r="X205" i="1"/>
  <c r="S205" i="1"/>
  <c r="P205" i="1"/>
  <c r="AY204" i="1"/>
  <c r="AX204" i="1"/>
  <c r="AV204" i="1"/>
  <c r="AU204" i="1"/>
  <c r="AS204" i="1" s="1"/>
  <c r="AL204" i="1"/>
  <c r="AG204" i="1"/>
  <c r="J204" i="1" s="1"/>
  <c r="AA204" i="1"/>
  <c r="Y204" i="1"/>
  <c r="X204" i="1"/>
  <c r="W204" i="1"/>
  <c r="P204" i="1"/>
  <c r="I204" i="1"/>
  <c r="H204" i="1" s="1"/>
  <c r="AY203" i="1"/>
  <c r="AX203" i="1"/>
  <c r="AV203" i="1"/>
  <c r="AW203" i="1" s="1"/>
  <c r="AU203" i="1"/>
  <c r="AS203" i="1" s="1"/>
  <c r="AE203" i="1" s="1"/>
  <c r="AL203" i="1"/>
  <c r="I203" i="1" s="1"/>
  <c r="H203" i="1" s="1"/>
  <c r="AG203" i="1"/>
  <c r="J203" i="1" s="1"/>
  <c r="AF203" i="1"/>
  <c r="Y203" i="1"/>
  <c r="X203" i="1"/>
  <c r="P203" i="1"/>
  <c r="AY202" i="1"/>
  <c r="AX202" i="1"/>
  <c r="AW202" i="1"/>
  <c r="AV202" i="1"/>
  <c r="AU202" i="1"/>
  <c r="AS202" i="1" s="1"/>
  <c r="AL202" i="1"/>
  <c r="I202" i="1" s="1"/>
  <c r="H202" i="1" s="1"/>
  <c r="AG202" i="1"/>
  <c r="J202" i="1" s="1"/>
  <c r="Y202" i="1"/>
  <c r="W202" i="1" s="1"/>
  <c r="X202" i="1"/>
  <c r="P202" i="1"/>
  <c r="K202" i="1"/>
  <c r="AY201" i="1"/>
  <c r="AX201" i="1"/>
  <c r="AV201" i="1"/>
  <c r="AW201" i="1" s="1"/>
  <c r="AU201" i="1"/>
  <c r="AS201" i="1"/>
  <c r="K201" i="1" s="1"/>
  <c r="AL201" i="1"/>
  <c r="AG201" i="1"/>
  <c r="J201" i="1" s="1"/>
  <c r="Y201" i="1"/>
  <c r="X201" i="1"/>
  <c r="P201" i="1"/>
  <c r="I201" i="1"/>
  <c r="H201" i="1" s="1"/>
  <c r="AY200" i="1"/>
  <c r="S200" i="1" s="1"/>
  <c r="T200" i="1" s="1"/>
  <c r="AX200" i="1"/>
  <c r="AW200" i="1"/>
  <c r="AV200" i="1"/>
  <c r="AU200" i="1"/>
  <c r="AS200" i="1"/>
  <c r="AL200" i="1"/>
  <c r="I200" i="1" s="1"/>
  <c r="AG200" i="1"/>
  <c r="J200" i="1" s="1"/>
  <c r="AE200" i="1"/>
  <c r="Y200" i="1"/>
  <c r="X200" i="1"/>
  <c r="W200" i="1" s="1"/>
  <c r="U200" i="1"/>
  <c r="P200" i="1"/>
  <c r="K200" i="1"/>
  <c r="H200" i="1"/>
  <c r="AA200" i="1" s="1"/>
  <c r="AY199" i="1"/>
  <c r="S199" i="1" s="1"/>
  <c r="AX199" i="1"/>
  <c r="AV199" i="1"/>
  <c r="AU199" i="1"/>
  <c r="AS199" i="1" s="1"/>
  <c r="AL199" i="1"/>
  <c r="I199" i="1" s="1"/>
  <c r="H199" i="1" s="1"/>
  <c r="AA199" i="1" s="1"/>
  <c r="AG199" i="1"/>
  <c r="J199" i="1" s="1"/>
  <c r="Y199" i="1"/>
  <c r="X199" i="1"/>
  <c r="W199" i="1" s="1"/>
  <c r="P199" i="1"/>
  <c r="AY198" i="1"/>
  <c r="S198" i="1" s="1"/>
  <c r="AX198" i="1"/>
  <c r="AV198" i="1"/>
  <c r="AU198" i="1"/>
  <c r="AS198" i="1"/>
  <c r="AL198" i="1"/>
  <c r="I198" i="1" s="1"/>
  <c r="H198" i="1" s="1"/>
  <c r="AG198" i="1"/>
  <c r="J198" i="1" s="1"/>
  <c r="Y198" i="1"/>
  <c r="X198" i="1"/>
  <c r="W198" i="1" s="1"/>
  <c r="P198" i="1"/>
  <c r="AY197" i="1"/>
  <c r="AX197" i="1"/>
  <c r="AV197" i="1"/>
  <c r="AW197" i="1" s="1"/>
  <c r="AU197" i="1"/>
  <c r="AS197" i="1" s="1"/>
  <c r="AL197" i="1"/>
  <c r="AG197" i="1"/>
  <c r="J197" i="1" s="1"/>
  <c r="Y197" i="1"/>
  <c r="X197" i="1"/>
  <c r="P197" i="1"/>
  <c r="I197" i="1"/>
  <c r="H197" i="1" s="1"/>
  <c r="AY196" i="1"/>
  <c r="AX196" i="1"/>
  <c r="AW196" i="1"/>
  <c r="AV196" i="1"/>
  <c r="AU196" i="1"/>
  <c r="AS196" i="1"/>
  <c r="K196" i="1" s="1"/>
  <c r="AL196" i="1"/>
  <c r="I196" i="1" s="1"/>
  <c r="H196" i="1" s="1"/>
  <c r="AA196" i="1" s="1"/>
  <c r="AG196" i="1"/>
  <c r="J196" i="1" s="1"/>
  <c r="Y196" i="1"/>
  <c r="X196" i="1"/>
  <c r="W196" i="1" s="1"/>
  <c r="S196" i="1"/>
  <c r="P196" i="1"/>
  <c r="AY195" i="1"/>
  <c r="AX195" i="1"/>
  <c r="AW195" i="1" s="1"/>
  <c r="AV195" i="1"/>
  <c r="AU195" i="1"/>
  <c r="AS195" i="1" s="1"/>
  <c r="AE195" i="1" s="1"/>
  <c r="AL195" i="1"/>
  <c r="AG195" i="1"/>
  <c r="J195" i="1" s="1"/>
  <c r="Y195" i="1"/>
  <c r="W195" i="1" s="1"/>
  <c r="X195" i="1"/>
  <c r="P195" i="1"/>
  <c r="I195" i="1"/>
  <c r="H195" i="1"/>
  <c r="AA195" i="1" s="1"/>
  <c r="AY194" i="1"/>
  <c r="S194" i="1" s="1"/>
  <c r="AX194" i="1"/>
  <c r="AW194" i="1"/>
  <c r="AV194" i="1"/>
  <c r="AU194" i="1"/>
  <c r="AS194" i="1" s="1"/>
  <c r="K194" i="1" s="1"/>
  <c r="AL194" i="1"/>
  <c r="AG194" i="1"/>
  <c r="J194" i="1" s="1"/>
  <c r="AE194" i="1"/>
  <c r="AA194" i="1"/>
  <c r="Y194" i="1"/>
  <c r="W194" i="1" s="1"/>
  <c r="X194" i="1"/>
  <c r="P194" i="1"/>
  <c r="I194" i="1"/>
  <c r="H194" i="1" s="1"/>
  <c r="AY193" i="1"/>
  <c r="AX193" i="1"/>
  <c r="AV193" i="1"/>
  <c r="AW193" i="1" s="1"/>
  <c r="AU193" i="1"/>
  <c r="AS193" i="1" s="1"/>
  <c r="AL193" i="1"/>
  <c r="AG193" i="1"/>
  <c r="J193" i="1" s="1"/>
  <c r="Y193" i="1"/>
  <c r="X193" i="1"/>
  <c r="P193" i="1"/>
  <c r="I193" i="1"/>
  <c r="H193" i="1" s="1"/>
  <c r="AA193" i="1" s="1"/>
  <c r="AY192" i="1"/>
  <c r="AX192" i="1"/>
  <c r="AV192" i="1"/>
  <c r="S192" i="1" s="1"/>
  <c r="AU192" i="1"/>
  <c r="AS192" i="1" s="1"/>
  <c r="K192" i="1" s="1"/>
  <c r="AL192" i="1"/>
  <c r="I192" i="1" s="1"/>
  <c r="H192" i="1" s="1"/>
  <c r="AA192" i="1" s="1"/>
  <c r="AG192" i="1"/>
  <c r="J192" i="1" s="1"/>
  <c r="Y192" i="1"/>
  <c r="X192" i="1"/>
  <c r="W192" i="1"/>
  <c r="P192" i="1"/>
  <c r="AY191" i="1"/>
  <c r="AX191" i="1"/>
  <c r="AV191" i="1"/>
  <c r="AU191" i="1"/>
  <c r="AS191" i="1" s="1"/>
  <c r="AL191" i="1"/>
  <c r="I191" i="1" s="1"/>
  <c r="H191" i="1" s="1"/>
  <c r="AG191" i="1"/>
  <c r="J191" i="1" s="1"/>
  <c r="AF191" i="1"/>
  <c r="Y191" i="1"/>
  <c r="X191" i="1"/>
  <c r="W191" i="1" s="1"/>
  <c r="P191" i="1"/>
  <c r="AY190" i="1"/>
  <c r="S190" i="1" s="1"/>
  <c r="AX190" i="1"/>
  <c r="AW190" i="1"/>
  <c r="AV190" i="1"/>
  <c r="AU190" i="1"/>
  <c r="AS190" i="1" s="1"/>
  <c r="AE190" i="1" s="1"/>
  <c r="AL190" i="1"/>
  <c r="I190" i="1" s="1"/>
  <c r="H190" i="1" s="1"/>
  <c r="AG190" i="1"/>
  <c r="J190" i="1" s="1"/>
  <c r="Y190" i="1"/>
  <c r="W190" i="1" s="1"/>
  <c r="X190" i="1"/>
  <c r="P190" i="1"/>
  <c r="AY189" i="1"/>
  <c r="AX189" i="1"/>
  <c r="AV189" i="1"/>
  <c r="AU189" i="1"/>
  <c r="AS189" i="1"/>
  <c r="AL189" i="1"/>
  <c r="I189" i="1" s="1"/>
  <c r="H189" i="1" s="1"/>
  <c r="AG189" i="1"/>
  <c r="J189" i="1" s="1"/>
  <c r="AA189" i="1"/>
  <c r="Y189" i="1"/>
  <c r="X189" i="1"/>
  <c r="P189" i="1"/>
  <c r="AY188" i="1"/>
  <c r="AX188" i="1"/>
  <c r="AV188" i="1"/>
  <c r="AU188" i="1"/>
  <c r="AS188" i="1" s="1"/>
  <c r="AL188" i="1"/>
  <c r="I188" i="1" s="1"/>
  <c r="H188" i="1" s="1"/>
  <c r="AA188" i="1" s="1"/>
  <c r="AG188" i="1"/>
  <c r="J188" i="1" s="1"/>
  <c r="Y188" i="1"/>
  <c r="X188" i="1"/>
  <c r="W188" i="1" s="1"/>
  <c r="P188" i="1"/>
  <c r="N188" i="1"/>
  <c r="AY187" i="1"/>
  <c r="AX187" i="1"/>
  <c r="AW187" i="1" s="1"/>
  <c r="AV187" i="1"/>
  <c r="AU187" i="1"/>
  <c r="AS187" i="1" s="1"/>
  <c r="AL187" i="1"/>
  <c r="I187" i="1" s="1"/>
  <c r="H187" i="1" s="1"/>
  <c r="AG187" i="1"/>
  <c r="J187" i="1" s="1"/>
  <c r="Y187" i="1"/>
  <c r="X187" i="1"/>
  <c r="P187" i="1"/>
  <c r="AY186" i="1"/>
  <c r="AX186" i="1"/>
  <c r="AW186" i="1"/>
  <c r="AV186" i="1"/>
  <c r="AU186" i="1"/>
  <c r="AS186" i="1"/>
  <c r="AE186" i="1" s="1"/>
  <c r="AL186" i="1"/>
  <c r="I186" i="1" s="1"/>
  <c r="H186" i="1" s="1"/>
  <c r="AA186" i="1" s="1"/>
  <c r="AG186" i="1"/>
  <c r="J186" i="1" s="1"/>
  <c r="Y186" i="1"/>
  <c r="X186" i="1"/>
  <c r="W186" i="1"/>
  <c r="P186" i="1"/>
  <c r="AY185" i="1"/>
  <c r="AX185" i="1"/>
  <c r="AV185" i="1"/>
  <c r="AU185" i="1"/>
  <c r="AS185" i="1" s="1"/>
  <c r="AT185" i="1"/>
  <c r="AL185" i="1"/>
  <c r="I185" i="1" s="1"/>
  <c r="H185" i="1" s="1"/>
  <c r="AA185" i="1" s="1"/>
  <c r="AG185" i="1"/>
  <c r="J185" i="1" s="1"/>
  <c r="Y185" i="1"/>
  <c r="X185" i="1"/>
  <c r="S185" i="1"/>
  <c r="P185" i="1"/>
  <c r="N185" i="1"/>
  <c r="AY184" i="1"/>
  <c r="AX184" i="1"/>
  <c r="AV184" i="1"/>
  <c r="AU184" i="1"/>
  <c r="AS184" i="1" s="1"/>
  <c r="AL184" i="1"/>
  <c r="I184" i="1" s="1"/>
  <c r="AG184" i="1"/>
  <c r="J184" i="1" s="1"/>
  <c r="Y184" i="1"/>
  <c r="X184" i="1"/>
  <c r="W184" i="1"/>
  <c r="P184" i="1"/>
  <c r="H184" i="1"/>
  <c r="AY183" i="1"/>
  <c r="AX183" i="1"/>
  <c r="AW183" i="1" s="1"/>
  <c r="AV183" i="1"/>
  <c r="AU183" i="1"/>
  <c r="AS183" i="1" s="1"/>
  <c r="AL183" i="1"/>
  <c r="I183" i="1" s="1"/>
  <c r="H183" i="1" s="1"/>
  <c r="AG183" i="1"/>
  <c r="J183" i="1" s="1"/>
  <c r="Y183" i="1"/>
  <c r="X183" i="1"/>
  <c r="W183" i="1" s="1"/>
  <c r="P183" i="1"/>
  <c r="N183" i="1"/>
  <c r="AY182" i="1"/>
  <c r="AX182" i="1"/>
  <c r="AV182" i="1"/>
  <c r="AW182" i="1" s="1"/>
  <c r="AU182" i="1"/>
  <c r="AS182" i="1"/>
  <c r="AL182" i="1"/>
  <c r="I182" i="1" s="1"/>
  <c r="H182" i="1" s="1"/>
  <c r="AG182" i="1"/>
  <c r="J182" i="1" s="1"/>
  <c r="Y182" i="1"/>
  <c r="X182" i="1"/>
  <c r="W182" i="1" s="1"/>
  <c r="P182" i="1"/>
  <c r="AY181" i="1"/>
  <c r="S181" i="1" s="1"/>
  <c r="AX181" i="1"/>
  <c r="AV181" i="1"/>
  <c r="AU181" i="1"/>
  <c r="AS181" i="1" s="1"/>
  <c r="K181" i="1" s="1"/>
  <c r="AL181" i="1"/>
  <c r="AG181" i="1"/>
  <c r="J181" i="1" s="1"/>
  <c r="Y181" i="1"/>
  <c r="X181" i="1"/>
  <c r="P181" i="1"/>
  <c r="T181" i="1" s="1"/>
  <c r="U181" i="1" s="1"/>
  <c r="I181" i="1"/>
  <c r="H181" i="1" s="1"/>
  <c r="AY180" i="1"/>
  <c r="AX180" i="1"/>
  <c r="AV180" i="1"/>
  <c r="AW180" i="1" s="1"/>
  <c r="AU180" i="1"/>
  <c r="AS180" i="1" s="1"/>
  <c r="AT180" i="1"/>
  <c r="AL180" i="1"/>
  <c r="I180" i="1" s="1"/>
  <c r="H180" i="1" s="1"/>
  <c r="AG180" i="1"/>
  <c r="J180" i="1" s="1"/>
  <c r="Y180" i="1"/>
  <c r="X180" i="1"/>
  <c r="P180" i="1"/>
  <c r="K180" i="1"/>
  <c r="AY179" i="1"/>
  <c r="S179" i="1" s="1"/>
  <c r="AX179" i="1"/>
  <c r="AV179" i="1"/>
  <c r="AW179" i="1" s="1"/>
  <c r="AU179" i="1"/>
  <c r="AS179" i="1"/>
  <c r="AL179" i="1"/>
  <c r="I179" i="1" s="1"/>
  <c r="H179" i="1" s="1"/>
  <c r="AG179" i="1"/>
  <c r="J179" i="1" s="1"/>
  <c r="Y179" i="1"/>
  <c r="X179" i="1"/>
  <c r="P179" i="1"/>
  <c r="AY178" i="1"/>
  <c r="S178" i="1" s="1"/>
  <c r="AX178" i="1"/>
  <c r="AV178" i="1"/>
  <c r="AW178" i="1" s="1"/>
  <c r="AU178" i="1"/>
  <c r="AS178" i="1"/>
  <c r="AL178" i="1"/>
  <c r="I178" i="1" s="1"/>
  <c r="H178" i="1" s="1"/>
  <c r="AG178" i="1"/>
  <c r="J178" i="1" s="1"/>
  <c r="AE178" i="1"/>
  <c r="Y178" i="1"/>
  <c r="X178" i="1"/>
  <c r="P178" i="1"/>
  <c r="AY177" i="1"/>
  <c r="AX177" i="1"/>
  <c r="AV177" i="1"/>
  <c r="AU177" i="1"/>
  <c r="AS177" i="1"/>
  <c r="AL177" i="1"/>
  <c r="I177" i="1" s="1"/>
  <c r="H177" i="1" s="1"/>
  <c r="AA177" i="1" s="1"/>
  <c r="AG177" i="1"/>
  <c r="J177" i="1" s="1"/>
  <c r="Y177" i="1"/>
  <c r="X177" i="1"/>
  <c r="W177" i="1" s="1"/>
  <c r="P177" i="1"/>
  <c r="AY176" i="1"/>
  <c r="AX176" i="1"/>
  <c r="AV176" i="1"/>
  <c r="AU176" i="1"/>
  <c r="AS176" i="1"/>
  <c r="AL176" i="1"/>
  <c r="I176" i="1" s="1"/>
  <c r="H176" i="1" s="1"/>
  <c r="AA176" i="1" s="1"/>
  <c r="AG176" i="1"/>
  <c r="J176" i="1" s="1"/>
  <c r="Y176" i="1"/>
  <c r="X176" i="1"/>
  <c r="W176" i="1" s="1"/>
  <c r="P176" i="1"/>
  <c r="N176" i="1"/>
  <c r="AY175" i="1"/>
  <c r="AX175" i="1"/>
  <c r="AV175" i="1"/>
  <c r="AU175" i="1"/>
  <c r="AS175" i="1" s="1"/>
  <c r="AL175" i="1"/>
  <c r="I175" i="1" s="1"/>
  <c r="H175" i="1" s="1"/>
  <c r="AA175" i="1" s="1"/>
  <c r="AG175" i="1"/>
  <c r="J175" i="1" s="1"/>
  <c r="Y175" i="1"/>
  <c r="X175" i="1"/>
  <c r="W175" i="1"/>
  <c r="P175" i="1"/>
  <c r="N175" i="1"/>
  <c r="AY174" i="1"/>
  <c r="AX174" i="1"/>
  <c r="AV174" i="1"/>
  <c r="AU174" i="1"/>
  <c r="AS174" i="1" s="1"/>
  <c r="AL174" i="1"/>
  <c r="I174" i="1" s="1"/>
  <c r="H174" i="1" s="1"/>
  <c r="AG174" i="1"/>
  <c r="J174" i="1" s="1"/>
  <c r="AF174" i="1"/>
  <c r="Y174" i="1"/>
  <c r="W174" i="1" s="1"/>
  <c r="X174" i="1"/>
  <c r="P174" i="1"/>
  <c r="AY173" i="1"/>
  <c r="AX173" i="1"/>
  <c r="AV173" i="1"/>
  <c r="AU173" i="1"/>
  <c r="AS173" i="1"/>
  <c r="AL173" i="1"/>
  <c r="I173" i="1" s="1"/>
  <c r="H173" i="1" s="1"/>
  <c r="AG173" i="1"/>
  <c r="J173" i="1" s="1"/>
  <c r="AF173" i="1"/>
  <c r="Y173" i="1"/>
  <c r="X173" i="1"/>
  <c r="W173" i="1" s="1"/>
  <c r="P173" i="1"/>
  <c r="AY172" i="1"/>
  <c r="AX172" i="1"/>
  <c r="AV172" i="1"/>
  <c r="S172" i="1" s="1"/>
  <c r="AU172" i="1"/>
  <c r="AS172" i="1"/>
  <c r="AL172" i="1"/>
  <c r="I172" i="1" s="1"/>
  <c r="AG172" i="1"/>
  <c r="J172" i="1" s="1"/>
  <c r="AF172" i="1"/>
  <c r="Y172" i="1"/>
  <c r="X172" i="1"/>
  <c r="W172" i="1" s="1"/>
  <c r="T172" i="1"/>
  <c r="U172" i="1" s="1"/>
  <c r="P172" i="1"/>
  <c r="H172" i="1"/>
  <c r="AY171" i="1"/>
  <c r="AX171" i="1"/>
  <c r="AV171" i="1"/>
  <c r="AU171" i="1"/>
  <c r="AS171" i="1" s="1"/>
  <c r="AT171" i="1" s="1"/>
  <c r="AL171" i="1"/>
  <c r="I171" i="1" s="1"/>
  <c r="H171" i="1" s="1"/>
  <c r="AG171" i="1"/>
  <c r="J171" i="1" s="1"/>
  <c r="Y171" i="1"/>
  <c r="X171" i="1"/>
  <c r="W171" i="1"/>
  <c r="P171" i="1"/>
  <c r="N171" i="1"/>
  <c r="AY170" i="1"/>
  <c r="AX170" i="1"/>
  <c r="AV170" i="1"/>
  <c r="AU170" i="1"/>
  <c r="AS170" i="1"/>
  <c r="AL170" i="1"/>
  <c r="I170" i="1" s="1"/>
  <c r="AG170" i="1"/>
  <c r="J170" i="1" s="1"/>
  <c r="AE170" i="1"/>
  <c r="Y170" i="1"/>
  <c r="X170" i="1"/>
  <c r="W170" i="1" s="1"/>
  <c r="P170" i="1"/>
  <c r="N170" i="1"/>
  <c r="H170" i="1"/>
  <c r="AY169" i="1"/>
  <c r="AX169" i="1"/>
  <c r="AV169" i="1"/>
  <c r="AU169" i="1"/>
  <c r="AS169" i="1" s="1"/>
  <c r="AL169" i="1"/>
  <c r="I169" i="1" s="1"/>
  <c r="H169" i="1" s="1"/>
  <c r="AA169" i="1" s="1"/>
  <c r="AG169" i="1"/>
  <c r="J169" i="1" s="1"/>
  <c r="Y169" i="1"/>
  <c r="X169" i="1"/>
  <c r="P169" i="1"/>
  <c r="N169" i="1"/>
  <c r="AY168" i="1"/>
  <c r="AX168" i="1"/>
  <c r="AV168" i="1"/>
  <c r="S168" i="1" s="1"/>
  <c r="AU168" i="1"/>
  <c r="AS168" i="1"/>
  <c r="K168" i="1" s="1"/>
  <c r="AL168" i="1"/>
  <c r="I168" i="1" s="1"/>
  <c r="H168" i="1" s="1"/>
  <c r="AG168" i="1"/>
  <c r="J168" i="1" s="1"/>
  <c r="Y168" i="1"/>
  <c r="X168" i="1"/>
  <c r="W168" i="1" s="1"/>
  <c r="P168" i="1"/>
  <c r="AY167" i="1"/>
  <c r="AX167" i="1"/>
  <c r="AV167" i="1"/>
  <c r="AU167" i="1"/>
  <c r="AS167" i="1" s="1"/>
  <c r="N167" i="1" s="1"/>
  <c r="AT167" i="1"/>
  <c r="AL167" i="1"/>
  <c r="I167" i="1" s="1"/>
  <c r="H167" i="1" s="1"/>
  <c r="AG167" i="1"/>
  <c r="J167" i="1" s="1"/>
  <c r="Y167" i="1"/>
  <c r="X167" i="1"/>
  <c r="W167" i="1" s="1"/>
  <c r="P167" i="1"/>
  <c r="AY166" i="1"/>
  <c r="AX166" i="1"/>
  <c r="AV166" i="1"/>
  <c r="S166" i="1" s="1"/>
  <c r="AU166" i="1"/>
  <c r="AS166" i="1" s="1"/>
  <c r="AT166" i="1" s="1"/>
  <c r="AL166" i="1"/>
  <c r="I166" i="1" s="1"/>
  <c r="H166" i="1" s="1"/>
  <c r="AG166" i="1"/>
  <c r="J166" i="1" s="1"/>
  <c r="Y166" i="1"/>
  <c r="X166" i="1"/>
  <c r="W166" i="1"/>
  <c r="T166" i="1"/>
  <c r="U166" i="1" s="1"/>
  <c r="P166" i="1"/>
  <c r="AY165" i="1"/>
  <c r="AX165" i="1"/>
  <c r="AV165" i="1"/>
  <c r="AU165" i="1"/>
  <c r="AS165" i="1"/>
  <c r="AL165" i="1"/>
  <c r="I165" i="1" s="1"/>
  <c r="H165" i="1" s="1"/>
  <c r="AA165" i="1" s="1"/>
  <c r="AG165" i="1"/>
  <c r="J165" i="1" s="1"/>
  <c r="Y165" i="1"/>
  <c r="X165" i="1"/>
  <c r="P165" i="1"/>
  <c r="AY164" i="1"/>
  <c r="AX164" i="1"/>
  <c r="AV164" i="1"/>
  <c r="AU164" i="1"/>
  <c r="AS164" i="1" s="1"/>
  <c r="AL164" i="1"/>
  <c r="I164" i="1" s="1"/>
  <c r="AG164" i="1"/>
  <c r="J164" i="1" s="1"/>
  <c r="Y164" i="1"/>
  <c r="X164" i="1"/>
  <c r="W164" i="1" s="1"/>
  <c r="S164" i="1"/>
  <c r="P164" i="1"/>
  <c r="H164" i="1"/>
  <c r="AA164" i="1" s="1"/>
  <c r="AY163" i="1"/>
  <c r="AX163" i="1"/>
  <c r="AV163" i="1"/>
  <c r="AU163" i="1"/>
  <c r="AS163" i="1" s="1"/>
  <c r="N163" i="1" s="1"/>
  <c r="AL163" i="1"/>
  <c r="I163" i="1" s="1"/>
  <c r="H163" i="1" s="1"/>
  <c r="AG163" i="1"/>
  <c r="Y163" i="1"/>
  <c r="W163" i="1" s="1"/>
  <c r="X163" i="1"/>
  <c r="P163" i="1"/>
  <c r="J163" i="1"/>
  <c r="AY162" i="1"/>
  <c r="AX162" i="1"/>
  <c r="AV162" i="1"/>
  <c r="AU162" i="1"/>
  <c r="AS162" i="1"/>
  <c r="AT162" i="1" s="1"/>
  <c r="AL162" i="1"/>
  <c r="AG162" i="1"/>
  <c r="J162" i="1" s="1"/>
  <c r="AF162" i="1"/>
  <c r="AE162" i="1"/>
  <c r="Y162" i="1"/>
  <c r="W162" i="1" s="1"/>
  <c r="X162" i="1"/>
  <c r="P162" i="1"/>
  <c r="N162" i="1"/>
  <c r="K162" i="1"/>
  <c r="I162" i="1"/>
  <c r="H162" i="1"/>
  <c r="AY161" i="1"/>
  <c r="AX161" i="1"/>
  <c r="AV161" i="1"/>
  <c r="AU161" i="1"/>
  <c r="AS161" i="1" s="1"/>
  <c r="AL161" i="1"/>
  <c r="AG161" i="1"/>
  <c r="J161" i="1" s="1"/>
  <c r="AF161" i="1"/>
  <c r="Y161" i="1"/>
  <c r="X161" i="1"/>
  <c r="P161" i="1"/>
  <c r="I161" i="1"/>
  <c r="H161" i="1" s="1"/>
  <c r="AY160" i="1"/>
  <c r="S160" i="1" s="1"/>
  <c r="AX160" i="1"/>
  <c r="AV160" i="1"/>
  <c r="AU160" i="1"/>
  <c r="AS160" i="1" s="1"/>
  <c r="AL160" i="1"/>
  <c r="I160" i="1" s="1"/>
  <c r="H160" i="1" s="1"/>
  <c r="AG160" i="1"/>
  <c r="J160" i="1" s="1"/>
  <c r="Y160" i="1"/>
  <c r="X160" i="1"/>
  <c r="P160" i="1"/>
  <c r="AY159" i="1"/>
  <c r="AX159" i="1"/>
  <c r="AV159" i="1"/>
  <c r="AU159" i="1"/>
  <c r="AS159" i="1" s="1"/>
  <c r="AL159" i="1"/>
  <c r="I159" i="1" s="1"/>
  <c r="H159" i="1" s="1"/>
  <c r="AG159" i="1"/>
  <c r="J159" i="1" s="1"/>
  <c r="Y159" i="1"/>
  <c r="X159" i="1"/>
  <c r="P159" i="1"/>
  <c r="AY158" i="1"/>
  <c r="AX158" i="1"/>
  <c r="AV158" i="1"/>
  <c r="AU158" i="1"/>
  <c r="AS158" i="1" s="1"/>
  <c r="AL158" i="1"/>
  <c r="AG158" i="1"/>
  <c r="J158" i="1" s="1"/>
  <c r="Y158" i="1"/>
  <c r="X158" i="1"/>
  <c r="W158" i="1" s="1"/>
  <c r="P158" i="1"/>
  <c r="I158" i="1"/>
  <c r="H158" i="1"/>
  <c r="AY157" i="1"/>
  <c r="AX157" i="1"/>
  <c r="AV157" i="1"/>
  <c r="AU157" i="1"/>
  <c r="AS157" i="1" s="1"/>
  <c r="AL157" i="1"/>
  <c r="AG157" i="1"/>
  <c r="J157" i="1" s="1"/>
  <c r="Y157" i="1"/>
  <c r="X157" i="1"/>
  <c r="P157" i="1"/>
  <c r="I157" i="1"/>
  <c r="H157" i="1"/>
  <c r="AY156" i="1"/>
  <c r="AX156" i="1"/>
  <c r="AV156" i="1"/>
  <c r="S156" i="1" s="1"/>
  <c r="AU156" i="1"/>
  <c r="AS156" i="1" s="1"/>
  <c r="K156" i="1" s="1"/>
  <c r="AL156" i="1"/>
  <c r="I156" i="1" s="1"/>
  <c r="H156" i="1" s="1"/>
  <c r="AG156" i="1"/>
  <c r="Y156" i="1"/>
  <c r="X156" i="1"/>
  <c r="P156" i="1"/>
  <c r="J156" i="1"/>
  <c r="AY155" i="1"/>
  <c r="AX155" i="1"/>
  <c r="AV155" i="1"/>
  <c r="AU155" i="1"/>
  <c r="AS155" i="1" s="1"/>
  <c r="AT155" i="1"/>
  <c r="AL155" i="1"/>
  <c r="I155" i="1" s="1"/>
  <c r="H155" i="1" s="1"/>
  <c r="AG155" i="1"/>
  <c r="J155" i="1" s="1"/>
  <c r="Y155" i="1"/>
  <c r="X155" i="1"/>
  <c r="P155" i="1"/>
  <c r="AY154" i="1"/>
  <c r="AX154" i="1"/>
  <c r="AV154" i="1"/>
  <c r="AU154" i="1"/>
  <c r="AS154" i="1" s="1"/>
  <c r="AT154" i="1"/>
  <c r="AL154" i="1"/>
  <c r="I154" i="1" s="1"/>
  <c r="AG154" i="1"/>
  <c r="J154" i="1" s="1"/>
  <c r="Y154" i="1"/>
  <c r="W154" i="1" s="1"/>
  <c r="X154" i="1"/>
  <c r="P154" i="1"/>
  <c r="H154" i="1"/>
  <c r="AY153" i="1"/>
  <c r="AX153" i="1"/>
  <c r="AV153" i="1"/>
  <c r="AU153" i="1"/>
  <c r="AS153" i="1" s="1"/>
  <c r="AL153" i="1"/>
  <c r="AG153" i="1"/>
  <c r="J153" i="1" s="1"/>
  <c r="Y153" i="1"/>
  <c r="X153" i="1"/>
  <c r="W153" i="1"/>
  <c r="P153" i="1"/>
  <c r="I153" i="1"/>
  <c r="H153" i="1" s="1"/>
  <c r="AY152" i="1"/>
  <c r="AX152" i="1"/>
  <c r="AV152" i="1"/>
  <c r="AW152" i="1" s="1"/>
  <c r="AU152" i="1"/>
  <c r="AS152" i="1" s="1"/>
  <c r="K152" i="1" s="1"/>
  <c r="AL152" i="1"/>
  <c r="AG152" i="1"/>
  <c r="J152" i="1" s="1"/>
  <c r="Y152" i="1"/>
  <c r="X152" i="1"/>
  <c r="W152" i="1" s="1"/>
  <c r="S152" i="1"/>
  <c r="P152" i="1"/>
  <c r="I152" i="1"/>
  <c r="H152" i="1"/>
  <c r="AY151" i="1"/>
  <c r="AX151" i="1"/>
  <c r="AV151" i="1"/>
  <c r="AU151" i="1"/>
  <c r="AS151" i="1" s="1"/>
  <c r="AT151" i="1" s="1"/>
  <c r="AL151" i="1"/>
  <c r="I151" i="1" s="1"/>
  <c r="H151" i="1" s="1"/>
  <c r="AG151" i="1"/>
  <c r="Y151" i="1"/>
  <c r="X151" i="1"/>
  <c r="W151" i="1" s="1"/>
  <c r="P151" i="1"/>
  <c r="J151" i="1"/>
  <c r="AY150" i="1"/>
  <c r="AX150" i="1"/>
  <c r="AV150" i="1"/>
  <c r="S150" i="1" s="1"/>
  <c r="AU150" i="1"/>
  <c r="AS150" i="1"/>
  <c r="AL150" i="1"/>
  <c r="I150" i="1" s="1"/>
  <c r="H150" i="1" s="1"/>
  <c r="AG150" i="1"/>
  <c r="Y150" i="1"/>
  <c r="X150" i="1"/>
  <c r="P150" i="1"/>
  <c r="K150" i="1"/>
  <c r="J150" i="1"/>
  <c r="AY149" i="1"/>
  <c r="AX149" i="1"/>
  <c r="AV149" i="1"/>
  <c r="AU149" i="1"/>
  <c r="AS149" i="1" s="1"/>
  <c r="N149" i="1" s="1"/>
  <c r="AL149" i="1"/>
  <c r="I149" i="1" s="1"/>
  <c r="H149" i="1" s="1"/>
  <c r="AA149" i="1" s="1"/>
  <c r="AG149" i="1"/>
  <c r="J149" i="1" s="1"/>
  <c r="AF149" i="1"/>
  <c r="Y149" i="1"/>
  <c r="X149" i="1"/>
  <c r="W149" i="1" s="1"/>
  <c r="P149" i="1"/>
  <c r="AY148" i="1"/>
  <c r="AX148" i="1"/>
  <c r="AV148" i="1"/>
  <c r="AU148" i="1"/>
  <c r="AS148" i="1" s="1"/>
  <c r="AL148" i="1"/>
  <c r="I148" i="1" s="1"/>
  <c r="AG148" i="1"/>
  <c r="Y148" i="1"/>
  <c r="X148" i="1"/>
  <c r="P148" i="1"/>
  <c r="J148" i="1"/>
  <c r="H148" i="1"/>
  <c r="AY147" i="1"/>
  <c r="AX147" i="1"/>
  <c r="AV147" i="1"/>
  <c r="AU147" i="1"/>
  <c r="AS147" i="1" s="1"/>
  <c r="AL147" i="1"/>
  <c r="I147" i="1" s="1"/>
  <c r="H147" i="1" s="1"/>
  <c r="AG147" i="1"/>
  <c r="J147" i="1" s="1"/>
  <c r="Y147" i="1"/>
  <c r="X147" i="1"/>
  <c r="W147" i="1" s="1"/>
  <c r="P147" i="1"/>
  <c r="AY146" i="1"/>
  <c r="AX146" i="1"/>
  <c r="AV146" i="1"/>
  <c r="AU146" i="1"/>
  <c r="AS146" i="1" s="1"/>
  <c r="AL146" i="1"/>
  <c r="I146" i="1" s="1"/>
  <c r="H146" i="1" s="1"/>
  <c r="AG146" i="1"/>
  <c r="J146" i="1" s="1"/>
  <c r="Y146" i="1"/>
  <c r="X146" i="1"/>
  <c r="W146" i="1" s="1"/>
  <c r="P146" i="1"/>
  <c r="AY145" i="1"/>
  <c r="AX145" i="1"/>
  <c r="AV145" i="1"/>
  <c r="AU145" i="1"/>
  <c r="AS145" i="1" s="1"/>
  <c r="N145" i="1" s="1"/>
  <c r="AL145" i="1"/>
  <c r="I145" i="1" s="1"/>
  <c r="H145" i="1" s="1"/>
  <c r="AA145" i="1" s="1"/>
  <c r="AG145" i="1"/>
  <c r="J145" i="1" s="1"/>
  <c r="AF145" i="1"/>
  <c r="Y145" i="1"/>
  <c r="X145" i="1"/>
  <c r="W145" i="1" s="1"/>
  <c r="P145" i="1"/>
  <c r="AY144" i="1"/>
  <c r="AX144" i="1"/>
  <c r="AV144" i="1"/>
  <c r="AU144" i="1"/>
  <c r="AS144" i="1"/>
  <c r="K144" i="1" s="1"/>
  <c r="AL144" i="1"/>
  <c r="I144" i="1" s="1"/>
  <c r="AG144" i="1"/>
  <c r="Y144" i="1"/>
  <c r="X144" i="1"/>
  <c r="W144" i="1" s="1"/>
  <c r="S144" i="1"/>
  <c r="P144" i="1"/>
  <c r="J144" i="1"/>
  <c r="H144" i="1"/>
  <c r="AA144" i="1" s="1"/>
  <c r="AY143" i="1"/>
  <c r="AX143" i="1"/>
  <c r="AV143" i="1"/>
  <c r="AU143" i="1"/>
  <c r="AS143" i="1" s="1"/>
  <c r="AT143" i="1"/>
  <c r="AL143" i="1"/>
  <c r="I143" i="1" s="1"/>
  <c r="H143" i="1" s="1"/>
  <c r="AG143" i="1"/>
  <c r="J143" i="1" s="1"/>
  <c r="Y143" i="1"/>
  <c r="X143" i="1"/>
  <c r="P143" i="1"/>
  <c r="AY142" i="1"/>
  <c r="AX142" i="1"/>
  <c r="AV142" i="1"/>
  <c r="S142" i="1" s="1"/>
  <c r="AU142" i="1"/>
  <c r="AS142" i="1" s="1"/>
  <c r="AL142" i="1"/>
  <c r="AG142" i="1"/>
  <c r="Y142" i="1"/>
  <c r="X142" i="1"/>
  <c r="W142" i="1"/>
  <c r="P142" i="1"/>
  <c r="J142" i="1"/>
  <c r="I142" i="1"/>
  <c r="H142" i="1" s="1"/>
  <c r="AY141" i="1"/>
  <c r="AX141" i="1"/>
  <c r="AV141" i="1"/>
  <c r="AU141" i="1"/>
  <c r="AS141" i="1"/>
  <c r="AE141" i="1" s="1"/>
  <c r="AL141" i="1"/>
  <c r="I141" i="1" s="1"/>
  <c r="H141" i="1" s="1"/>
  <c r="AG141" i="1"/>
  <c r="J141" i="1" s="1"/>
  <c r="AF141" i="1"/>
  <c r="Y141" i="1"/>
  <c r="X141" i="1"/>
  <c r="P141" i="1"/>
  <c r="K141" i="1"/>
  <c r="AY140" i="1"/>
  <c r="AX140" i="1"/>
  <c r="AV140" i="1"/>
  <c r="AU140" i="1"/>
  <c r="AS140" i="1"/>
  <c r="AL140" i="1"/>
  <c r="I140" i="1" s="1"/>
  <c r="H140" i="1" s="1"/>
  <c r="AG140" i="1"/>
  <c r="J140" i="1" s="1"/>
  <c r="Y140" i="1"/>
  <c r="X140" i="1"/>
  <c r="W140" i="1" s="1"/>
  <c r="P140" i="1"/>
  <c r="AY139" i="1"/>
  <c r="AX139" i="1"/>
  <c r="AV139" i="1"/>
  <c r="AU139" i="1"/>
  <c r="AS139" i="1" s="1"/>
  <c r="AL139" i="1"/>
  <c r="I139" i="1" s="1"/>
  <c r="H139" i="1" s="1"/>
  <c r="AG139" i="1"/>
  <c r="Y139" i="1"/>
  <c r="X139" i="1"/>
  <c r="W139" i="1" s="1"/>
  <c r="P139" i="1"/>
  <c r="J139" i="1"/>
  <c r="AY138" i="1"/>
  <c r="AX138" i="1"/>
  <c r="AV138" i="1"/>
  <c r="S138" i="1" s="1"/>
  <c r="T138" i="1" s="1"/>
  <c r="U138" i="1" s="1"/>
  <c r="AU138" i="1"/>
  <c r="AS138" i="1"/>
  <c r="N138" i="1" s="1"/>
  <c r="AL138" i="1"/>
  <c r="I138" i="1" s="1"/>
  <c r="AG138" i="1"/>
  <c r="Y138" i="1"/>
  <c r="X138" i="1"/>
  <c r="P138" i="1"/>
  <c r="J138" i="1"/>
  <c r="H138" i="1"/>
  <c r="AY137" i="1"/>
  <c r="AX137" i="1"/>
  <c r="AV137" i="1"/>
  <c r="AU137" i="1"/>
  <c r="AS137" i="1" s="1"/>
  <c r="AT137" i="1"/>
  <c r="AL137" i="1"/>
  <c r="AG137" i="1"/>
  <c r="J137" i="1" s="1"/>
  <c r="Y137" i="1"/>
  <c r="X137" i="1"/>
  <c r="W137" i="1" s="1"/>
  <c r="P137" i="1"/>
  <c r="I137" i="1"/>
  <c r="H137" i="1" s="1"/>
  <c r="AY136" i="1"/>
  <c r="S136" i="1" s="1"/>
  <c r="AX136" i="1"/>
  <c r="AV136" i="1"/>
  <c r="AU136" i="1"/>
  <c r="AS136" i="1"/>
  <c r="AT136" i="1" s="1"/>
  <c r="AL136" i="1"/>
  <c r="I136" i="1" s="1"/>
  <c r="H136" i="1" s="1"/>
  <c r="AG136" i="1"/>
  <c r="AA136" i="1"/>
  <c r="Y136" i="1"/>
  <c r="X136" i="1"/>
  <c r="P136" i="1"/>
  <c r="J136" i="1"/>
  <c r="AY135" i="1"/>
  <c r="AX135" i="1"/>
  <c r="AV135" i="1"/>
  <c r="AU135" i="1"/>
  <c r="AS135" i="1" s="1"/>
  <c r="AT135" i="1"/>
  <c r="AL135" i="1"/>
  <c r="I135" i="1" s="1"/>
  <c r="H135" i="1" s="1"/>
  <c r="AG135" i="1"/>
  <c r="J135" i="1" s="1"/>
  <c r="Y135" i="1"/>
  <c r="X135" i="1"/>
  <c r="P135" i="1"/>
  <c r="AY134" i="1"/>
  <c r="AX134" i="1"/>
  <c r="AV134" i="1"/>
  <c r="S134" i="1" s="1"/>
  <c r="AU134" i="1"/>
  <c r="AS134" i="1" s="1"/>
  <c r="AL134" i="1"/>
  <c r="AG134" i="1"/>
  <c r="AE134" i="1"/>
  <c r="Y134" i="1"/>
  <c r="X134" i="1"/>
  <c r="W134" i="1"/>
  <c r="P134" i="1"/>
  <c r="J134" i="1"/>
  <c r="I134" i="1"/>
  <c r="H134" i="1"/>
  <c r="AY133" i="1"/>
  <c r="AX133" i="1"/>
  <c r="AV133" i="1"/>
  <c r="AU133" i="1"/>
  <c r="AS133" i="1" s="1"/>
  <c r="AL133" i="1"/>
  <c r="I133" i="1" s="1"/>
  <c r="AG133" i="1"/>
  <c r="J133" i="1" s="1"/>
  <c r="AF133" i="1"/>
  <c r="Y133" i="1"/>
  <c r="X133" i="1"/>
  <c r="W133" i="1" s="1"/>
  <c r="P133" i="1"/>
  <c r="N133" i="1"/>
  <c r="H133" i="1"/>
  <c r="AA133" i="1" s="1"/>
  <c r="AY132" i="1"/>
  <c r="AX132" i="1"/>
  <c r="AV132" i="1"/>
  <c r="AU132" i="1"/>
  <c r="AS132" i="1"/>
  <c r="AF132" i="1" s="1"/>
  <c r="AL132" i="1"/>
  <c r="I132" i="1" s="1"/>
  <c r="H132" i="1" s="1"/>
  <c r="AG132" i="1"/>
  <c r="J132" i="1" s="1"/>
  <c r="Y132" i="1"/>
  <c r="X132" i="1"/>
  <c r="W132" i="1" s="1"/>
  <c r="S132" i="1"/>
  <c r="P132" i="1"/>
  <c r="AY131" i="1"/>
  <c r="AX131" i="1"/>
  <c r="AV131" i="1"/>
  <c r="AU131" i="1"/>
  <c r="AS131" i="1" s="1"/>
  <c r="N131" i="1" s="1"/>
  <c r="AL131" i="1"/>
  <c r="I131" i="1" s="1"/>
  <c r="H131" i="1" s="1"/>
  <c r="AG131" i="1"/>
  <c r="J131" i="1" s="1"/>
  <c r="Y131" i="1"/>
  <c r="X131" i="1"/>
  <c r="P131" i="1"/>
  <c r="AY130" i="1"/>
  <c r="AX130" i="1"/>
  <c r="AV130" i="1"/>
  <c r="AU130" i="1"/>
  <c r="AS130" i="1" s="1"/>
  <c r="AL130" i="1"/>
  <c r="I130" i="1" s="1"/>
  <c r="H130" i="1" s="1"/>
  <c r="AG130" i="1"/>
  <c r="J130" i="1" s="1"/>
  <c r="Y130" i="1"/>
  <c r="X130" i="1"/>
  <c r="W130" i="1" s="1"/>
  <c r="P130" i="1"/>
  <c r="N130" i="1"/>
  <c r="K130" i="1"/>
  <c r="AY129" i="1"/>
  <c r="AX129" i="1"/>
  <c r="AV129" i="1"/>
  <c r="AU129" i="1"/>
  <c r="AS129" i="1"/>
  <c r="AL129" i="1"/>
  <c r="I129" i="1" s="1"/>
  <c r="H129" i="1" s="1"/>
  <c r="AG129" i="1"/>
  <c r="J129" i="1" s="1"/>
  <c r="Y129" i="1"/>
  <c r="X129" i="1"/>
  <c r="W129" i="1" s="1"/>
  <c r="P129" i="1"/>
  <c r="AY128" i="1"/>
  <c r="AX128" i="1"/>
  <c r="AV128" i="1"/>
  <c r="AU128" i="1"/>
  <c r="AS128" i="1"/>
  <c r="AT128" i="1" s="1"/>
  <c r="AL128" i="1"/>
  <c r="I128" i="1" s="1"/>
  <c r="H128" i="1" s="1"/>
  <c r="AG128" i="1"/>
  <c r="J128" i="1" s="1"/>
  <c r="Y128" i="1"/>
  <c r="X128" i="1"/>
  <c r="W128" i="1" s="1"/>
  <c r="S128" i="1"/>
  <c r="P128" i="1"/>
  <c r="AY127" i="1"/>
  <c r="AX127" i="1"/>
  <c r="AV127" i="1"/>
  <c r="AU127" i="1"/>
  <c r="AS127" i="1" s="1"/>
  <c r="AL127" i="1"/>
  <c r="I127" i="1" s="1"/>
  <c r="H127" i="1" s="1"/>
  <c r="AG127" i="1"/>
  <c r="J127" i="1" s="1"/>
  <c r="Y127" i="1"/>
  <c r="X127" i="1"/>
  <c r="P127" i="1"/>
  <c r="AY126" i="1"/>
  <c r="AX126" i="1"/>
  <c r="AV126" i="1"/>
  <c r="S126" i="1" s="1"/>
  <c r="AU126" i="1"/>
  <c r="AS126" i="1"/>
  <c r="AT126" i="1" s="1"/>
  <c r="AL126" i="1"/>
  <c r="AG126" i="1"/>
  <c r="J126" i="1" s="1"/>
  <c r="AF126" i="1"/>
  <c r="AE126" i="1"/>
  <c r="Y126" i="1"/>
  <c r="W126" i="1" s="1"/>
  <c r="X126" i="1"/>
  <c r="P126" i="1"/>
  <c r="N126" i="1"/>
  <c r="K126" i="1"/>
  <c r="I126" i="1"/>
  <c r="H126" i="1"/>
  <c r="AY125" i="1"/>
  <c r="AX125" i="1"/>
  <c r="AV125" i="1"/>
  <c r="AU125" i="1"/>
  <c r="AS125" i="1"/>
  <c r="AT125" i="1" s="1"/>
  <c r="AL125" i="1"/>
  <c r="I125" i="1" s="1"/>
  <c r="H125" i="1" s="1"/>
  <c r="AA125" i="1" s="1"/>
  <c r="AG125" i="1"/>
  <c r="J125" i="1" s="1"/>
  <c r="AF125" i="1"/>
  <c r="Y125" i="1"/>
  <c r="X125" i="1"/>
  <c r="P125" i="1"/>
  <c r="K125" i="1"/>
  <c r="AY124" i="1"/>
  <c r="AX124" i="1"/>
  <c r="AV124" i="1"/>
  <c r="AW124" i="1" s="1"/>
  <c r="AU124" i="1"/>
  <c r="AS124" i="1"/>
  <c r="K124" i="1" s="1"/>
  <c r="AL124" i="1"/>
  <c r="I124" i="1" s="1"/>
  <c r="AG124" i="1"/>
  <c r="J124" i="1" s="1"/>
  <c r="Y124" i="1"/>
  <c r="X124" i="1"/>
  <c r="W124" i="1" s="1"/>
  <c r="P124" i="1"/>
  <c r="H124" i="1"/>
  <c r="AA124" i="1" s="1"/>
  <c r="AY123" i="1"/>
  <c r="AX123" i="1"/>
  <c r="AV123" i="1"/>
  <c r="AU123" i="1"/>
  <c r="AS123" i="1" s="1"/>
  <c r="AT123" i="1" s="1"/>
  <c r="AL123" i="1"/>
  <c r="I123" i="1" s="1"/>
  <c r="H123" i="1" s="1"/>
  <c r="AG123" i="1"/>
  <c r="Y123" i="1"/>
  <c r="X123" i="1"/>
  <c r="W123" i="1" s="1"/>
  <c r="P123" i="1"/>
  <c r="J123" i="1"/>
  <c r="AY122" i="1"/>
  <c r="AX122" i="1"/>
  <c r="AV122" i="1"/>
  <c r="S122" i="1" s="1"/>
  <c r="AU122" i="1"/>
  <c r="AS122" i="1"/>
  <c r="AL122" i="1"/>
  <c r="I122" i="1" s="1"/>
  <c r="H122" i="1" s="1"/>
  <c r="AG122" i="1"/>
  <c r="Y122" i="1"/>
  <c r="X122" i="1"/>
  <c r="P122" i="1"/>
  <c r="N122" i="1"/>
  <c r="J122" i="1"/>
  <c r="AY121" i="1"/>
  <c r="AX121" i="1"/>
  <c r="AV121" i="1"/>
  <c r="AU121" i="1"/>
  <c r="AS121" i="1"/>
  <c r="K121" i="1" s="1"/>
  <c r="AL121" i="1"/>
  <c r="I121" i="1" s="1"/>
  <c r="H121" i="1" s="1"/>
  <c r="AG121" i="1"/>
  <c r="Y121" i="1"/>
  <c r="X121" i="1"/>
  <c r="W121" i="1" s="1"/>
  <c r="P121" i="1"/>
  <c r="J121" i="1"/>
  <c r="AY120" i="1"/>
  <c r="S120" i="1" s="1"/>
  <c r="AX120" i="1"/>
  <c r="AV120" i="1"/>
  <c r="AW120" i="1" s="1"/>
  <c r="AU120" i="1"/>
  <c r="AS120" i="1"/>
  <c r="AL120" i="1"/>
  <c r="I120" i="1" s="1"/>
  <c r="H120" i="1" s="1"/>
  <c r="AA120" i="1" s="1"/>
  <c r="AG120" i="1"/>
  <c r="J120" i="1" s="1"/>
  <c r="AF120" i="1"/>
  <c r="Y120" i="1"/>
  <c r="X120" i="1"/>
  <c r="P120" i="1"/>
  <c r="AY119" i="1"/>
  <c r="AX119" i="1"/>
  <c r="AV119" i="1"/>
  <c r="AU119" i="1"/>
  <c r="AS119" i="1" s="1"/>
  <c r="N119" i="1" s="1"/>
  <c r="AT119" i="1"/>
  <c r="AL119" i="1"/>
  <c r="I119" i="1" s="1"/>
  <c r="H119" i="1" s="1"/>
  <c r="AG119" i="1"/>
  <c r="Y119" i="1"/>
  <c r="X119" i="1"/>
  <c r="W119" i="1" s="1"/>
  <c r="P119" i="1"/>
  <c r="J119" i="1"/>
  <c r="AY118" i="1"/>
  <c r="AX118" i="1"/>
  <c r="AV118" i="1"/>
  <c r="AU118" i="1"/>
  <c r="AS118" i="1"/>
  <c r="AE118" i="1" s="1"/>
  <c r="AL118" i="1"/>
  <c r="I118" i="1" s="1"/>
  <c r="H118" i="1" s="1"/>
  <c r="AG118" i="1"/>
  <c r="J118" i="1" s="1"/>
  <c r="AF118" i="1"/>
  <c r="Y118" i="1"/>
  <c r="X118" i="1"/>
  <c r="W118" i="1" s="1"/>
  <c r="P118" i="1"/>
  <c r="K118" i="1"/>
  <c r="AY117" i="1"/>
  <c r="AX117" i="1"/>
  <c r="AV117" i="1"/>
  <c r="AU117" i="1"/>
  <c r="AS117" i="1"/>
  <c r="AE117" i="1" s="1"/>
  <c r="AL117" i="1"/>
  <c r="AG117" i="1"/>
  <c r="J117" i="1" s="1"/>
  <c r="AF117" i="1"/>
  <c r="Y117" i="1"/>
  <c r="X117" i="1"/>
  <c r="P117" i="1"/>
  <c r="K117" i="1"/>
  <c r="I117" i="1"/>
  <c r="H117" i="1"/>
  <c r="AY116" i="1"/>
  <c r="S116" i="1" s="1"/>
  <c r="AX116" i="1"/>
  <c r="AV116" i="1"/>
  <c r="AW116" i="1" s="1"/>
  <c r="AU116" i="1"/>
  <c r="AS116" i="1"/>
  <c r="K116" i="1" s="1"/>
  <c r="AL116" i="1"/>
  <c r="I116" i="1" s="1"/>
  <c r="H116" i="1" s="1"/>
  <c r="AG116" i="1"/>
  <c r="J116" i="1" s="1"/>
  <c r="Y116" i="1"/>
  <c r="X116" i="1"/>
  <c r="P116" i="1"/>
  <c r="AY115" i="1"/>
  <c r="AX115" i="1"/>
  <c r="AV115" i="1"/>
  <c r="AU115" i="1"/>
  <c r="AS115" i="1" s="1"/>
  <c r="N115" i="1" s="1"/>
  <c r="AT115" i="1"/>
  <c r="AL115" i="1"/>
  <c r="I115" i="1" s="1"/>
  <c r="H115" i="1" s="1"/>
  <c r="AG115" i="1"/>
  <c r="J115" i="1" s="1"/>
  <c r="Y115" i="1"/>
  <c r="X115" i="1"/>
  <c r="W115" i="1" s="1"/>
  <c r="P115" i="1"/>
  <c r="AY114" i="1"/>
  <c r="AX114" i="1"/>
  <c r="AV114" i="1"/>
  <c r="AU114" i="1"/>
  <c r="AS114" i="1"/>
  <c r="AL114" i="1"/>
  <c r="I114" i="1" s="1"/>
  <c r="AG114" i="1"/>
  <c r="Y114" i="1"/>
  <c r="X114" i="1"/>
  <c r="W114" i="1" s="1"/>
  <c r="P114" i="1"/>
  <c r="J114" i="1"/>
  <c r="H114" i="1"/>
  <c r="AY113" i="1"/>
  <c r="AX113" i="1"/>
  <c r="AV113" i="1"/>
  <c r="AU113" i="1"/>
  <c r="AS113" i="1" s="1"/>
  <c r="AF113" i="1" s="1"/>
  <c r="AL113" i="1"/>
  <c r="I113" i="1" s="1"/>
  <c r="H113" i="1" s="1"/>
  <c r="AA113" i="1" s="1"/>
  <c r="AG113" i="1"/>
  <c r="J113" i="1" s="1"/>
  <c r="Y113" i="1"/>
  <c r="X113" i="1"/>
  <c r="P113" i="1"/>
  <c r="AY112" i="1"/>
  <c r="AX112" i="1"/>
  <c r="AV112" i="1"/>
  <c r="AU112" i="1"/>
  <c r="AS112" i="1"/>
  <c r="AT112" i="1" s="1"/>
  <c r="AL112" i="1"/>
  <c r="I112" i="1" s="1"/>
  <c r="AG112" i="1"/>
  <c r="AA112" i="1"/>
  <c r="Y112" i="1"/>
  <c r="X112" i="1"/>
  <c r="S112" i="1"/>
  <c r="P112" i="1"/>
  <c r="J112" i="1"/>
  <c r="H112" i="1"/>
  <c r="AY111" i="1"/>
  <c r="AX111" i="1"/>
  <c r="AV111" i="1"/>
  <c r="AU111" i="1"/>
  <c r="AS111" i="1" s="1"/>
  <c r="AT111" i="1"/>
  <c r="AL111" i="1"/>
  <c r="AG111" i="1"/>
  <c r="J111" i="1" s="1"/>
  <c r="Y111" i="1"/>
  <c r="X111" i="1"/>
  <c r="P111" i="1"/>
  <c r="N111" i="1"/>
  <c r="I111" i="1"/>
  <c r="H111" i="1" s="1"/>
  <c r="AY110" i="1"/>
  <c r="AX110" i="1"/>
  <c r="AV110" i="1"/>
  <c r="AW110" i="1" s="1"/>
  <c r="AU110" i="1"/>
  <c r="AS110" i="1"/>
  <c r="AE110" i="1" s="1"/>
  <c r="AL110" i="1"/>
  <c r="I110" i="1" s="1"/>
  <c r="H110" i="1" s="1"/>
  <c r="AG110" i="1"/>
  <c r="J110" i="1" s="1"/>
  <c r="Y110" i="1"/>
  <c r="X110" i="1"/>
  <c r="P110" i="1"/>
  <c r="AY109" i="1"/>
  <c r="AX109" i="1"/>
  <c r="AV109" i="1"/>
  <c r="S109" i="1" s="1"/>
  <c r="AU109" i="1"/>
  <c r="AS109" i="1" s="1"/>
  <c r="AF109" i="1" s="1"/>
  <c r="AL109" i="1"/>
  <c r="I109" i="1" s="1"/>
  <c r="H109" i="1" s="1"/>
  <c r="AG109" i="1"/>
  <c r="J109" i="1" s="1"/>
  <c r="Y109" i="1"/>
  <c r="X109" i="1"/>
  <c r="W109" i="1" s="1"/>
  <c r="P109" i="1"/>
  <c r="AY108" i="1"/>
  <c r="AX108" i="1"/>
  <c r="AV108" i="1"/>
  <c r="S108" i="1" s="1"/>
  <c r="T108" i="1" s="1"/>
  <c r="U108" i="1" s="1"/>
  <c r="AC108" i="1" s="1"/>
  <c r="AU108" i="1"/>
  <c r="AS108" i="1" s="1"/>
  <c r="AT108" i="1"/>
  <c r="AL108" i="1"/>
  <c r="I108" i="1" s="1"/>
  <c r="H108" i="1" s="1"/>
  <c r="AG108" i="1"/>
  <c r="AF108" i="1"/>
  <c r="AE108" i="1"/>
  <c r="AA108" i="1"/>
  <c r="Y108" i="1"/>
  <c r="W108" i="1" s="1"/>
  <c r="X108" i="1"/>
  <c r="P108" i="1"/>
  <c r="N108" i="1"/>
  <c r="K108" i="1"/>
  <c r="J108" i="1"/>
  <c r="AY107" i="1"/>
  <c r="AX107" i="1"/>
  <c r="AW107" i="1"/>
  <c r="AV107" i="1"/>
  <c r="S107" i="1" s="1"/>
  <c r="AU107" i="1"/>
  <c r="AS107" i="1" s="1"/>
  <c r="AT107" i="1" s="1"/>
  <c r="AL107" i="1"/>
  <c r="I107" i="1" s="1"/>
  <c r="H107" i="1" s="1"/>
  <c r="AA107" i="1" s="1"/>
  <c r="AG107" i="1"/>
  <c r="AE107" i="1"/>
  <c r="Y107" i="1"/>
  <c r="X107" i="1"/>
  <c r="W107" i="1" s="1"/>
  <c r="P107" i="1"/>
  <c r="J107" i="1"/>
  <c r="AY106" i="1"/>
  <c r="AX106" i="1"/>
  <c r="AV106" i="1"/>
  <c r="AW106" i="1" s="1"/>
  <c r="AU106" i="1"/>
  <c r="AS106" i="1" s="1"/>
  <c r="AT106" i="1"/>
  <c r="AL106" i="1"/>
  <c r="AG106" i="1"/>
  <c r="J106" i="1" s="1"/>
  <c r="AE106" i="1"/>
  <c r="Y106" i="1"/>
  <c r="X106" i="1"/>
  <c r="S106" i="1"/>
  <c r="P106" i="1"/>
  <c r="I106" i="1"/>
  <c r="H106" i="1" s="1"/>
  <c r="AA106" i="1" s="1"/>
  <c r="AY105" i="1"/>
  <c r="AX105" i="1"/>
  <c r="AV105" i="1"/>
  <c r="AU105" i="1"/>
  <c r="AS105" i="1" s="1"/>
  <c r="AF105" i="1" s="1"/>
  <c r="AT105" i="1"/>
  <c r="AL105" i="1"/>
  <c r="I105" i="1" s="1"/>
  <c r="H105" i="1" s="1"/>
  <c r="AG105" i="1"/>
  <c r="Y105" i="1"/>
  <c r="X105" i="1"/>
  <c r="P105" i="1"/>
  <c r="J105" i="1"/>
  <c r="AY104" i="1"/>
  <c r="AX104" i="1"/>
  <c r="AV104" i="1"/>
  <c r="AW104" i="1" s="1"/>
  <c r="AU104" i="1"/>
  <c r="AS104" i="1"/>
  <c r="AL104" i="1"/>
  <c r="I104" i="1" s="1"/>
  <c r="AG104" i="1"/>
  <c r="Y104" i="1"/>
  <c r="X104" i="1"/>
  <c r="W104" i="1"/>
  <c r="S104" i="1"/>
  <c r="P104" i="1"/>
  <c r="J104" i="1"/>
  <c r="H104" i="1"/>
  <c r="AY103" i="1"/>
  <c r="AX103" i="1"/>
  <c r="AV103" i="1"/>
  <c r="AW103" i="1" s="1"/>
  <c r="AU103" i="1"/>
  <c r="AS103" i="1" s="1"/>
  <c r="AE103" i="1" s="1"/>
  <c r="AT103" i="1"/>
  <c r="AL103" i="1"/>
  <c r="I103" i="1" s="1"/>
  <c r="H103" i="1" s="1"/>
  <c r="AG103" i="1"/>
  <c r="J103" i="1" s="1"/>
  <c r="AF103" i="1"/>
  <c r="Y103" i="1"/>
  <c r="X103" i="1"/>
  <c r="W103" i="1" s="1"/>
  <c r="P103" i="1"/>
  <c r="N103" i="1"/>
  <c r="K103" i="1"/>
  <c r="AY102" i="1"/>
  <c r="S102" i="1" s="1"/>
  <c r="AX102" i="1"/>
  <c r="AW102" i="1" s="1"/>
  <c r="AV102" i="1"/>
  <c r="AU102" i="1"/>
  <c r="AS102" i="1" s="1"/>
  <c r="AF102" i="1" s="1"/>
  <c r="AL102" i="1"/>
  <c r="I102" i="1" s="1"/>
  <c r="H102" i="1" s="1"/>
  <c r="AG102" i="1"/>
  <c r="Y102" i="1"/>
  <c r="X102" i="1"/>
  <c r="W102" i="1" s="1"/>
  <c r="P102" i="1"/>
  <c r="J102" i="1"/>
  <c r="AY101" i="1"/>
  <c r="AX101" i="1"/>
  <c r="AV101" i="1"/>
  <c r="AU101" i="1"/>
  <c r="AS101" i="1" s="1"/>
  <c r="AT101" i="1"/>
  <c r="AL101" i="1"/>
  <c r="I101" i="1" s="1"/>
  <c r="H101" i="1" s="1"/>
  <c r="AG101" i="1"/>
  <c r="J101" i="1" s="1"/>
  <c r="Y101" i="1"/>
  <c r="X101" i="1"/>
  <c r="W101" i="1" s="1"/>
  <c r="P101" i="1"/>
  <c r="N101" i="1"/>
  <c r="AY100" i="1"/>
  <c r="AX100" i="1"/>
  <c r="AV100" i="1"/>
  <c r="S100" i="1" s="1"/>
  <c r="AU100" i="1"/>
  <c r="AS100" i="1" s="1"/>
  <c r="AL100" i="1"/>
  <c r="AG100" i="1"/>
  <c r="J100" i="1" s="1"/>
  <c r="Y100" i="1"/>
  <c r="X100" i="1"/>
  <c r="W100" i="1" s="1"/>
  <c r="P100" i="1"/>
  <c r="I100" i="1"/>
  <c r="H100" i="1" s="1"/>
  <c r="AY99" i="1"/>
  <c r="AX99" i="1"/>
  <c r="AV99" i="1"/>
  <c r="AU99" i="1"/>
  <c r="AS99" i="1"/>
  <c r="AL99" i="1"/>
  <c r="I99" i="1" s="1"/>
  <c r="H99" i="1" s="1"/>
  <c r="AA99" i="1" s="1"/>
  <c r="AG99" i="1"/>
  <c r="J99" i="1" s="1"/>
  <c r="Y99" i="1"/>
  <c r="X99" i="1"/>
  <c r="W99" i="1" s="1"/>
  <c r="P99" i="1"/>
  <c r="AY98" i="1"/>
  <c r="AX98" i="1"/>
  <c r="AW98" i="1" s="1"/>
  <c r="AV98" i="1"/>
  <c r="AU98" i="1"/>
  <c r="AS98" i="1"/>
  <c r="AT98" i="1" s="1"/>
  <c r="AL98" i="1"/>
  <c r="I98" i="1" s="1"/>
  <c r="H98" i="1" s="1"/>
  <c r="AG98" i="1"/>
  <c r="J98" i="1" s="1"/>
  <c r="Y98" i="1"/>
  <c r="X98" i="1"/>
  <c r="S98" i="1"/>
  <c r="P98" i="1"/>
  <c r="AY97" i="1"/>
  <c r="AX97" i="1"/>
  <c r="AV97" i="1"/>
  <c r="AU97" i="1"/>
  <c r="AS97" i="1" s="1"/>
  <c r="N97" i="1" s="1"/>
  <c r="AL97" i="1"/>
  <c r="I97" i="1" s="1"/>
  <c r="H97" i="1" s="1"/>
  <c r="AG97" i="1"/>
  <c r="Y97" i="1"/>
  <c r="X97" i="1"/>
  <c r="W97" i="1"/>
  <c r="P97" i="1"/>
  <c r="J97" i="1"/>
  <c r="AY96" i="1"/>
  <c r="AX96" i="1"/>
  <c r="AW96" i="1"/>
  <c r="AV96" i="1"/>
  <c r="AU96" i="1"/>
  <c r="AS96" i="1" s="1"/>
  <c r="K96" i="1" s="1"/>
  <c r="AL96" i="1"/>
  <c r="I96" i="1" s="1"/>
  <c r="H96" i="1" s="1"/>
  <c r="AG96" i="1"/>
  <c r="J96" i="1" s="1"/>
  <c r="AE96" i="1"/>
  <c r="Y96" i="1"/>
  <c r="W96" i="1" s="1"/>
  <c r="X96" i="1"/>
  <c r="P96" i="1"/>
  <c r="AY95" i="1"/>
  <c r="AX95" i="1"/>
  <c r="AV95" i="1"/>
  <c r="AU95" i="1"/>
  <c r="AS95" i="1"/>
  <c r="AT95" i="1" s="1"/>
  <c r="AL95" i="1"/>
  <c r="AG95" i="1"/>
  <c r="J95" i="1" s="1"/>
  <c r="AF95" i="1"/>
  <c r="Y95" i="1"/>
  <c r="X95" i="1"/>
  <c r="W95" i="1" s="1"/>
  <c r="P95" i="1"/>
  <c r="K95" i="1"/>
  <c r="I95" i="1"/>
  <c r="H95" i="1" s="1"/>
  <c r="AY94" i="1"/>
  <c r="S94" i="1" s="1"/>
  <c r="AX94" i="1"/>
  <c r="AV94" i="1"/>
  <c r="AU94" i="1"/>
  <c r="AS94" i="1"/>
  <c r="K94" i="1" s="1"/>
  <c r="AL94" i="1"/>
  <c r="I94" i="1" s="1"/>
  <c r="H94" i="1" s="1"/>
  <c r="AG94" i="1"/>
  <c r="Y94" i="1"/>
  <c r="X94" i="1"/>
  <c r="W94" i="1" s="1"/>
  <c r="P94" i="1"/>
  <c r="J94" i="1"/>
  <c r="AY93" i="1"/>
  <c r="AX93" i="1"/>
  <c r="AV93" i="1"/>
  <c r="AU93" i="1"/>
  <c r="AS93" i="1" s="1"/>
  <c r="AT93" i="1"/>
  <c r="AL93" i="1"/>
  <c r="I93" i="1" s="1"/>
  <c r="H93" i="1" s="1"/>
  <c r="AG93" i="1"/>
  <c r="Y93" i="1"/>
  <c r="X93" i="1"/>
  <c r="W93" i="1" s="1"/>
  <c r="P93" i="1"/>
  <c r="N93" i="1"/>
  <c r="J93" i="1"/>
  <c r="AY92" i="1"/>
  <c r="AX92" i="1"/>
  <c r="AV92" i="1"/>
  <c r="AU92" i="1"/>
  <c r="AS92" i="1" s="1"/>
  <c r="AL92" i="1"/>
  <c r="AG92" i="1"/>
  <c r="J92" i="1" s="1"/>
  <c r="AF92" i="1"/>
  <c r="AE92" i="1"/>
  <c r="Y92" i="1"/>
  <c r="W92" i="1" s="1"/>
  <c r="X92" i="1"/>
  <c r="P92" i="1"/>
  <c r="I92" i="1"/>
  <c r="H92" i="1"/>
  <c r="AY91" i="1"/>
  <c r="AX91" i="1"/>
  <c r="AV91" i="1"/>
  <c r="AU91" i="1"/>
  <c r="AS91" i="1"/>
  <c r="AL91" i="1"/>
  <c r="AG91" i="1"/>
  <c r="J91" i="1" s="1"/>
  <c r="Y91" i="1"/>
  <c r="X91" i="1"/>
  <c r="P91" i="1"/>
  <c r="N91" i="1"/>
  <c r="I91" i="1"/>
  <c r="H91" i="1"/>
  <c r="AA91" i="1" s="1"/>
  <c r="AY90" i="1"/>
  <c r="AX90" i="1"/>
  <c r="AV90" i="1"/>
  <c r="AW90" i="1" s="1"/>
  <c r="AU90" i="1"/>
  <c r="AS90" i="1"/>
  <c r="AL90" i="1"/>
  <c r="I90" i="1" s="1"/>
  <c r="AG90" i="1"/>
  <c r="Y90" i="1"/>
  <c r="X90" i="1"/>
  <c r="W90" i="1" s="1"/>
  <c r="P90" i="1"/>
  <c r="J90" i="1"/>
  <c r="H90" i="1"/>
  <c r="AY89" i="1"/>
  <c r="AX89" i="1"/>
  <c r="AV89" i="1"/>
  <c r="AU89" i="1"/>
  <c r="AS89" i="1" s="1"/>
  <c r="AT89" i="1" s="1"/>
  <c r="AL89" i="1"/>
  <c r="I89" i="1" s="1"/>
  <c r="H89" i="1" s="1"/>
  <c r="AG89" i="1"/>
  <c r="J89" i="1" s="1"/>
  <c r="Y89" i="1"/>
  <c r="X89" i="1"/>
  <c r="W89" i="1" s="1"/>
  <c r="P89" i="1"/>
  <c r="AY88" i="1"/>
  <c r="AX88" i="1"/>
  <c r="AV88" i="1"/>
  <c r="S88" i="1" s="1"/>
  <c r="AU88" i="1"/>
  <c r="AS88" i="1" s="1"/>
  <c r="K88" i="1" s="1"/>
  <c r="AL88" i="1"/>
  <c r="AG88" i="1"/>
  <c r="J88" i="1" s="1"/>
  <c r="AF88" i="1"/>
  <c r="AE88" i="1"/>
  <c r="Y88" i="1"/>
  <c r="X88" i="1"/>
  <c r="W88" i="1"/>
  <c r="P88" i="1"/>
  <c r="I88" i="1"/>
  <c r="H88" i="1" s="1"/>
  <c r="AY87" i="1"/>
  <c r="AX87" i="1"/>
  <c r="AV87" i="1"/>
  <c r="AU87" i="1"/>
  <c r="AS87" i="1" s="1"/>
  <c r="AL87" i="1"/>
  <c r="I87" i="1" s="1"/>
  <c r="H87" i="1" s="1"/>
  <c r="AG87" i="1"/>
  <c r="J87" i="1" s="1"/>
  <c r="AF87" i="1"/>
  <c r="Y87" i="1"/>
  <c r="X87" i="1"/>
  <c r="W87" i="1" s="1"/>
  <c r="P87" i="1"/>
  <c r="AY86" i="1"/>
  <c r="AX86" i="1"/>
  <c r="AV86" i="1"/>
  <c r="AU86" i="1"/>
  <c r="AS86" i="1" s="1"/>
  <c r="AT86" i="1"/>
  <c r="AL86" i="1"/>
  <c r="I86" i="1" s="1"/>
  <c r="H86" i="1" s="1"/>
  <c r="AG86" i="1"/>
  <c r="J86" i="1" s="1"/>
  <c r="Y86" i="1"/>
  <c r="X86" i="1"/>
  <c r="W86" i="1" s="1"/>
  <c r="S86" i="1"/>
  <c r="P86" i="1"/>
  <c r="K86" i="1"/>
  <c r="AY85" i="1"/>
  <c r="AX85" i="1"/>
  <c r="AV85" i="1"/>
  <c r="AU85" i="1"/>
  <c r="AS85" i="1" s="1"/>
  <c r="AT85" i="1"/>
  <c r="AL85" i="1"/>
  <c r="I85" i="1" s="1"/>
  <c r="H85" i="1" s="1"/>
  <c r="AG85" i="1"/>
  <c r="Y85" i="1"/>
  <c r="X85" i="1"/>
  <c r="W85" i="1"/>
  <c r="P85" i="1"/>
  <c r="N85" i="1"/>
  <c r="J85" i="1"/>
  <c r="AY84" i="1"/>
  <c r="AX84" i="1"/>
  <c r="AV84" i="1"/>
  <c r="AU84" i="1"/>
  <c r="AS84" i="1"/>
  <c r="AE84" i="1" s="1"/>
  <c r="AL84" i="1"/>
  <c r="I84" i="1" s="1"/>
  <c r="H84" i="1" s="1"/>
  <c r="AG84" i="1"/>
  <c r="J84" i="1" s="1"/>
  <c r="AF84" i="1"/>
  <c r="Y84" i="1"/>
  <c r="X84" i="1"/>
  <c r="W84" i="1"/>
  <c r="P84" i="1"/>
  <c r="N84" i="1"/>
  <c r="K84" i="1"/>
  <c r="AY83" i="1"/>
  <c r="AX83" i="1"/>
  <c r="AV83" i="1"/>
  <c r="AU83" i="1"/>
  <c r="AS83" i="1" s="1"/>
  <c r="AL83" i="1"/>
  <c r="I83" i="1" s="1"/>
  <c r="H83" i="1" s="1"/>
  <c r="AG83" i="1"/>
  <c r="J83" i="1" s="1"/>
  <c r="Y83" i="1"/>
  <c r="X83" i="1"/>
  <c r="W83" i="1" s="1"/>
  <c r="P83" i="1"/>
  <c r="AY82" i="1"/>
  <c r="S82" i="1" s="1"/>
  <c r="AX82" i="1"/>
  <c r="AV82" i="1"/>
  <c r="AU82" i="1"/>
  <c r="AS82" i="1"/>
  <c r="K82" i="1" s="1"/>
  <c r="AL82" i="1"/>
  <c r="I82" i="1" s="1"/>
  <c r="H82" i="1" s="1"/>
  <c r="AG82" i="1"/>
  <c r="J82" i="1" s="1"/>
  <c r="AF82" i="1"/>
  <c r="Y82" i="1"/>
  <c r="X82" i="1"/>
  <c r="W82" i="1" s="1"/>
  <c r="P82" i="1"/>
  <c r="AY81" i="1"/>
  <c r="AX81" i="1"/>
  <c r="AV81" i="1"/>
  <c r="AU81" i="1"/>
  <c r="AS81" i="1" s="1"/>
  <c r="AT81" i="1" s="1"/>
  <c r="AL81" i="1"/>
  <c r="I81" i="1" s="1"/>
  <c r="H81" i="1" s="1"/>
  <c r="AG81" i="1"/>
  <c r="Y81" i="1"/>
  <c r="X81" i="1"/>
  <c r="W81" i="1"/>
  <c r="P81" i="1"/>
  <c r="J81" i="1"/>
  <c r="AY80" i="1"/>
  <c r="AX80" i="1"/>
  <c r="AV80" i="1"/>
  <c r="AU80" i="1"/>
  <c r="AS80" i="1"/>
  <c r="AE80" i="1" s="1"/>
  <c r="AL80" i="1"/>
  <c r="I80" i="1" s="1"/>
  <c r="H80" i="1" s="1"/>
  <c r="AG80" i="1"/>
  <c r="J80" i="1" s="1"/>
  <c r="AF80" i="1"/>
  <c r="Y80" i="1"/>
  <c r="X80" i="1"/>
  <c r="P80" i="1"/>
  <c r="K80" i="1"/>
  <c r="AY79" i="1"/>
  <c r="AX79" i="1"/>
  <c r="AV79" i="1"/>
  <c r="AU79" i="1"/>
  <c r="AS79" i="1"/>
  <c r="AT79" i="1" s="1"/>
  <c r="AL79" i="1"/>
  <c r="AG79" i="1"/>
  <c r="J79" i="1" s="1"/>
  <c r="AF79" i="1"/>
  <c r="Y79" i="1"/>
  <c r="X79" i="1"/>
  <c r="W79" i="1" s="1"/>
  <c r="P79" i="1"/>
  <c r="K79" i="1"/>
  <c r="I79" i="1"/>
  <c r="H79" i="1" s="1"/>
  <c r="AY78" i="1"/>
  <c r="AX78" i="1"/>
  <c r="AV78" i="1"/>
  <c r="AU78" i="1"/>
  <c r="AS78" i="1" s="1"/>
  <c r="K78" i="1" s="1"/>
  <c r="AL78" i="1"/>
  <c r="I78" i="1" s="1"/>
  <c r="H78" i="1" s="1"/>
  <c r="AG78" i="1"/>
  <c r="Y78" i="1"/>
  <c r="X78" i="1"/>
  <c r="W78" i="1" s="1"/>
  <c r="P78" i="1"/>
  <c r="J78" i="1"/>
  <c r="AY77" i="1"/>
  <c r="AX77" i="1"/>
  <c r="AV77" i="1"/>
  <c r="AU77" i="1"/>
  <c r="AS77" i="1" s="1"/>
  <c r="AT77" i="1"/>
  <c r="AL77" i="1"/>
  <c r="I77" i="1" s="1"/>
  <c r="H77" i="1" s="1"/>
  <c r="AG77" i="1"/>
  <c r="Y77" i="1"/>
  <c r="X77" i="1"/>
  <c r="W77" i="1" s="1"/>
  <c r="P77" i="1"/>
  <c r="N77" i="1"/>
  <c r="J77" i="1"/>
  <c r="AY76" i="1"/>
  <c r="AX76" i="1"/>
  <c r="AV76" i="1"/>
  <c r="S76" i="1" s="1"/>
  <c r="AU76" i="1"/>
  <c r="AS76" i="1" s="1"/>
  <c r="AL76" i="1"/>
  <c r="AG76" i="1"/>
  <c r="J76" i="1" s="1"/>
  <c r="AE76" i="1"/>
  <c r="Y76" i="1"/>
  <c r="W76" i="1" s="1"/>
  <c r="X76" i="1"/>
  <c r="P76" i="1"/>
  <c r="I76" i="1"/>
  <c r="H76" i="1"/>
  <c r="T76" i="1" s="1"/>
  <c r="U76" i="1" s="1"/>
  <c r="AY75" i="1"/>
  <c r="AX75" i="1"/>
  <c r="AV75" i="1"/>
  <c r="AU75" i="1"/>
  <c r="AS75" i="1"/>
  <c r="AT75" i="1" s="1"/>
  <c r="AL75" i="1"/>
  <c r="I75" i="1" s="1"/>
  <c r="H75" i="1" s="1"/>
  <c r="AG75" i="1"/>
  <c r="J75" i="1" s="1"/>
  <c r="AF75" i="1"/>
  <c r="Y75" i="1"/>
  <c r="X75" i="1"/>
  <c r="W75" i="1" s="1"/>
  <c r="P75" i="1"/>
  <c r="K75" i="1"/>
  <c r="AY74" i="1"/>
  <c r="AX74" i="1"/>
  <c r="AV74" i="1"/>
  <c r="AW74" i="1" s="1"/>
  <c r="AU74" i="1"/>
  <c r="AS74" i="1"/>
  <c r="AF74" i="1" s="1"/>
  <c r="AL74" i="1"/>
  <c r="I74" i="1" s="1"/>
  <c r="H74" i="1" s="1"/>
  <c r="AG74" i="1"/>
  <c r="Y74" i="1"/>
  <c r="X74" i="1"/>
  <c r="W74" i="1" s="1"/>
  <c r="P74" i="1"/>
  <c r="J74" i="1"/>
  <c r="AY73" i="1"/>
  <c r="AX73" i="1"/>
  <c r="AV73" i="1"/>
  <c r="AU73" i="1"/>
  <c r="AS73" i="1" s="1"/>
  <c r="N73" i="1" s="1"/>
  <c r="AT73" i="1"/>
  <c r="AL73" i="1"/>
  <c r="I73" i="1" s="1"/>
  <c r="H73" i="1" s="1"/>
  <c r="AG73" i="1"/>
  <c r="J73" i="1" s="1"/>
  <c r="Y73" i="1"/>
  <c r="X73" i="1"/>
  <c r="P73" i="1"/>
  <c r="AY72" i="1"/>
  <c r="AX72" i="1"/>
  <c r="AV72" i="1"/>
  <c r="S72" i="1" s="1"/>
  <c r="AU72" i="1"/>
  <c r="AS72" i="1" s="1"/>
  <c r="AT72" i="1"/>
  <c r="AL72" i="1"/>
  <c r="AG72" i="1"/>
  <c r="J72" i="1" s="1"/>
  <c r="Y72" i="1"/>
  <c r="X72" i="1"/>
  <c r="W72" i="1" s="1"/>
  <c r="P72" i="1"/>
  <c r="I72" i="1"/>
  <c r="H72" i="1"/>
  <c r="AY71" i="1"/>
  <c r="AX71" i="1"/>
  <c r="AV71" i="1"/>
  <c r="AU71" i="1"/>
  <c r="AS71" i="1" s="1"/>
  <c r="AL71" i="1"/>
  <c r="AG71" i="1"/>
  <c r="J71" i="1" s="1"/>
  <c r="Y71" i="1"/>
  <c r="X71" i="1"/>
  <c r="W71" i="1" s="1"/>
  <c r="P71" i="1"/>
  <c r="I71" i="1"/>
  <c r="H71" i="1" s="1"/>
  <c r="AA71" i="1" s="1"/>
  <c r="AY70" i="1"/>
  <c r="AX70" i="1"/>
  <c r="AV70" i="1"/>
  <c r="S70" i="1" s="1"/>
  <c r="AU70" i="1"/>
  <c r="AS70" i="1"/>
  <c r="AT70" i="1" s="1"/>
  <c r="AL70" i="1"/>
  <c r="I70" i="1" s="1"/>
  <c r="H70" i="1" s="1"/>
  <c r="AG70" i="1"/>
  <c r="Y70" i="1"/>
  <c r="X70" i="1"/>
  <c r="W70" i="1" s="1"/>
  <c r="P70" i="1"/>
  <c r="J70" i="1"/>
  <c r="AY69" i="1"/>
  <c r="AX69" i="1"/>
  <c r="AV69" i="1"/>
  <c r="AU69" i="1"/>
  <c r="AS69" i="1" s="1"/>
  <c r="AL69" i="1"/>
  <c r="I69" i="1" s="1"/>
  <c r="H69" i="1" s="1"/>
  <c r="AG69" i="1"/>
  <c r="J69" i="1" s="1"/>
  <c r="Y69" i="1"/>
  <c r="X69" i="1"/>
  <c r="W69" i="1" s="1"/>
  <c r="P69" i="1"/>
  <c r="AY68" i="1"/>
  <c r="AX68" i="1"/>
  <c r="AV68" i="1"/>
  <c r="AU68" i="1"/>
  <c r="AS68" i="1"/>
  <c r="AL68" i="1"/>
  <c r="AG68" i="1"/>
  <c r="AF68" i="1"/>
  <c r="AE68" i="1"/>
  <c r="Y68" i="1"/>
  <c r="X68" i="1"/>
  <c r="W68" i="1"/>
  <c r="P68" i="1"/>
  <c r="N68" i="1"/>
  <c r="J68" i="1"/>
  <c r="I68" i="1"/>
  <c r="H68" i="1"/>
  <c r="AY67" i="1"/>
  <c r="AX67" i="1"/>
  <c r="AV67" i="1"/>
  <c r="AU67" i="1"/>
  <c r="AS67" i="1"/>
  <c r="AL67" i="1"/>
  <c r="I67" i="1" s="1"/>
  <c r="H67" i="1" s="1"/>
  <c r="AG67" i="1"/>
  <c r="J67" i="1" s="1"/>
  <c r="AF67" i="1"/>
  <c r="Y67" i="1"/>
  <c r="X67" i="1"/>
  <c r="P67" i="1"/>
  <c r="AY66" i="1"/>
  <c r="AX66" i="1"/>
  <c r="AV66" i="1"/>
  <c r="AW66" i="1" s="1"/>
  <c r="AU66" i="1"/>
  <c r="AS66" i="1"/>
  <c r="AL66" i="1"/>
  <c r="I66" i="1" s="1"/>
  <c r="AG66" i="1"/>
  <c r="J66" i="1" s="1"/>
  <c r="AA66" i="1"/>
  <c r="Y66" i="1"/>
  <c r="X66" i="1"/>
  <c r="W66" i="1" s="1"/>
  <c r="P66" i="1"/>
  <c r="K66" i="1"/>
  <c r="H66" i="1"/>
  <c r="AY65" i="1"/>
  <c r="AX65" i="1"/>
  <c r="AV65" i="1"/>
  <c r="AU65" i="1"/>
  <c r="AS65" i="1" s="1"/>
  <c r="N65" i="1" s="1"/>
  <c r="AT65" i="1"/>
  <c r="AL65" i="1"/>
  <c r="I65" i="1" s="1"/>
  <c r="H65" i="1" s="1"/>
  <c r="AG65" i="1"/>
  <c r="Y65" i="1"/>
  <c r="X65" i="1"/>
  <c r="W65" i="1" s="1"/>
  <c r="P65" i="1"/>
  <c r="J65" i="1"/>
  <c r="AY64" i="1"/>
  <c r="AX64" i="1"/>
  <c r="AV64" i="1"/>
  <c r="AU64" i="1"/>
  <c r="AS64" i="1"/>
  <c r="AT64" i="1" s="1"/>
  <c r="AL64" i="1"/>
  <c r="AG64" i="1"/>
  <c r="AF64" i="1"/>
  <c r="AE64" i="1"/>
  <c r="Y64" i="1"/>
  <c r="X64" i="1"/>
  <c r="W64" i="1"/>
  <c r="P64" i="1"/>
  <c r="N64" i="1"/>
  <c r="K64" i="1"/>
  <c r="J64" i="1"/>
  <c r="I64" i="1"/>
  <c r="H64" i="1" s="1"/>
  <c r="AY63" i="1"/>
  <c r="AX63" i="1"/>
  <c r="AV63" i="1"/>
  <c r="AU63" i="1"/>
  <c r="AS63" i="1" s="1"/>
  <c r="AL63" i="1"/>
  <c r="I63" i="1" s="1"/>
  <c r="H63" i="1" s="1"/>
  <c r="AG63" i="1"/>
  <c r="J63" i="1" s="1"/>
  <c r="Y63" i="1"/>
  <c r="X63" i="1"/>
  <c r="P63" i="1"/>
  <c r="AY62" i="1"/>
  <c r="S62" i="1" s="1"/>
  <c r="AX62" i="1"/>
  <c r="AV62" i="1"/>
  <c r="AW62" i="1" s="1"/>
  <c r="AU62" i="1"/>
  <c r="AS62" i="1" s="1"/>
  <c r="K62" i="1" s="1"/>
  <c r="AT62" i="1"/>
  <c r="AL62" i="1"/>
  <c r="I62" i="1" s="1"/>
  <c r="H62" i="1" s="1"/>
  <c r="AG62" i="1"/>
  <c r="J62" i="1" s="1"/>
  <c r="AF62" i="1"/>
  <c r="Y62" i="1"/>
  <c r="X62" i="1"/>
  <c r="P62" i="1"/>
  <c r="AY61" i="1"/>
  <c r="AX61" i="1"/>
  <c r="AV61" i="1"/>
  <c r="AU61" i="1"/>
  <c r="AS61" i="1" s="1"/>
  <c r="N61" i="1" s="1"/>
  <c r="AT61" i="1"/>
  <c r="AL61" i="1"/>
  <c r="I61" i="1" s="1"/>
  <c r="H61" i="1" s="1"/>
  <c r="AG61" i="1"/>
  <c r="Y61" i="1"/>
  <c r="X61" i="1"/>
  <c r="W61" i="1" s="1"/>
  <c r="P61" i="1"/>
  <c r="J61" i="1"/>
  <c r="AY60" i="1"/>
  <c r="AX60" i="1"/>
  <c r="AV60" i="1"/>
  <c r="AU60" i="1"/>
  <c r="AS60" i="1"/>
  <c r="AT60" i="1" s="1"/>
  <c r="AL60" i="1"/>
  <c r="I60" i="1" s="1"/>
  <c r="AG60" i="1"/>
  <c r="J60" i="1" s="1"/>
  <c r="AF60" i="1"/>
  <c r="AE60" i="1"/>
  <c r="Y60" i="1"/>
  <c r="X60" i="1"/>
  <c r="P60" i="1"/>
  <c r="N60" i="1"/>
  <c r="K60" i="1"/>
  <c r="H60" i="1"/>
  <c r="AY59" i="1"/>
  <c r="AX59" i="1"/>
  <c r="AV59" i="1"/>
  <c r="AU59" i="1"/>
  <c r="AS59" i="1" s="1"/>
  <c r="AF59" i="1" s="1"/>
  <c r="AL59" i="1"/>
  <c r="I59" i="1" s="1"/>
  <c r="H59" i="1" s="1"/>
  <c r="AG59" i="1"/>
  <c r="J59" i="1" s="1"/>
  <c r="Y59" i="1"/>
  <c r="X59" i="1"/>
  <c r="P59" i="1"/>
  <c r="N59" i="1"/>
  <c r="AY58" i="1"/>
  <c r="AX58" i="1"/>
  <c r="AV58" i="1"/>
  <c r="AW58" i="1" s="1"/>
  <c r="AU58" i="1"/>
  <c r="AS58" i="1"/>
  <c r="AF58" i="1" s="1"/>
  <c r="AL58" i="1"/>
  <c r="I58" i="1" s="1"/>
  <c r="H58" i="1" s="1"/>
  <c r="AG58" i="1"/>
  <c r="Y58" i="1"/>
  <c r="X58" i="1"/>
  <c r="W58" i="1" s="1"/>
  <c r="S58" i="1"/>
  <c r="P58" i="1"/>
  <c r="K58" i="1"/>
  <c r="J58" i="1"/>
  <c r="AY57" i="1"/>
  <c r="AX57" i="1"/>
  <c r="AV57" i="1"/>
  <c r="AU57" i="1"/>
  <c r="AS57" i="1" s="1"/>
  <c r="AT57" i="1"/>
  <c r="AL57" i="1"/>
  <c r="I57" i="1" s="1"/>
  <c r="H57" i="1" s="1"/>
  <c r="AG57" i="1"/>
  <c r="J57" i="1" s="1"/>
  <c r="Y57" i="1"/>
  <c r="X57" i="1"/>
  <c r="W57" i="1" s="1"/>
  <c r="P57" i="1"/>
  <c r="AY56" i="1"/>
  <c r="AX56" i="1"/>
  <c r="AV56" i="1"/>
  <c r="S56" i="1" s="1"/>
  <c r="AU56" i="1"/>
  <c r="AS56" i="1" s="1"/>
  <c r="AT56" i="1"/>
  <c r="AL56" i="1"/>
  <c r="I56" i="1" s="1"/>
  <c r="H56" i="1" s="1"/>
  <c r="AG56" i="1"/>
  <c r="Y56" i="1"/>
  <c r="X56" i="1"/>
  <c r="W56" i="1" s="1"/>
  <c r="P56" i="1"/>
  <c r="J56" i="1"/>
  <c r="AY55" i="1"/>
  <c r="AX55" i="1"/>
  <c r="AV55" i="1"/>
  <c r="AU55" i="1"/>
  <c r="AS55" i="1" s="1"/>
  <c r="AF55" i="1" s="1"/>
  <c r="AL55" i="1"/>
  <c r="I55" i="1" s="1"/>
  <c r="H55" i="1" s="1"/>
  <c r="AG55" i="1"/>
  <c r="Y55" i="1"/>
  <c r="X55" i="1"/>
  <c r="W55" i="1" s="1"/>
  <c r="P55" i="1"/>
  <c r="J55" i="1"/>
  <c r="AY54" i="1"/>
  <c r="AX54" i="1"/>
  <c r="AV54" i="1"/>
  <c r="S54" i="1" s="1"/>
  <c r="T54" i="1" s="1"/>
  <c r="U54" i="1" s="1"/>
  <c r="AU54" i="1"/>
  <c r="AS54" i="1" s="1"/>
  <c r="K54" i="1" s="1"/>
  <c r="AL54" i="1"/>
  <c r="I54" i="1" s="1"/>
  <c r="AG54" i="1"/>
  <c r="J54" i="1" s="1"/>
  <c r="AF54" i="1"/>
  <c r="Y54" i="1"/>
  <c r="X54" i="1"/>
  <c r="P54" i="1"/>
  <c r="H54" i="1"/>
  <c r="AA54" i="1" s="1"/>
  <c r="AY53" i="1"/>
  <c r="AX53" i="1"/>
  <c r="AV53" i="1"/>
  <c r="AU53" i="1"/>
  <c r="AS53" i="1" s="1"/>
  <c r="AL53" i="1"/>
  <c r="I53" i="1" s="1"/>
  <c r="H53" i="1" s="1"/>
  <c r="AG53" i="1"/>
  <c r="Y53" i="1"/>
  <c r="X53" i="1"/>
  <c r="W53" i="1" s="1"/>
  <c r="P53" i="1"/>
  <c r="J53" i="1"/>
  <c r="AY52" i="1"/>
  <c r="AX52" i="1"/>
  <c r="AV52" i="1"/>
  <c r="S52" i="1" s="1"/>
  <c r="AU52" i="1"/>
  <c r="AS52" i="1"/>
  <c r="AF52" i="1" s="1"/>
  <c r="AL52" i="1"/>
  <c r="I52" i="1" s="1"/>
  <c r="H52" i="1" s="1"/>
  <c r="AG52" i="1"/>
  <c r="J52" i="1" s="1"/>
  <c r="AE52" i="1"/>
  <c r="Y52" i="1"/>
  <c r="X52" i="1"/>
  <c r="W52" i="1" s="1"/>
  <c r="P52" i="1"/>
  <c r="N52" i="1"/>
  <c r="K52" i="1"/>
  <c r="AY51" i="1"/>
  <c r="AX51" i="1"/>
  <c r="AV51" i="1"/>
  <c r="AU51" i="1"/>
  <c r="AS51" i="1" s="1"/>
  <c r="AF51" i="1" s="1"/>
  <c r="AL51" i="1"/>
  <c r="I51" i="1" s="1"/>
  <c r="H51" i="1" s="1"/>
  <c r="AG51" i="1"/>
  <c r="Y51" i="1"/>
  <c r="X51" i="1"/>
  <c r="P51" i="1"/>
  <c r="J51" i="1"/>
  <c r="AY50" i="1"/>
  <c r="S50" i="1" s="1"/>
  <c r="AX50" i="1"/>
  <c r="AV50" i="1"/>
  <c r="AU50" i="1"/>
  <c r="AS50" i="1"/>
  <c r="AL50" i="1"/>
  <c r="I50" i="1" s="1"/>
  <c r="AG50" i="1"/>
  <c r="J50" i="1" s="1"/>
  <c r="AF50" i="1"/>
  <c r="Y50" i="1"/>
  <c r="X50" i="1"/>
  <c r="W50" i="1" s="1"/>
  <c r="P50" i="1"/>
  <c r="K50" i="1"/>
  <c r="H50" i="1"/>
  <c r="AA50" i="1" s="1"/>
  <c r="AY49" i="1"/>
  <c r="AX49" i="1"/>
  <c r="AV49" i="1"/>
  <c r="AU49" i="1"/>
  <c r="AS49" i="1" s="1"/>
  <c r="N49" i="1" s="1"/>
  <c r="AL49" i="1"/>
  <c r="I49" i="1" s="1"/>
  <c r="H49" i="1" s="1"/>
  <c r="AG49" i="1"/>
  <c r="Y49" i="1"/>
  <c r="X49" i="1"/>
  <c r="W49" i="1" s="1"/>
  <c r="P49" i="1"/>
  <c r="J49" i="1"/>
  <c r="AY48" i="1"/>
  <c r="AX48" i="1"/>
  <c r="AV48" i="1"/>
  <c r="AU48" i="1"/>
  <c r="AS48" i="1" s="1"/>
  <c r="AL48" i="1"/>
  <c r="I48" i="1" s="1"/>
  <c r="H48" i="1" s="1"/>
  <c r="AG48" i="1"/>
  <c r="Y48" i="1"/>
  <c r="X48" i="1"/>
  <c r="W48" i="1" s="1"/>
  <c r="P48" i="1"/>
  <c r="J48" i="1"/>
  <c r="AY47" i="1"/>
  <c r="AX47" i="1"/>
  <c r="AV47" i="1"/>
  <c r="AU47" i="1"/>
  <c r="AS47" i="1"/>
  <c r="K47" i="1" s="1"/>
  <c r="AL47" i="1"/>
  <c r="I47" i="1" s="1"/>
  <c r="H47" i="1" s="1"/>
  <c r="AG47" i="1"/>
  <c r="Y47" i="1"/>
  <c r="X47" i="1"/>
  <c r="W47" i="1" s="1"/>
  <c r="P47" i="1"/>
  <c r="J47" i="1"/>
  <c r="AY46" i="1"/>
  <c r="S46" i="1" s="1"/>
  <c r="AX46" i="1"/>
  <c r="AV46" i="1"/>
  <c r="AW46" i="1" s="1"/>
  <c r="AU46" i="1"/>
  <c r="AS46" i="1"/>
  <c r="AT46" i="1" s="1"/>
  <c r="AL46" i="1"/>
  <c r="I46" i="1" s="1"/>
  <c r="H46" i="1" s="1"/>
  <c r="AG46" i="1"/>
  <c r="J46" i="1" s="1"/>
  <c r="AF46" i="1"/>
  <c r="Y46" i="1"/>
  <c r="X46" i="1"/>
  <c r="W46" i="1" s="1"/>
  <c r="P46" i="1"/>
  <c r="AY45" i="1"/>
  <c r="AX45" i="1"/>
  <c r="AV45" i="1"/>
  <c r="AU45" i="1"/>
  <c r="AS45" i="1" s="1"/>
  <c r="AT45" i="1"/>
  <c r="AL45" i="1"/>
  <c r="I45" i="1" s="1"/>
  <c r="H45" i="1" s="1"/>
  <c r="AG45" i="1"/>
  <c r="J45" i="1" s="1"/>
  <c r="Y45" i="1"/>
  <c r="X45" i="1"/>
  <c r="W45" i="1" s="1"/>
  <c r="P45" i="1"/>
  <c r="N45" i="1"/>
  <c r="AY44" i="1"/>
  <c r="AX44" i="1"/>
  <c r="AV44" i="1"/>
  <c r="S44" i="1" s="1"/>
  <c r="AU44" i="1"/>
  <c r="AS44" i="1" s="1"/>
  <c r="AL44" i="1"/>
  <c r="I44" i="1" s="1"/>
  <c r="H44" i="1" s="1"/>
  <c r="AG44" i="1"/>
  <c r="Y44" i="1"/>
  <c r="X44" i="1"/>
  <c r="W44" i="1" s="1"/>
  <c r="P44" i="1"/>
  <c r="J44" i="1"/>
  <c r="AY43" i="1"/>
  <c r="AX43" i="1"/>
  <c r="AV43" i="1"/>
  <c r="AU43" i="1"/>
  <c r="AS43" i="1"/>
  <c r="N43" i="1" s="1"/>
  <c r="AL43" i="1"/>
  <c r="AG43" i="1"/>
  <c r="J43" i="1" s="1"/>
  <c r="Y43" i="1"/>
  <c r="X43" i="1"/>
  <c r="P43" i="1"/>
  <c r="I43" i="1"/>
  <c r="H43" i="1" s="1"/>
  <c r="AA43" i="1" s="1"/>
  <c r="AY42" i="1"/>
  <c r="AX42" i="1"/>
  <c r="AV42" i="1"/>
  <c r="S42" i="1" s="1"/>
  <c r="AU42" i="1"/>
  <c r="AS42" i="1"/>
  <c r="AL42" i="1"/>
  <c r="I42" i="1" s="1"/>
  <c r="AG42" i="1"/>
  <c r="J42" i="1" s="1"/>
  <c r="Y42" i="1"/>
  <c r="X42" i="1"/>
  <c r="W42" i="1" s="1"/>
  <c r="P42" i="1"/>
  <c r="H42" i="1"/>
  <c r="AA42" i="1" s="1"/>
  <c r="AY41" i="1"/>
  <c r="AX41" i="1"/>
  <c r="AV41" i="1"/>
  <c r="AU41" i="1"/>
  <c r="AS41" i="1" s="1"/>
  <c r="AT41" i="1" s="1"/>
  <c r="AL41" i="1"/>
  <c r="I41" i="1" s="1"/>
  <c r="H41" i="1" s="1"/>
  <c r="AG41" i="1"/>
  <c r="Y41" i="1"/>
  <c r="X41" i="1"/>
  <c r="W41" i="1" s="1"/>
  <c r="P41" i="1"/>
  <c r="J41" i="1"/>
  <c r="AY40" i="1"/>
  <c r="AX40" i="1"/>
  <c r="AV40" i="1"/>
  <c r="S40" i="1" s="1"/>
  <c r="AU40" i="1"/>
  <c r="AS40" i="1"/>
  <c r="AL40" i="1"/>
  <c r="AG40" i="1"/>
  <c r="J40" i="1" s="1"/>
  <c r="Y40" i="1"/>
  <c r="X40" i="1"/>
  <c r="W40" i="1" s="1"/>
  <c r="P40" i="1"/>
  <c r="N40" i="1"/>
  <c r="I40" i="1"/>
  <c r="H40" i="1"/>
  <c r="T40" i="1" s="1"/>
  <c r="U40" i="1" s="1"/>
  <c r="AC40" i="1" s="1"/>
  <c r="AY39" i="1"/>
  <c r="AX39" i="1"/>
  <c r="AV39" i="1"/>
  <c r="AU39" i="1"/>
  <c r="AS39" i="1" s="1"/>
  <c r="AL39" i="1"/>
  <c r="I39" i="1" s="1"/>
  <c r="H39" i="1" s="1"/>
  <c r="AG39" i="1"/>
  <c r="J39" i="1" s="1"/>
  <c r="AF39" i="1"/>
  <c r="Y39" i="1"/>
  <c r="X39" i="1"/>
  <c r="W39" i="1" s="1"/>
  <c r="P39" i="1"/>
  <c r="AY38" i="1"/>
  <c r="AX38" i="1"/>
  <c r="AV38" i="1"/>
  <c r="AW38" i="1" s="1"/>
  <c r="AU38" i="1"/>
  <c r="AS38" i="1" s="1"/>
  <c r="AT38" i="1"/>
  <c r="AL38" i="1"/>
  <c r="I38" i="1" s="1"/>
  <c r="H38" i="1" s="1"/>
  <c r="AG38" i="1"/>
  <c r="J38" i="1" s="1"/>
  <c r="Y38" i="1"/>
  <c r="X38" i="1"/>
  <c r="P38" i="1"/>
  <c r="AY37" i="1"/>
  <c r="AX37" i="1"/>
  <c r="AV37" i="1"/>
  <c r="AU37" i="1"/>
  <c r="AS37" i="1" s="1"/>
  <c r="N37" i="1" s="1"/>
  <c r="AL37" i="1"/>
  <c r="I37" i="1" s="1"/>
  <c r="H37" i="1" s="1"/>
  <c r="AG37" i="1"/>
  <c r="Y37" i="1"/>
  <c r="X37" i="1"/>
  <c r="W37" i="1" s="1"/>
  <c r="P37" i="1"/>
  <c r="J37" i="1"/>
  <c r="AY36" i="1"/>
  <c r="AX36" i="1"/>
  <c r="AW36" i="1"/>
  <c r="AV36" i="1"/>
  <c r="AU36" i="1"/>
  <c r="AS36" i="1"/>
  <c r="AL36" i="1"/>
  <c r="I36" i="1" s="1"/>
  <c r="AG36" i="1"/>
  <c r="Y36" i="1"/>
  <c r="X36" i="1"/>
  <c r="W36" i="1" s="1"/>
  <c r="P36" i="1"/>
  <c r="J36" i="1"/>
  <c r="H36" i="1"/>
  <c r="AY35" i="1"/>
  <c r="AX35" i="1"/>
  <c r="AV35" i="1"/>
  <c r="AU35" i="1"/>
  <c r="AS35" i="1" s="1"/>
  <c r="AL35" i="1"/>
  <c r="I35" i="1" s="1"/>
  <c r="H35" i="1" s="1"/>
  <c r="AG35" i="1"/>
  <c r="J35" i="1" s="1"/>
  <c r="Y35" i="1"/>
  <c r="X35" i="1"/>
  <c r="P35" i="1"/>
  <c r="AY34" i="1"/>
  <c r="AX34" i="1"/>
  <c r="AV34" i="1"/>
  <c r="AW34" i="1" s="1"/>
  <c r="AU34" i="1"/>
  <c r="AS34" i="1" s="1"/>
  <c r="AL34" i="1"/>
  <c r="I34" i="1" s="1"/>
  <c r="H34" i="1" s="1"/>
  <c r="AG34" i="1"/>
  <c r="AF34" i="1"/>
  <c r="Y34" i="1"/>
  <c r="X34" i="1"/>
  <c r="P34" i="1"/>
  <c r="J34" i="1"/>
  <c r="AY33" i="1"/>
  <c r="AX33" i="1"/>
  <c r="AV33" i="1"/>
  <c r="AU33" i="1"/>
  <c r="AS33" i="1" s="1"/>
  <c r="N33" i="1" s="1"/>
  <c r="AL33" i="1"/>
  <c r="I33" i="1" s="1"/>
  <c r="H33" i="1" s="1"/>
  <c r="AG33" i="1"/>
  <c r="Y33" i="1"/>
  <c r="X33" i="1"/>
  <c r="P33" i="1"/>
  <c r="J33" i="1"/>
  <c r="AY32" i="1"/>
  <c r="AX32" i="1"/>
  <c r="AV32" i="1"/>
  <c r="AU32" i="1"/>
  <c r="AS32" i="1"/>
  <c r="AT32" i="1" s="1"/>
  <c r="AL32" i="1"/>
  <c r="AG32" i="1"/>
  <c r="J32" i="1" s="1"/>
  <c r="AF32" i="1"/>
  <c r="AE32" i="1"/>
  <c r="Y32" i="1"/>
  <c r="X32" i="1"/>
  <c r="W32" i="1" s="1"/>
  <c r="P32" i="1"/>
  <c r="N32" i="1"/>
  <c r="K32" i="1"/>
  <c r="I32" i="1"/>
  <c r="H32" i="1"/>
  <c r="AY31" i="1"/>
  <c r="AX31" i="1"/>
  <c r="AV31" i="1"/>
  <c r="AU31" i="1"/>
  <c r="AS31" i="1" s="1"/>
  <c r="AF31" i="1" s="1"/>
  <c r="AL31" i="1"/>
  <c r="I31" i="1" s="1"/>
  <c r="H31" i="1" s="1"/>
  <c r="AG31" i="1"/>
  <c r="J31" i="1" s="1"/>
  <c r="Y31" i="1"/>
  <c r="X31" i="1"/>
  <c r="W31" i="1" s="1"/>
  <c r="P31" i="1"/>
  <c r="AY30" i="1"/>
  <c r="AX30" i="1"/>
  <c r="AV30" i="1"/>
  <c r="S30" i="1" s="1"/>
  <c r="T30" i="1" s="1"/>
  <c r="U30" i="1" s="1"/>
  <c r="AU30" i="1"/>
  <c r="AS30" i="1"/>
  <c r="AF30" i="1" s="1"/>
  <c r="AL30" i="1"/>
  <c r="I30" i="1" s="1"/>
  <c r="H30" i="1" s="1"/>
  <c r="AA30" i="1" s="1"/>
  <c r="AG30" i="1"/>
  <c r="Y30" i="1"/>
  <c r="X30" i="1"/>
  <c r="W30" i="1" s="1"/>
  <c r="P30" i="1"/>
  <c r="J30" i="1"/>
  <c r="AY29" i="1"/>
  <c r="AX29" i="1"/>
  <c r="AV29" i="1"/>
  <c r="AU29" i="1"/>
  <c r="AS29" i="1" s="1"/>
  <c r="AT29" i="1" s="1"/>
  <c r="AL29" i="1"/>
  <c r="I29" i="1" s="1"/>
  <c r="H29" i="1" s="1"/>
  <c r="AG29" i="1"/>
  <c r="J29" i="1" s="1"/>
  <c r="Y29" i="1"/>
  <c r="X29" i="1"/>
  <c r="P29" i="1"/>
  <c r="AY28" i="1"/>
  <c r="AX28" i="1"/>
  <c r="AV28" i="1"/>
  <c r="AW28" i="1" s="1"/>
  <c r="AU28" i="1"/>
  <c r="AS28" i="1"/>
  <c r="AL28" i="1"/>
  <c r="AG28" i="1"/>
  <c r="AE28" i="1"/>
  <c r="Y28" i="1"/>
  <c r="X28" i="1"/>
  <c r="W28" i="1" s="1"/>
  <c r="P28" i="1"/>
  <c r="J28" i="1"/>
  <c r="I28" i="1"/>
  <c r="H28" i="1"/>
  <c r="AY27" i="1"/>
  <c r="AX27" i="1"/>
  <c r="AV27" i="1"/>
  <c r="AU27" i="1"/>
  <c r="AS27" i="1" s="1"/>
  <c r="AL27" i="1"/>
  <c r="I27" i="1" s="1"/>
  <c r="H27" i="1" s="1"/>
  <c r="AG27" i="1"/>
  <c r="Y27" i="1"/>
  <c r="X27" i="1"/>
  <c r="W27" i="1"/>
  <c r="P27" i="1"/>
  <c r="J27" i="1"/>
  <c r="AY26" i="1"/>
  <c r="AX26" i="1"/>
  <c r="AV26" i="1"/>
  <c r="AU26" i="1"/>
  <c r="AS26" i="1"/>
  <c r="AE26" i="1" s="1"/>
  <c r="AL26" i="1"/>
  <c r="AG26" i="1"/>
  <c r="J26" i="1" s="1"/>
  <c r="Y26" i="1"/>
  <c r="X26" i="1"/>
  <c r="P26" i="1"/>
  <c r="I26" i="1"/>
  <c r="H26" i="1"/>
  <c r="AA26" i="1" s="1"/>
  <c r="AY25" i="1"/>
  <c r="AX25" i="1"/>
  <c r="AV25" i="1"/>
  <c r="AU25" i="1"/>
  <c r="AS25" i="1"/>
  <c r="AE25" i="1" s="1"/>
  <c r="AL25" i="1"/>
  <c r="I25" i="1" s="1"/>
  <c r="H25" i="1" s="1"/>
  <c r="AG25" i="1"/>
  <c r="Y25" i="1"/>
  <c r="X25" i="1"/>
  <c r="S25" i="1"/>
  <c r="P25" i="1"/>
  <c r="J25" i="1"/>
  <c r="AY24" i="1"/>
  <c r="AX24" i="1"/>
  <c r="AV24" i="1"/>
  <c r="AU24" i="1"/>
  <c r="AS24" i="1" s="1"/>
  <c r="AL24" i="1"/>
  <c r="I24" i="1" s="1"/>
  <c r="H24" i="1" s="1"/>
  <c r="AG24" i="1"/>
  <c r="Y24" i="1"/>
  <c r="X24" i="1"/>
  <c r="W24" i="1" s="1"/>
  <c r="P24" i="1"/>
  <c r="J24" i="1"/>
  <c r="AY23" i="1"/>
  <c r="AX23" i="1"/>
  <c r="AV23" i="1"/>
  <c r="AU23" i="1"/>
  <c r="AS23" i="1" s="1"/>
  <c r="AL23" i="1"/>
  <c r="I23" i="1" s="1"/>
  <c r="H23" i="1" s="1"/>
  <c r="AG23" i="1"/>
  <c r="J23" i="1" s="1"/>
  <c r="Y23" i="1"/>
  <c r="X23" i="1"/>
  <c r="W23" i="1" s="1"/>
  <c r="P23" i="1"/>
  <c r="AY22" i="1"/>
  <c r="AX22" i="1"/>
  <c r="AV22" i="1"/>
  <c r="S22" i="1" s="1"/>
  <c r="AU22" i="1"/>
  <c r="AS22" i="1"/>
  <c r="AT22" i="1" s="1"/>
  <c r="AL22" i="1"/>
  <c r="I22" i="1" s="1"/>
  <c r="H22" i="1" s="1"/>
  <c r="AA22" i="1" s="1"/>
  <c r="AG22" i="1"/>
  <c r="J22" i="1" s="1"/>
  <c r="Y22" i="1"/>
  <c r="X22" i="1"/>
  <c r="W22" i="1" s="1"/>
  <c r="P22" i="1"/>
  <c r="AY21" i="1"/>
  <c r="AX21" i="1"/>
  <c r="AV21" i="1"/>
  <c r="AW21" i="1" s="1"/>
  <c r="AU21" i="1"/>
  <c r="AS21" i="1"/>
  <c r="AE21" i="1" s="1"/>
  <c r="AL21" i="1"/>
  <c r="I21" i="1" s="1"/>
  <c r="H21" i="1" s="1"/>
  <c r="AG21" i="1"/>
  <c r="Y21" i="1"/>
  <c r="X21" i="1"/>
  <c r="W21" i="1" s="1"/>
  <c r="P21" i="1"/>
  <c r="J21" i="1"/>
  <c r="AY20" i="1"/>
  <c r="AX20" i="1"/>
  <c r="AV20" i="1"/>
  <c r="AW20" i="1" s="1"/>
  <c r="AU20" i="1"/>
  <c r="AS20" i="1" s="1"/>
  <c r="AL20" i="1"/>
  <c r="I20" i="1" s="1"/>
  <c r="H20" i="1" s="1"/>
  <c r="AG20" i="1"/>
  <c r="J20" i="1" s="1"/>
  <c r="Y20" i="1"/>
  <c r="X20" i="1"/>
  <c r="W20" i="1" s="1"/>
  <c r="P20" i="1"/>
  <c r="AY19" i="1"/>
  <c r="AX19" i="1"/>
  <c r="AV19" i="1"/>
  <c r="S19" i="1" s="1"/>
  <c r="AU19" i="1"/>
  <c r="AS19" i="1" s="1"/>
  <c r="AL19" i="1"/>
  <c r="I19" i="1" s="1"/>
  <c r="H19" i="1" s="1"/>
  <c r="AG19" i="1"/>
  <c r="Y19" i="1"/>
  <c r="W19" i="1" s="1"/>
  <c r="X19" i="1"/>
  <c r="P19" i="1"/>
  <c r="J19" i="1"/>
  <c r="AY18" i="1"/>
  <c r="AX18" i="1"/>
  <c r="AV18" i="1"/>
  <c r="AU18" i="1"/>
  <c r="AS18" i="1" s="1"/>
  <c r="AL18" i="1"/>
  <c r="AG18" i="1"/>
  <c r="J18" i="1" s="1"/>
  <c r="AF18" i="1"/>
  <c r="AE18" i="1"/>
  <c r="Y18" i="1"/>
  <c r="X18" i="1"/>
  <c r="P18" i="1"/>
  <c r="I18" i="1"/>
  <c r="H18" i="1"/>
  <c r="AY17" i="1"/>
  <c r="AX17" i="1"/>
  <c r="AV17" i="1"/>
  <c r="AW17" i="1" s="1"/>
  <c r="AU17" i="1"/>
  <c r="AS17" i="1"/>
  <c r="AE17" i="1" s="1"/>
  <c r="AL17" i="1"/>
  <c r="I17" i="1" s="1"/>
  <c r="H17" i="1" s="1"/>
  <c r="AG17" i="1"/>
  <c r="J17" i="1" s="1"/>
  <c r="Y17" i="1"/>
  <c r="X17" i="1"/>
  <c r="W17" i="1" s="1"/>
  <c r="P17" i="1"/>
  <c r="AY16" i="1"/>
  <c r="AX16" i="1"/>
  <c r="AV16" i="1"/>
  <c r="AW16" i="1" s="1"/>
  <c r="AU16" i="1"/>
  <c r="AS16" i="1" s="1"/>
  <c r="AL16" i="1"/>
  <c r="I16" i="1" s="1"/>
  <c r="H16" i="1" s="1"/>
  <c r="AG16" i="1"/>
  <c r="J16" i="1" s="1"/>
  <c r="Y16" i="1"/>
  <c r="X16" i="1"/>
  <c r="P16" i="1"/>
  <c r="AE146" i="1" l="1"/>
  <c r="AF146" i="1"/>
  <c r="AT146" i="1"/>
  <c r="K146" i="1"/>
  <c r="N146" i="1"/>
  <c r="AF44" i="1"/>
  <c r="AE44" i="1"/>
  <c r="AT44" i="1"/>
  <c r="K44" i="1"/>
  <c r="N44" i="1"/>
  <c r="AF164" i="1"/>
  <c r="AT164" i="1"/>
  <c r="K164" i="1"/>
  <c r="AT83" i="1"/>
  <c r="AF83" i="1"/>
  <c r="K83" i="1"/>
  <c r="N83" i="1"/>
  <c r="AT153" i="1"/>
  <c r="K153" i="1"/>
  <c r="AF153" i="1"/>
  <c r="N153" i="1"/>
  <c r="AE158" i="1"/>
  <c r="AT158" i="1"/>
  <c r="N158" i="1"/>
  <c r="K158" i="1"/>
  <c r="AE199" i="1"/>
  <c r="AF199" i="1"/>
  <c r="AT284" i="1"/>
  <c r="N290" i="1"/>
  <c r="K290" i="1"/>
  <c r="AF290" i="1"/>
  <c r="AE290" i="1"/>
  <c r="AT290" i="1"/>
  <c r="AE293" i="1"/>
  <c r="AF293" i="1"/>
  <c r="AT293" i="1"/>
  <c r="K293" i="1"/>
  <c r="AT74" i="1"/>
  <c r="AB88" i="1"/>
  <c r="AE129" i="1"/>
  <c r="AT129" i="1"/>
  <c r="N129" i="1"/>
  <c r="K129" i="1"/>
  <c r="T142" i="1"/>
  <c r="U142" i="1" s="1"/>
  <c r="AW144" i="1"/>
  <c r="AT150" i="1"/>
  <c r="AF150" i="1"/>
  <c r="AE150" i="1"/>
  <c r="AT163" i="1"/>
  <c r="AE271" i="1"/>
  <c r="AF271" i="1"/>
  <c r="W274" i="1"/>
  <c r="AF177" i="1"/>
  <c r="AE177" i="1"/>
  <c r="S193" i="1"/>
  <c r="T193" i="1" s="1"/>
  <c r="U193" i="1" s="1"/>
  <c r="V193" i="1" s="1"/>
  <c r="Z193" i="1" s="1"/>
  <c r="N293" i="1"/>
  <c r="K100" i="1"/>
  <c r="AE100" i="1"/>
  <c r="AT26" i="1"/>
  <c r="AW122" i="1"/>
  <c r="AT142" i="1"/>
  <c r="N142" i="1"/>
  <c r="K142" i="1"/>
  <c r="AF142" i="1"/>
  <c r="K36" i="1"/>
  <c r="AF36" i="1"/>
  <c r="K28" i="1"/>
  <c r="AF28" i="1"/>
  <c r="K30" i="1"/>
  <c r="N36" i="1"/>
  <c r="AT36" i="1"/>
  <c r="T46" i="1"/>
  <c r="U46" i="1" s="1"/>
  <c r="Q46" i="1" s="1"/>
  <c r="O46" i="1" s="1"/>
  <c r="R46" i="1" s="1"/>
  <c r="L46" i="1" s="1"/>
  <c r="M46" i="1" s="1"/>
  <c r="T56" i="1"/>
  <c r="U56" i="1" s="1"/>
  <c r="AW78" i="1"/>
  <c r="S78" i="1"/>
  <c r="AT99" i="1"/>
  <c r="AF99" i="1"/>
  <c r="AW126" i="1"/>
  <c r="AT127" i="1"/>
  <c r="N127" i="1"/>
  <c r="AB30" i="1"/>
  <c r="AF40" i="1"/>
  <c r="K40" i="1"/>
  <c r="AE40" i="1"/>
  <c r="AF76" i="1"/>
  <c r="AT76" i="1"/>
  <c r="N76" i="1"/>
  <c r="K76" i="1"/>
  <c r="N114" i="1"/>
  <c r="K114" i="1"/>
  <c r="AF114" i="1"/>
  <c r="AE114" i="1"/>
  <c r="K132" i="1"/>
  <c r="AE137" i="1"/>
  <c r="K137" i="1"/>
  <c r="AF137" i="1"/>
  <c r="N150" i="1"/>
  <c r="K154" i="1"/>
  <c r="AF154" i="1"/>
  <c r="N154" i="1"/>
  <c r="AE154" i="1"/>
  <c r="AT207" i="1"/>
  <c r="AF207" i="1"/>
  <c r="AW217" i="1"/>
  <c r="S217" i="1"/>
  <c r="T217" i="1" s="1"/>
  <c r="U217" i="1" s="1"/>
  <c r="T225" i="1"/>
  <c r="U225" i="1" s="1"/>
  <c r="AW261" i="1"/>
  <c r="K26" i="1"/>
  <c r="AE43" i="1"/>
  <c r="AF43" i="1"/>
  <c r="AT138" i="1"/>
  <c r="K138" i="1"/>
  <c r="AF138" i="1"/>
  <c r="AE138" i="1"/>
  <c r="AT238" i="1"/>
  <c r="K238" i="1"/>
  <c r="K22" i="1"/>
  <c r="AT43" i="1"/>
  <c r="S66" i="1"/>
  <c r="T66" i="1" s="1"/>
  <c r="U66" i="1" s="1"/>
  <c r="AB66" i="1" s="1"/>
  <c r="N100" i="1"/>
  <c r="S17" i="1"/>
  <c r="N22" i="1"/>
  <c r="N56" i="1"/>
  <c r="AF56" i="1"/>
  <c r="AE56" i="1"/>
  <c r="AW56" i="1"/>
  <c r="AE67" i="1"/>
  <c r="AT67" i="1"/>
  <c r="N67" i="1"/>
  <c r="AF35" i="1"/>
  <c r="N35" i="1"/>
  <c r="AT40" i="1"/>
  <c r="K67" i="1"/>
  <c r="K68" i="1"/>
  <c r="AT68" i="1"/>
  <c r="AT87" i="1"/>
  <c r="K87" i="1"/>
  <c r="K92" i="1"/>
  <c r="N92" i="1"/>
  <c r="AT92" i="1"/>
  <c r="N99" i="1"/>
  <c r="AT114" i="1"/>
  <c r="AT116" i="1"/>
  <c r="N118" i="1"/>
  <c r="AT118" i="1"/>
  <c r="N137" i="1"/>
  <c r="AW148" i="1"/>
  <c r="S148" i="1"/>
  <c r="T152" i="1"/>
  <c r="U152" i="1" s="1"/>
  <c r="AT157" i="1"/>
  <c r="K157" i="1"/>
  <c r="AF157" i="1"/>
  <c r="T196" i="1"/>
  <c r="U196" i="1" s="1"/>
  <c r="AC196" i="1" s="1"/>
  <c r="N217" i="1"/>
  <c r="AW258" i="1"/>
  <c r="AC200" i="1"/>
  <c r="V200" i="1"/>
  <c r="Z200" i="1" s="1"/>
  <c r="AE121" i="1"/>
  <c r="AT121" i="1"/>
  <c r="N121" i="1"/>
  <c r="AF121" i="1"/>
  <c r="AT58" i="1"/>
  <c r="K74" i="1"/>
  <c r="K72" i="1"/>
  <c r="N72" i="1"/>
  <c r="T88" i="1"/>
  <c r="U88" i="1" s="1"/>
  <c r="AC88" i="1" s="1"/>
  <c r="S90" i="1"/>
  <c r="T90" i="1" s="1"/>
  <c r="U90" i="1" s="1"/>
  <c r="Q90" i="1" s="1"/>
  <c r="O90" i="1" s="1"/>
  <c r="R90" i="1" s="1"/>
  <c r="L90" i="1" s="1"/>
  <c r="M90" i="1" s="1"/>
  <c r="N28" i="1"/>
  <c r="AT28" i="1"/>
  <c r="AT34" i="1"/>
  <c r="K34" i="1"/>
  <c r="AE47" i="1"/>
  <c r="AF47" i="1"/>
  <c r="S74" i="1"/>
  <c r="AW88" i="1"/>
  <c r="K99" i="1"/>
  <c r="K112" i="1"/>
  <c r="AF112" i="1"/>
  <c r="AT71" i="1"/>
  <c r="K71" i="1"/>
  <c r="AF71" i="1"/>
  <c r="S18" i="1"/>
  <c r="S27" i="1"/>
  <c r="S34" i="1"/>
  <c r="T34" i="1" s="1"/>
  <c r="U34" i="1" s="1"/>
  <c r="AT39" i="1"/>
  <c r="K39" i="1"/>
  <c r="N47" i="1"/>
  <c r="S60" i="1"/>
  <c r="T60" i="1" s="1"/>
  <c r="U60" i="1" s="1"/>
  <c r="AF63" i="1"/>
  <c r="N63" i="1"/>
  <c r="AE72" i="1"/>
  <c r="S80" i="1"/>
  <c r="T80" i="1" s="1"/>
  <c r="U80" i="1" s="1"/>
  <c r="AC80" i="1" s="1"/>
  <c r="T82" i="1"/>
  <c r="U82" i="1" s="1"/>
  <c r="AT84" i="1"/>
  <c r="N87" i="1"/>
  <c r="AT91" i="1"/>
  <c r="AF91" i="1"/>
  <c r="S92" i="1"/>
  <c r="T92" i="1" s="1"/>
  <c r="U92" i="1" s="1"/>
  <c r="AW94" i="1"/>
  <c r="N117" i="1"/>
  <c r="AT117" i="1"/>
  <c r="AT122" i="1"/>
  <c r="AF122" i="1"/>
  <c r="AE122" i="1"/>
  <c r="AE142" i="1"/>
  <c r="AF158" i="1"/>
  <c r="T160" i="1"/>
  <c r="U160" i="1" s="1"/>
  <c r="Q160" i="1" s="1"/>
  <c r="O160" i="1" s="1"/>
  <c r="R160" i="1" s="1"/>
  <c r="AW172" i="1"/>
  <c r="AW221" i="1"/>
  <c r="AT299" i="1"/>
  <c r="N299" i="1"/>
  <c r="AF22" i="1"/>
  <c r="AE22" i="1"/>
  <c r="AE113" i="1"/>
  <c r="AT113" i="1"/>
  <c r="N113" i="1"/>
  <c r="K113" i="1"/>
  <c r="N182" i="1"/>
  <c r="AT182" i="1"/>
  <c r="AE182" i="1"/>
  <c r="N26" i="1"/>
  <c r="K43" i="1"/>
  <c r="AW134" i="1"/>
  <c r="K38" i="1"/>
  <c r="AF38" i="1"/>
  <c r="K56" i="1"/>
  <c r="T72" i="1"/>
  <c r="U72" i="1" s="1"/>
  <c r="AB82" i="1"/>
  <c r="AT132" i="1"/>
  <c r="AT18" i="1"/>
  <c r="N18" i="1"/>
  <c r="K18" i="1"/>
  <c r="K21" i="1"/>
  <c r="AF26" i="1"/>
  <c r="S38" i="1"/>
  <c r="AT47" i="1"/>
  <c r="W18" i="1"/>
  <c r="S21" i="1"/>
  <c r="AW24" i="1"/>
  <c r="AT33" i="1"/>
  <c r="W34" i="1"/>
  <c r="AE36" i="1"/>
  <c r="N39" i="1"/>
  <c r="T52" i="1"/>
  <c r="U52" i="1" s="1"/>
  <c r="AB52" i="1" s="1"/>
  <c r="AW60" i="1"/>
  <c r="W62" i="1"/>
  <c r="N71" i="1"/>
  <c r="AF72" i="1"/>
  <c r="W80" i="1"/>
  <c r="K91" i="1"/>
  <c r="AT100" i="1"/>
  <c r="S103" i="1"/>
  <c r="V108" i="1"/>
  <c r="Z108" i="1" s="1"/>
  <c r="W112" i="1"/>
  <c r="AW112" i="1"/>
  <c r="K122" i="1"/>
  <c r="S124" i="1"/>
  <c r="AF129" i="1"/>
  <c r="AT130" i="1"/>
  <c r="AF130" i="1"/>
  <c r="AE130" i="1"/>
  <c r="K134" i="1"/>
  <c r="AF134" i="1"/>
  <c r="AT134" i="1"/>
  <c r="N134" i="1"/>
  <c r="K136" i="1"/>
  <c r="N157" i="1"/>
  <c r="W160" i="1"/>
  <c r="AT161" i="1"/>
  <c r="N161" i="1"/>
  <c r="K161" i="1"/>
  <c r="AT169" i="1"/>
  <c r="K169" i="1"/>
  <c r="AF169" i="1"/>
  <c r="AF175" i="1"/>
  <c r="AE175" i="1"/>
  <c r="AT295" i="1"/>
  <c r="N295" i="1"/>
  <c r="AW269" i="1"/>
  <c r="AF302" i="1"/>
  <c r="AE302" i="1"/>
  <c r="N302" i="1"/>
  <c r="AT302" i="1"/>
  <c r="K302" i="1"/>
  <c r="K310" i="1"/>
  <c r="AE310" i="1"/>
  <c r="AF310" i="1"/>
  <c r="N314" i="1"/>
  <c r="AF314" i="1"/>
  <c r="AE314" i="1"/>
  <c r="AT314" i="1"/>
  <c r="AW205" i="1"/>
  <c r="K208" i="1"/>
  <c r="AT208" i="1"/>
  <c r="T233" i="1"/>
  <c r="U233" i="1" s="1"/>
  <c r="AB233" i="1" s="1"/>
  <c r="N254" i="1"/>
  <c r="AW271" i="1"/>
  <c r="K292" i="1"/>
  <c r="AT310" i="1"/>
  <c r="K314" i="1"/>
  <c r="S174" i="1"/>
  <c r="T174" i="1" s="1"/>
  <c r="U174" i="1" s="1"/>
  <c r="AW174" i="1"/>
  <c r="W179" i="1"/>
  <c r="Q200" i="1"/>
  <c r="O200" i="1" s="1"/>
  <c r="R200" i="1" s="1"/>
  <c r="T209" i="1"/>
  <c r="U209" i="1" s="1"/>
  <c r="T229" i="1"/>
  <c r="U229" i="1" s="1"/>
  <c r="S231" i="1"/>
  <c r="AW267" i="1"/>
  <c r="AF277" i="1"/>
  <c r="K277" i="1"/>
  <c r="AT277" i="1"/>
  <c r="N277" i="1"/>
  <c r="AE277" i="1"/>
  <c r="AF294" i="1"/>
  <c r="AE294" i="1"/>
  <c r="N310" i="1"/>
  <c r="AW25" i="1"/>
  <c r="W26" i="1"/>
  <c r="AT37" i="1"/>
  <c r="W38" i="1"/>
  <c r="S105" i="1"/>
  <c r="N107" i="1"/>
  <c r="N141" i="1"/>
  <c r="AT141" i="1"/>
  <c r="AT165" i="1"/>
  <c r="AF165" i="1"/>
  <c r="AW168" i="1"/>
  <c r="K170" i="1"/>
  <c r="AF170" i="1"/>
  <c r="AT173" i="1"/>
  <c r="N173" i="1"/>
  <c r="W181" i="1"/>
  <c r="S182" i="1"/>
  <c r="T182" i="1" s="1"/>
  <c r="U182" i="1" s="1"/>
  <c r="Q182" i="1" s="1"/>
  <c r="O182" i="1" s="1"/>
  <c r="R182" i="1" s="1"/>
  <c r="L182" i="1" s="1"/>
  <c r="M182" i="1" s="1"/>
  <c r="K190" i="1"/>
  <c r="W193" i="1"/>
  <c r="AW210" i="1"/>
  <c r="S218" i="1"/>
  <c r="S237" i="1"/>
  <c r="T237" i="1" s="1"/>
  <c r="U237" i="1" s="1"/>
  <c r="AC237" i="1" s="1"/>
  <c r="S238" i="1"/>
  <c r="T241" i="1"/>
  <c r="U241" i="1" s="1"/>
  <c r="V241" i="1" s="1"/>
  <c r="Z241" i="1" s="1"/>
  <c r="S245" i="1"/>
  <c r="T260" i="1"/>
  <c r="U260" i="1" s="1"/>
  <c r="V260" i="1" s="1"/>
  <c r="Z260" i="1" s="1"/>
  <c r="AW260" i="1"/>
  <c r="W264" i="1"/>
  <c r="N294" i="1"/>
  <c r="AT294" i="1"/>
  <c r="S32" i="1"/>
  <c r="T32" i="1" s="1"/>
  <c r="U32" i="1" s="1"/>
  <c r="K48" i="1"/>
  <c r="AT48" i="1"/>
  <c r="AT52" i="1"/>
  <c r="N80" i="1"/>
  <c r="AT80" i="1"/>
  <c r="K107" i="1"/>
  <c r="AF107" i="1"/>
  <c r="W111" i="1"/>
  <c r="N125" i="1"/>
  <c r="K165" i="1"/>
  <c r="AT170" i="1"/>
  <c r="K173" i="1"/>
  <c r="K176" i="1"/>
  <c r="AF176" i="1"/>
  <c r="S197" i="1"/>
  <c r="T221" i="1"/>
  <c r="U221" i="1" s="1"/>
  <c r="AT242" i="1"/>
  <c r="K242" i="1"/>
  <c r="AF253" i="1"/>
  <c r="AT253" i="1"/>
  <c r="AW268" i="1"/>
  <c r="S268" i="1"/>
  <c r="S26" i="1"/>
  <c r="W16" i="1"/>
  <c r="S23" i="1"/>
  <c r="W25" i="1"/>
  <c r="W29" i="1"/>
  <c r="AW32" i="1"/>
  <c r="S48" i="1"/>
  <c r="T48" i="1" s="1"/>
  <c r="U48" i="1" s="1"/>
  <c r="S64" i="1"/>
  <c r="S68" i="1"/>
  <c r="T68" i="1" s="1"/>
  <c r="U68" i="1" s="1"/>
  <c r="W73" i="1"/>
  <c r="N75" i="1"/>
  <c r="N79" i="1"/>
  <c r="AW86" i="1"/>
  <c r="N89" i="1"/>
  <c r="N95" i="1"/>
  <c r="W98" i="1"/>
  <c r="AF106" i="1"/>
  <c r="K106" i="1"/>
  <c r="W120" i="1"/>
  <c r="AW128" i="1"/>
  <c r="AT133" i="1"/>
  <c r="K133" i="1"/>
  <c r="W135" i="1"/>
  <c r="T136" i="1"/>
  <c r="U136" i="1" s="1"/>
  <c r="S140" i="1"/>
  <c r="W155" i="1"/>
  <c r="W159" i="1"/>
  <c r="N165" i="1"/>
  <c r="S180" i="1"/>
  <c r="T180" i="1" s="1"/>
  <c r="U180" i="1" s="1"/>
  <c r="AB180" i="1" s="1"/>
  <c r="AW185" i="1"/>
  <c r="W187" i="1"/>
  <c r="N225" i="1"/>
  <c r="AF254" i="1"/>
  <c r="W259" i="1"/>
  <c r="AE263" i="1"/>
  <c r="AF263" i="1"/>
  <c r="W266" i="1"/>
  <c r="AF292" i="1"/>
  <c r="T298" i="1"/>
  <c r="U298" i="1" s="1"/>
  <c r="AB298" i="1" s="1"/>
  <c r="W300" i="1"/>
  <c r="AE301" i="1"/>
  <c r="AF301" i="1"/>
  <c r="N309" i="1"/>
  <c r="AF309" i="1"/>
  <c r="S146" i="1"/>
  <c r="AW156" i="1"/>
  <c r="AW175" i="1"/>
  <c r="S203" i="1"/>
  <c r="S219" i="1"/>
  <c r="S227" i="1"/>
  <c r="T227" i="1" s="1"/>
  <c r="U227" i="1" s="1"/>
  <c r="AB227" i="1" s="1"/>
  <c r="S239" i="1"/>
  <c r="T239" i="1" s="1"/>
  <c r="U239" i="1" s="1"/>
  <c r="S250" i="1"/>
  <c r="AW263" i="1"/>
  <c r="AW265" i="1"/>
  <c r="S266" i="1"/>
  <c r="K301" i="1"/>
  <c r="AT301" i="1"/>
  <c r="W33" i="1"/>
  <c r="S36" i="1"/>
  <c r="T36" i="1" s="1"/>
  <c r="U36" i="1" s="1"/>
  <c r="AC36" i="1" s="1"/>
  <c r="AB40" i="1"/>
  <c r="W51" i="1"/>
  <c r="W54" i="1"/>
  <c r="W60" i="1"/>
  <c r="S84" i="1"/>
  <c r="T84" i="1" s="1"/>
  <c r="U84" i="1" s="1"/>
  <c r="AC84" i="1" s="1"/>
  <c r="S96" i="1"/>
  <c r="T96" i="1" s="1"/>
  <c r="U96" i="1" s="1"/>
  <c r="W110" i="1"/>
  <c r="W116" i="1"/>
  <c r="S118" i="1"/>
  <c r="T118" i="1" s="1"/>
  <c r="U118" i="1" s="1"/>
  <c r="AB118" i="1" s="1"/>
  <c r="W122" i="1"/>
  <c r="W127" i="1"/>
  <c r="W131" i="1"/>
  <c r="W136" i="1"/>
  <c r="AW136" i="1"/>
  <c r="W138" i="1"/>
  <c r="W143" i="1"/>
  <c r="W148" i="1"/>
  <c r="W150" i="1"/>
  <c r="W156" i="1"/>
  <c r="AW160" i="1"/>
  <c r="W161" i="1"/>
  <c r="AW164" i="1"/>
  <c r="S175" i="1"/>
  <c r="T175" i="1" s="1"/>
  <c r="U175" i="1" s="1"/>
  <c r="Q175" i="1" s="1"/>
  <c r="O175" i="1" s="1"/>
  <c r="R175" i="1" s="1"/>
  <c r="AW181" i="1"/>
  <c r="AE183" i="1"/>
  <c r="AF183" i="1"/>
  <c r="AW189" i="1"/>
  <c r="AW191" i="1"/>
  <c r="AW199" i="1"/>
  <c r="S201" i="1"/>
  <c r="T201" i="1" s="1"/>
  <c r="U201" i="1" s="1"/>
  <c r="Q201" i="1" s="1"/>
  <c r="O201" i="1" s="1"/>
  <c r="R201" i="1" s="1"/>
  <c r="L201" i="1" s="1"/>
  <c r="M201" i="1" s="1"/>
  <c r="S202" i="1"/>
  <c r="W205" i="1"/>
  <c r="W222" i="1"/>
  <c r="AW226" i="1"/>
  <c r="W256" i="1"/>
  <c r="W291" i="1"/>
  <c r="S296" i="1"/>
  <c r="N298" i="1"/>
  <c r="AE298" i="1"/>
  <c r="N301" i="1"/>
  <c r="W180" i="1"/>
  <c r="W185" i="1"/>
  <c r="W189" i="1"/>
  <c r="S189" i="1"/>
  <c r="W197" i="1"/>
  <c r="AW198" i="1"/>
  <c r="AB200" i="1"/>
  <c r="S208" i="1"/>
  <c r="T208" i="1" s="1"/>
  <c r="U208" i="1" s="1"/>
  <c r="AB208" i="1" s="1"/>
  <c r="W214" i="1"/>
  <c r="AW230" i="1"/>
  <c r="AW232" i="1"/>
  <c r="W244" i="1"/>
  <c r="W246" i="1"/>
  <c r="AW246" i="1"/>
  <c r="W254" i="1"/>
  <c r="W258" i="1"/>
  <c r="AW264" i="1"/>
  <c r="W270" i="1"/>
  <c r="W275" i="1"/>
  <c r="W278" i="1"/>
  <c r="W280" i="1"/>
  <c r="W284" i="1"/>
  <c r="AW292" i="1"/>
  <c r="AW300" i="1"/>
  <c r="W301" i="1"/>
  <c r="W306" i="1"/>
  <c r="S306" i="1"/>
  <c r="T306" i="1" s="1"/>
  <c r="U306" i="1" s="1"/>
  <c r="AW310" i="1"/>
  <c r="AT250" i="1"/>
  <c r="N250" i="1"/>
  <c r="AE297" i="1"/>
  <c r="K297" i="1"/>
  <c r="AW302" i="1"/>
  <c r="S310" i="1"/>
  <c r="S186" i="1"/>
  <c r="S187" i="1"/>
  <c r="S191" i="1"/>
  <c r="S195" i="1"/>
  <c r="W201" i="1"/>
  <c r="W212" i="1"/>
  <c r="AW214" i="1"/>
  <c r="W234" i="1"/>
  <c r="AW234" i="1"/>
  <c r="AW242" i="1"/>
  <c r="S246" i="1"/>
  <c r="T246" i="1" s="1"/>
  <c r="U246" i="1" s="1"/>
  <c r="S248" i="1"/>
  <c r="T248" i="1" s="1"/>
  <c r="U248" i="1" s="1"/>
  <c r="V248" i="1" s="1"/>
  <c r="Z248" i="1" s="1"/>
  <c r="S251" i="1"/>
  <c r="W257" i="1"/>
  <c r="S257" i="1"/>
  <c r="W261" i="1"/>
  <c r="S261" i="1"/>
  <c r="AW275" i="1"/>
  <c r="W281" i="1"/>
  <c r="W283" i="1"/>
  <c r="AW286" i="1"/>
  <c r="W292" i="1"/>
  <c r="W315" i="1"/>
  <c r="N16" i="1"/>
  <c r="AF16" i="1"/>
  <c r="AT16" i="1"/>
  <c r="AE16" i="1"/>
  <c r="K16" i="1"/>
  <c r="K19" i="1"/>
  <c r="AF19" i="1"/>
  <c r="AE19" i="1"/>
  <c r="N19" i="1"/>
  <c r="AT19" i="1"/>
  <c r="AA29" i="1"/>
  <c r="AA35" i="1"/>
  <c r="AA39" i="1"/>
  <c r="AC68" i="1"/>
  <c r="V68" i="1"/>
  <c r="Z68" i="1" s="1"/>
  <c r="Q82" i="1"/>
  <c r="O82" i="1" s="1"/>
  <c r="R82" i="1" s="1"/>
  <c r="L82" i="1" s="1"/>
  <c r="M82" i="1" s="1"/>
  <c r="AA82" i="1"/>
  <c r="AA102" i="1"/>
  <c r="T19" i="1"/>
  <c r="U19" i="1" s="1"/>
  <c r="Q19" i="1" s="1"/>
  <c r="O19" i="1" s="1"/>
  <c r="R19" i="1" s="1"/>
  <c r="L19" i="1" s="1"/>
  <c r="M19" i="1" s="1"/>
  <c r="AA20" i="1"/>
  <c r="T22" i="1"/>
  <c r="U22" i="1" s="1"/>
  <c r="V30" i="1"/>
  <c r="Z30" i="1" s="1"/>
  <c r="AC30" i="1"/>
  <c r="AD30" i="1" s="1"/>
  <c r="AA31" i="1"/>
  <c r="AC52" i="1"/>
  <c r="AD52" i="1" s="1"/>
  <c r="V52" i="1"/>
  <c r="Z52" i="1" s="1"/>
  <c r="AB54" i="1"/>
  <c r="AA59" i="1"/>
  <c r="AA67" i="1"/>
  <c r="AC76" i="1"/>
  <c r="V76" i="1"/>
  <c r="Z76" i="1" s="1"/>
  <c r="AA87" i="1"/>
  <c r="Q98" i="1"/>
  <c r="O98" i="1" s="1"/>
  <c r="R98" i="1" s="1"/>
  <c r="AA98" i="1"/>
  <c r="AA128" i="1"/>
  <c r="T128" i="1"/>
  <c r="U128" i="1" s="1"/>
  <c r="AA17" i="1"/>
  <c r="AF20" i="1"/>
  <c r="N20" i="1"/>
  <c r="AE20" i="1"/>
  <c r="AT20" i="1"/>
  <c r="K20" i="1"/>
  <c r="AA23" i="1"/>
  <c r="T38" i="1"/>
  <c r="U38" i="1" s="1"/>
  <c r="AA38" i="1"/>
  <c r="V54" i="1"/>
  <c r="Z54" i="1" s="1"/>
  <c r="AC54" i="1"/>
  <c r="AA55" i="1"/>
  <c r="AA86" i="1"/>
  <c r="T86" i="1"/>
  <c r="U86" i="1" s="1"/>
  <c r="AA95" i="1"/>
  <c r="Q105" i="1"/>
  <c r="O105" i="1" s="1"/>
  <c r="R105" i="1" s="1"/>
  <c r="L105" i="1" s="1"/>
  <c r="M105" i="1" s="1"/>
  <c r="AA105" i="1"/>
  <c r="T62" i="1"/>
  <c r="U62" i="1" s="1"/>
  <c r="AB62" i="1" s="1"/>
  <c r="AA62" i="1"/>
  <c r="AA70" i="1"/>
  <c r="K27" i="1"/>
  <c r="AE27" i="1"/>
  <c r="N27" i="1"/>
  <c r="AF27" i="1"/>
  <c r="AT27" i="1"/>
  <c r="AC32" i="1"/>
  <c r="AB32" i="1"/>
  <c r="V32" i="1"/>
  <c r="Z32" i="1" s="1"/>
  <c r="AA47" i="1"/>
  <c r="AC48" i="1"/>
  <c r="AB48" i="1"/>
  <c r="V48" i="1"/>
  <c r="Z48" i="1" s="1"/>
  <c r="AA52" i="1"/>
  <c r="Q52" i="1"/>
  <c r="O52" i="1" s="1"/>
  <c r="R52" i="1" s="1"/>
  <c r="L52" i="1" s="1"/>
  <c r="M52" i="1" s="1"/>
  <c r="T58" i="1"/>
  <c r="U58" i="1" s="1"/>
  <c r="AA58" i="1"/>
  <c r="AB68" i="1"/>
  <c r="AA74" i="1"/>
  <c r="AA79" i="1"/>
  <c r="AA83" i="1"/>
  <c r="AB86" i="1"/>
  <c r="AA111" i="1"/>
  <c r="AA141" i="1"/>
  <c r="T26" i="1"/>
  <c r="U26" i="1" s="1"/>
  <c r="AA75" i="1"/>
  <c r="T23" i="1"/>
  <c r="U23" i="1" s="1"/>
  <c r="Q23" i="1" s="1"/>
  <c r="O23" i="1" s="1"/>
  <c r="R23" i="1" s="1"/>
  <c r="L23" i="1" s="1"/>
  <c r="M23" i="1" s="1"/>
  <c r="AA24" i="1"/>
  <c r="AA27" i="1"/>
  <c r="AA34" i="1"/>
  <c r="AC60" i="1"/>
  <c r="AB60" i="1"/>
  <c r="V60" i="1"/>
  <c r="Z60" i="1" s="1"/>
  <c r="AA94" i="1"/>
  <c r="T94" i="1"/>
  <c r="U94" i="1" s="1"/>
  <c r="AF24" i="1"/>
  <c r="AE24" i="1"/>
  <c r="N24" i="1"/>
  <c r="AT24" i="1"/>
  <c r="K24" i="1"/>
  <c r="T27" i="1"/>
  <c r="U27" i="1" s="1"/>
  <c r="AA46" i="1"/>
  <c r="AA51" i="1"/>
  <c r="AC56" i="1"/>
  <c r="AB56" i="1"/>
  <c r="V56" i="1"/>
  <c r="Z56" i="1" s="1"/>
  <c r="AB76" i="1"/>
  <c r="AA103" i="1"/>
  <c r="AA110" i="1"/>
  <c r="K23" i="1"/>
  <c r="AF23" i="1"/>
  <c r="N23" i="1"/>
  <c r="AT23" i="1"/>
  <c r="AE23" i="1"/>
  <c r="V82" i="1"/>
  <c r="Z82" i="1" s="1"/>
  <c r="AC82" i="1"/>
  <c r="AB124" i="1"/>
  <c r="AA21" i="1"/>
  <c r="T18" i="1"/>
  <c r="U18" i="1" s="1"/>
  <c r="AB18" i="1" s="1"/>
  <c r="AA16" i="1"/>
  <c r="AA19" i="1"/>
  <c r="AA25" i="1"/>
  <c r="AA63" i="1"/>
  <c r="AC72" i="1"/>
  <c r="AB72" i="1"/>
  <c r="V72" i="1"/>
  <c r="Z72" i="1" s="1"/>
  <c r="AA78" i="1"/>
  <c r="T78" i="1"/>
  <c r="U78" i="1" s="1"/>
  <c r="AB78" i="1" s="1"/>
  <c r="AA121" i="1"/>
  <c r="V136" i="1"/>
  <c r="Z136" i="1" s="1"/>
  <c r="AC136" i="1"/>
  <c r="AA140" i="1"/>
  <c r="AF53" i="1"/>
  <c r="AE53" i="1"/>
  <c r="K53" i="1"/>
  <c r="AA65" i="1"/>
  <c r="K17" i="1"/>
  <c r="AW27" i="1"/>
  <c r="AW29" i="1"/>
  <c r="S29" i="1"/>
  <c r="AF17" i="1"/>
  <c r="AF21" i="1"/>
  <c r="AF25" i="1"/>
  <c r="AA36" i="1"/>
  <c r="AA49" i="1"/>
  <c r="AA53" i="1"/>
  <c r="AA60" i="1"/>
  <c r="Q60" i="1"/>
  <c r="O60" i="1" s="1"/>
  <c r="R60" i="1" s="1"/>
  <c r="L60" i="1" s="1"/>
  <c r="M60" i="1" s="1"/>
  <c r="AA64" i="1"/>
  <c r="T64" i="1"/>
  <c r="U64" i="1" s="1"/>
  <c r="AE66" i="1"/>
  <c r="N66" i="1"/>
  <c r="AF69" i="1"/>
  <c r="AE69" i="1"/>
  <c r="K69" i="1"/>
  <c r="AW77" i="1"/>
  <c r="S77" i="1"/>
  <c r="AF78" i="1"/>
  <c r="AA81" i="1"/>
  <c r="AW93" i="1"/>
  <c r="S93" i="1"/>
  <c r="AF94" i="1"/>
  <c r="AF97" i="1"/>
  <c r="AE97" i="1"/>
  <c r="K97" i="1"/>
  <c r="AT104" i="1"/>
  <c r="K104" i="1"/>
  <c r="AF104" i="1"/>
  <c r="T107" i="1"/>
  <c r="U107" i="1" s="1"/>
  <c r="AB108" i="1"/>
  <c r="AD108" i="1" s="1"/>
  <c r="AW111" i="1"/>
  <c r="S111" i="1"/>
  <c r="AA114" i="1"/>
  <c r="S117" i="1"/>
  <c r="AW117" i="1"/>
  <c r="AA122" i="1"/>
  <c r="AF147" i="1"/>
  <c r="AE147" i="1"/>
  <c r="K147" i="1"/>
  <c r="N147" i="1"/>
  <c r="AA150" i="1"/>
  <c r="S162" i="1"/>
  <c r="AW162" i="1"/>
  <c r="AA170" i="1"/>
  <c r="AF197" i="1"/>
  <c r="AE197" i="1"/>
  <c r="N197" i="1"/>
  <c r="K197" i="1"/>
  <c r="AT197" i="1"/>
  <c r="S16" i="1"/>
  <c r="AW18" i="1"/>
  <c r="S20" i="1"/>
  <c r="AW22" i="1"/>
  <c r="S24" i="1"/>
  <c r="AW26" i="1"/>
  <c r="S28" i="1"/>
  <c r="AA28" i="1"/>
  <c r="AW30" i="1"/>
  <c r="AA33" i="1"/>
  <c r="AA37" i="1"/>
  <c r="AW40" i="1"/>
  <c r="T42" i="1"/>
  <c r="U42" i="1" s="1"/>
  <c r="AB42" i="1" s="1"/>
  <c r="W43" i="1"/>
  <c r="AF45" i="1"/>
  <c r="AE45" i="1"/>
  <c r="K45" i="1"/>
  <c r="AA48" i="1"/>
  <c r="Q48" i="1"/>
  <c r="O48" i="1" s="1"/>
  <c r="R48" i="1" s="1"/>
  <c r="AT49" i="1"/>
  <c r="AW50" i="1"/>
  <c r="AT53" i="1"/>
  <c r="AW54" i="1"/>
  <c r="AA57" i="1"/>
  <c r="AA61" i="1"/>
  <c r="AT66" i="1"/>
  <c r="S67" i="1"/>
  <c r="AW67" i="1"/>
  <c r="N69" i="1"/>
  <c r="AW69" i="1"/>
  <c r="S69" i="1"/>
  <c r="AF70" i="1"/>
  <c r="AA73" i="1"/>
  <c r="AW76" i="1"/>
  <c r="AW82" i="1"/>
  <c r="AA84" i="1"/>
  <c r="AD84" i="1" s="1"/>
  <c r="Q84" i="1"/>
  <c r="O84" i="1" s="1"/>
  <c r="R84" i="1" s="1"/>
  <c r="L84" i="1" s="1"/>
  <c r="M84" i="1" s="1"/>
  <c r="V84" i="1"/>
  <c r="Z84" i="1" s="1"/>
  <c r="AE86" i="1"/>
  <c r="N86" i="1"/>
  <c r="S87" i="1"/>
  <c r="AW87" i="1"/>
  <c r="W91" i="1"/>
  <c r="AW92" i="1"/>
  <c r="N96" i="1"/>
  <c r="AW97" i="1"/>
  <c r="S97" i="1"/>
  <c r="AF98" i="1"/>
  <c r="AF101" i="1"/>
  <c r="AE101" i="1"/>
  <c r="K101" i="1"/>
  <c r="T103" i="1"/>
  <c r="U103" i="1" s="1"/>
  <c r="AB103" i="1" s="1"/>
  <c r="T106" i="1"/>
  <c r="U106" i="1" s="1"/>
  <c r="Q106" i="1" s="1"/>
  <c r="O106" i="1" s="1"/>
  <c r="R106" i="1" s="1"/>
  <c r="L106" i="1" s="1"/>
  <c r="M106" i="1" s="1"/>
  <c r="AW108" i="1"/>
  <c r="T109" i="1"/>
  <c r="U109" i="1" s="1"/>
  <c r="AA115" i="1"/>
  <c r="AE116" i="1"/>
  <c r="N116" i="1"/>
  <c r="AF116" i="1"/>
  <c r="T122" i="1"/>
  <c r="U122" i="1" s="1"/>
  <c r="AA123" i="1"/>
  <c r="AA126" i="1"/>
  <c r="AF128" i="1"/>
  <c r="S129" i="1"/>
  <c r="AW129" i="1"/>
  <c r="AB134" i="1"/>
  <c r="S137" i="1"/>
  <c r="AW137" i="1"/>
  <c r="W141" i="1"/>
  <c r="AE148" i="1"/>
  <c r="N148" i="1"/>
  <c r="AF148" i="1"/>
  <c r="AT148" i="1"/>
  <c r="T150" i="1"/>
  <c r="U150" i="1" s="1"/>
  <c r="Q150" i="1" s="1"/>
  <c r="O150" i="1" s="1"/>
  <c r="R150" i="1" s="1"/>
  <c r="L150" i="1" s="1"/>
  <c r="M150" i="1" s="1"/>
  <c r="AA151" i="1"/>
  <c r="AW153" i="1"/>
  <c r="S153" i="1"/>
  <c r="AA168" i="1"/>
  <c r="AF81" i="1"/>
  <c r="AE81" i="1"/>
  <c r="K81" i="1"/>
  <c r="AE90" i="1"/>
  <c r="N90" i="1"/>
  <c r="S91" i="1"/>
  <c r="AW91" i="1"/>
  <c r="AW101" i="1"/>
  <c r="S101" i="1"/>
  <c r="T105" i="1"/>
  <c r="U105" i="1" s="1"/>
  <c r="W106" i="1"/>
  <c r="AA109" i="1"/>
  <c r="Q109" i="1"/>
  <c r="O109" i="1" s="1"/>
  <c r="R109" i="1" s="1"/>
  <c r="AA129" i="1"/>
  <c r="AA130" i="1"/>
  <c r="AB138" i="1"/>
  <c r="AA153" i="1"/>
  <c r="AF159" i="1"/>
  <c r="AE159" i="1"/>
  <c r="K159" i="1"/>
  <c r="AT159" i="1"/>
  <c r="N159" i="1"/>
  <c r="AA183" i="1"/>
  <c r="T202" i="1"/>
  <c r="U202" i="1" s="1"/>
  <c r="Q202" i="1" s="1"/>
  <c r="O202" i="1" s="1"/>
  <c r="R202" i="1" s="1"/>
  <c r="L202" i="1" s="1"/>
  <c r="M202" i="1" s="1"/>
  <c r="AW19" i="1"/>
  <c r="S43" i="1"/>
  <c r="AW43" i="1"/>
  <c r="S161" i="1"/>
  <c r="AW161" i="1"/>
  <c r="AA167" i="1"/>
  <c r="AF29" i="1"/>
  <c r="AE29" i="1"/>
  <c r="K29" i="1"/>
  <c r="AE42" i="1"/>
  <c r="N42" i="1"/>
  <c r="AT42" i="1"/>
  <c r="AF57" i="1"/>
  <c r="AE57" i="1"/>
  <c r="K57" i="1"/>
  <c r="AW37" i="1"/>
  <c r="S37" i="1"/>
  <c r="AT59" i="1"/>
  <c r="K59" i="1"/>
  <c r="AE59" i="1"/>
  <c r="AA68" i="1"/>
  <c r="Q68" i="1"/>
  <c r="O68" i="1" s="1"/>
  <c r="R68" i="1" s="1"/>
  <c r="AW73" i="1"/>
  <c r="S73" i="1"/>
  <c r="N152" i="1"/>
  <c r="AF152" i="1"/>
  <c r="AT152" i="1"/>
  <c r="AE152" i="1"/>
  <c r="AD68" i="1"/>
  <c r="Q26" i="1"/>
  <c r="O26" i="1" s="1"/>
  <c r="R26" i="1" s="1"/>
  <c r="L26" i="1" s="1"/>
  <c r="M26" i="1" s="1"/>
  <c r="N29" i="1"/>
  <c r="V40" i="1"/>
  <c r="Z40" i="1" s="1"/>
  <c r="AT55" i="1"/>
  <c r="K55" i="1"/>
  <c r="AE55" i="1"/>
  <c r="S79" i="1"/>
  <c r="AW79" i="1"/>
  <c r="AA85" i="1"/>
  <c r="S95" i="1"/>
  <c r="AW95" i="1"/>
  <c r="T116" i="1"/>
  <c r="U116" i="1" s="1"/>
  <c r="AB116" i="1" s="1"/>
  <c r="AA135" i="1"/>
  <c r="AA137" i="1"/>
  <c r="AA143" i="1"/>
  <c r="T21" i="1"/>
  <c r="U21" i="1" s="1"/>
  <c r="Q21" i="1" s="1"/>
  <c r="O21" i="1" s="1"/>
  <c r="R21" i="1" s="1"/>
  <c r="L21" i="1" s="1"/>
  <c r="M21" i="1" s="1"/>
  <c r="N48" i="1"/>
  <c r="S55" i="1"/>
  <c r="AW55" i="1"/>
  <c r="AT78" i="1"/>
  <c r="AA89" i="1"/>
  <c r="AA104" i="1"/>
  <c r="AF131" i="1"/>
  <c r="AE131" i="1"/>
  <c r="K131" i="1"/>
  <c r="AT131" i="1"/>
  <c r="AB136" i="1"/>
  <c r="AA142" i="1"/>
  <c r="Q142" i="1"/>
  <c r="O142" i="1" s="1"/>
  <c r="R142" i="1" s="1"/>
  <c r="AA18" i="1"/>
  <c r="W35" i="1"/>
  <c r="S35" i="1"/>
  <c r="AW35" i="1"/>
  <c r="AW42" i="1"/>
  <c r="T44" i="1"/>
  <c r="U44" i="1" s="1"/>
  <c r="AE46" i="1"/>
  <c r="N46" i="1"/>
  <c r="AD48" i="1"/>
  <c r="AW48" i="1"/>
  <c r="T50" i="1"/>
  <c r="U50" i="1" s="1"/>
  <c r="Q50" i="1" s="1"/>
  <c r="O50" i="1" s="1"/>
  <c r="R50" i="1" s="1"/>
  <c r="L50" i="1" s="1"/>
  <c r="M50" i="1" s="1"/>
  <c r="AW52" i="1"/>
  <c r="W59" i="1"/>
  <c r="S59" i="1"/>
  <c r="AW59" i="1"/>
  <c r="W63" i="1"/>
  <c r="S63" i="1"/>
  <c r="AW63" i="1"/>
  <c r="AW65" i="1"/>
  <c r="S65" i="1"/>
  <c r="AF66" i="1"/>
  <c r="AA77" i="1"/>
  <c r="AB84" i="1"/>
  <c r="AF85" i="1"/>
  <c r="AE85" i="1"/>
  <c r="K85" i="1"/>
  <c r="AT88" i="1"/>
  <c r="AA90" i="1"/>
  <c r="AA92" i="1"/>
  <c r="AA93" i="1"/>
  <c r="T100" i="1"/>
  <c r="U100" i="1" s="1"/>
  <c r="AF100" i="1"/>
  <c r="AE102" i="1"/>
  <c r="N102" i="1"/>
  <c r="AE104" i="1"/>
  <c r="AE105" i="1"/>
  <c r="K105" i="1"/>
  <c r="N105" i="1"/>
  <c r="S110" i="1"/>
  <c r="S113" i="1"/>
  <c r="AW113" i="1"/>
  <c r="AW119" i="1"/>
  <c r="S119" i="1"/>
  <c r="T120" i="1"/>
  <c r="U120" i="1" s="1"/>
  <c r="AW131" i="1"/>
  <c r="S131" i="1"/>
  <c r="AF143" i="1"/>
  <c r="AE143" i="1"/>
  <c r="K143" i="1"/>
  <c r="N143" i="1"/>
  <c r="AA146" i="1"/>
  <c r="AA148" i="1"/>
  <c r="AA157" i="1"/>
  <c r="AA161" i="1"/>
  <c r="K166" i="1"/>
  <c r="AE166" i="1"/>
  <c r="N166" i="1"/>
  <c r="AF166" i="1"/>
  <c r="AF167" i="1"/>
  <c r="AE167" i="1"/>
  <c r="K167" i="1"/>
  <c r="V172" i="1"/>
  <c r="Z172" i="1" s="1"/>
  <c r="AC172" i="1"/>
  <c r="AC175" i="1"/>
  <c r="V175" i="1"/>
  <c r="Z175" i="1" s="1"/>
  <c r="AA179" i="1"/>
  <c r="AA187" i="1"/>
  <c r="AW45" i="1"/>
  <c r="S45" i="1"/>
  <c r="AF33" i="1"/>
  <c r="AE33" i="1"/>
  <c r="K33" i="1"/>
  <c r="AF37" i="1"/>
  <c r="AE37" i="1"/>
  <c r="K37" i="1"/>
  <c r="AW49" i="1"/>
  <c r="S49" i="1"/>
  <c r="AT51" i="1"/>
  <c r="K51" i="1"/>
  <c r="AE51" i="1"/>
  <c r="AF61" i="1"/>
  <c r="AE61" i="1"/>
  <c r="K61" i="1"/>
  <c r="T98" i="1"/>
  <c r="U98" i="1" s="1"/>
  <c r="AE109" i="1"/>
  <c r="AT109" i="1"/>
  <c r="K109" i="1"/>
  <c r="AC118" i="1"/>
  <c r="V118" i="1"/>
  <c r="Z118" i="1" s="1"/>
  <c r="AB128" i="1"/>
  <c r="AA132" i="1"/>
  <c r="AC142" i="1"/>
  <c r="AB142" i="1"/>
  <c r="V142" i="1"/>
  <c r="Z142" i="1" s="1"/>
  <c r="AF151" i="1"/>
  <c r="AE151" i="1"/>
  <c r="K151" i="1"/>
  <c r="N151" i="1"/>
  <c r="AT21" i="1"/>
  <c r="T25" i="1"/>
  <c r="U25" i="1" s="1"/>
  <c r="AB25" i="1" s="1"/>
  <c r="AW33" i="1"/>
  <c r="S33" i="1"/>
  <c r="AA41" i="1"/>
  <c r="S51" i="1"/>
  <c r="AW51" i="1"/>
  <c r="AW57" i="1"/>
  <c r="S57" i="1"/>
  <c r="AW61" i="1"/>
  <c r="S61" i="1"/>
  <c r="AT63" i="1"/>
  <c r="K63" i="1"/>
  <c r="AE63" i="1"/>
  <c r="AE70" i="1"/>
  <c r="N70" i="1"/>
  <c r="AD82" i="1"/>
  <c r="AA88" i="1"/>
  <c r="AD88" i="1" s="1"/>
  <c r="Q88" i="1"/>
  <c r="O88" i="1" s="1"/>
  <c r="R88" i="1" s="1"/>
  <c r="L88" i="1" s="1"/>
  <c r="M88" i="1" s="1"/>
  <c r="AF96" i="1"/>
  <c r="AE98" i="1"/>
  <c r="N98" i="1"/>
  <c r="T102" i="1"/>
  <c r="U102" i="1" s="1"/>
  <c r="AW118" i="1"/>
  <c r="AE124" i="1"/>
  <c r="N124" i="1"/>
  <c r="AF124" i="1"/>
  <c r="AT124" i="1"/>
  <c r="N17" i="1"/>
  <c r="N21" i="1"/>
  <c r="N25" i="1"/>
  <c r="Q30" i="1"/>
  <c r="O30" i="1" s="1"/>
  <c r="R30" i="1" s="1"/>
  <c r="L30" i="1" s="1"/>
  <c r="M30" i="1" s="1"/>
  <c r="AE30" i="1"/>
  <c r="N30" i="1"/>
  <c r="AF41" i="1"/>
  <c r="AE41" i="1"/>
  <c r="K41" i="1"/>
  <c r="AA44" i="1"/>
  <c r="S47" i="1"/>
  <c r="AW47" i="1"/>
  <c r="AE48" i="1"/>
  <c r="AE50" i="1"/>
  <c r="N50" i="1"/>
  <c r="Q54" i="1"/>
  <c r="O54" i="1" s="1"/>
  <c r="R54" i="1" s="1"/>
  <c r="L54" i="1" s="1"/>
  <c r="M54" i="1" s="1"/>
  <c r="AE54" i="1"/>
  <c r="N54" i="1"/>
  <c r="AA69" i="1"/>
  <c r="K70" i="1"/>
  <c r="AW72" i="1"/>
  <c r="T74" i="1"/>
  <c r="U74" i="1" s="1"/>
  <c r="AA80" i="1"/>
  <c r="AE82" i="1"/>
  <c r="N82" i="1"/>
  <c r="S83" i="1"/>
  <c r="AW83" i="1"/>
  <c r="AW85" i="1"/>
  <c r="S85" i="1"/>
  <c r="AF86" i="1"/>
  <c r="AF89" i="1"/>
  <c r="AE89" i="1"/>
  <c r="K89" i="1"/>
  <c r="AA96" i="1"/>
  <c r="AA97" i="1"/>
  <c r="K98" i="1"/>
  <c r="AT102" i="1"/>
  <c r="S125" i="1"/>
  <c r="AW125" i="1"/>
  <c r="AW127" i="1"/>
  <c r="S127" i="1"/>
  <c r="S130" i="1"/>
  <c r="AW130" i="1"/>
  <c r="AF139" i="1"/>
  <c r="AE139" i="1"/>
  <c r="K139" i="1"/>
  <c r="AT139" i="1"/>
  <c r="N139" i="1"/>
  <c r="T140" i="1"/>
  <c r="U140" i="1" s="1"/>
  <c r="AE144" i="1"/>
  <c r="N144" i="1"/>
  <c r="AF144" i="1"/>
  <c r="AT144" i="1"/>
  <c r="T146" i="1"/>
  <c r="U146" i="1" s="1"/>
  <c r="Q146" i="1" s="1"/>
  <c r="O146" i="1" s="1"/>
  <c r="R146" i="1" s="1"/>
  <c r="L146" i="1" s="1"/>
  <c r="M146" i="1" s="1"/>
  <c r="AA147" i="1"/>
  <c r="K148" i="1"/>
  <c r="V152" i="1"/>
  <c r="Z152" i="1" s="1"/>
  <c r="AC152" i="1"/>
  <c r="AB152" i="1"/>
  <c r="S154" i="1"/>
  <c r="AW154" i="1"/>
  <c r="AA156" i="1"/>
  <c r="S158" i="1"/>
  <c r="AW158" i="1"/>
  <c r="AA160" i="1"/>
  <c r="AC166" i="1"/>
  <c r="AB166" i="1"/>
  <c r="V166" i="1"/>
  <c r="Z166" i="1" s="1"/>
  <c r="AW171" i="1"/>
  <c r="S171" i="1"/>
  <c r="T185" i="1"/>
  <c r="U185" i="1" s="1"/>
  <c r="AA207" i="1"/>
  <c r="AB217" i="1"/>
  <c r="V217" i="1"/>
  <c r="Z217" i="1" s="1"/>
  <c r="AC217" i="1"/>
  <c r="AD217" i="1" s="1"/>
  <c r="AA40" i="1"/>
  <c r="Q40" i="1"/>
  <c r="O40" i="1" s="1"/>
  <c r="R40" i="1" s="1"/>
  <c r="L40" i="1" s="1"/>
  <c r="M40" i="1" s="1"/>
  <c r="AF49" i="1"/>
  <c r="AE49" i="1"/>
  <c r="K49" i="1"/>
  <c r="AA76" i="1"/>
  <c r="Q76" i="1"/>
  <c r="O76" i="1" s="1"/>
  <c r="R76" i="1" s="1"/>
  <c r="L76" i="1" s="1"/>
  <c r="M76" i="1" s="1"/>
  <c r="N81" i="1"/>
  <c r="AW23" i="1"/>
  <c r="K25" i="1"/>
  <c r="AT31" i="1"/>
  <c r="K31" i="1"/>
  <c r="AE31" i="1"/>
  <c r="N53" i="1"/>
  <c r="AW53" i="1"/>
  <c r="S53" i="1"/>
  <c r="AW68" i="1"/>
  <c r="T70" i="1"/>
  <c r="U70" i="1" s="1"/>
  <c r="AB70" i="1" s="1"/>
  <c r="AF73" i="1"/>
  <c r="AE73" i="1"/>
  <c r="K73" i="1"/>
  <c r="AE78" i="1"/>
  <c r="N78" i="1"/>
  <c r="AW81" i="1"/>
  <c r="S81" i="1"/>
  <c r="AT90" i="1"/>
  <c r="AE94" i="1"/>
  <c r="N94" i="1"/>
  <c r="AW100" i="1"/>
  <c r="K110" i="1"/>
  <c r="AT110" i="1"/>
  <c r="AF110" i="1"/>
  <c r="N110" i="1"/>
  <c r="S114" i="1"/>
  <c r="AW114" i="1"/>
  <c r="AF123" i="1"/>
  <c r="AE123" i="1"/>
  <c r="K123" i="1"/>
  <c r="N123" i="1"/>
  <c r="AA131" i="1"/>
  <c r="AC138" i="1"/>
  <c r="V138" i="1"/>
  <c r="Z138" i="1" s="1"/>
  <c r="S157" i="1"/>
  <c r="AW157" i="1"/>
  <c r="T17" i="1"/>
  <c r="U17" i="1" s="1"/>
  <c r="AT17" i="1"/>
  <c r="AT25" i="1"/>
  <c r="S31" i="1"/>
  <c r="AW31" i="1"/>
  <c r="AT35" i="1"/>
  <c r="K35" i="1"/>
  <c r="AE35" i="1"/>
  <c r="K42" i="1"/>
  <c r="AW44" i="1"/>
  <c r="N57" i="1"/>
  <c r="AF65" i="1"/>
  <c r="AE65" i="1"/>
  <c r="K65" i="1"/>
  <c r="S71" i="1"/>
  <c r="AW71" i="1"/>
  <c r="AW80" i="1"/>
  <c r="K90" i="1"/>
  <c r="AT94" i="1"/>
  <c r="S99" i="1"/>
  <c r="AW99" i="1"/>
  <c r="N104" i="1"/>
  <c r="AE128" i="1"/>
  <c r="N128" i="1"/>
  <c r="K128" i="1"/>
  <c r="T132" i="1"/>
  <c r="U132" i="1" s="1"/>
  <c r="AB132" i="1" s="1"/>
  <c r="Q136" i="1"/>
  <c r="O136" i="1" s="1"/>
  <c r="R136" i="1" s="1"/>
  <c r="L136" i="1" s="1"/>
  <c r="M136" i="1" s="1"/>
  <c r="AE140" i="1"/>
  <c r="N140" i="1"/>
  <c r="K140" i="1"/>
  <c r="AT140" i="1"/>
  <c r="AF140" i="1"/>
  <c r="AT30" i="1"/>
  <c r="N31" i="1"/>
  <c r="AA32" i="1"/>
  <c r="Q32" i="1"/>
  <c r="O32" i="1" s="1"/>
  <c r="R32" i="1" s="1"/>
  <c r="L32" i="1" s="1"/>
  <c r="M32" i="1" s="1"/>
  <c r="AE34" i="1"/>
  <c r="N34" i="1"/>
  <c r="AE38" i="1"/>
  <c r="N38" i="1"/>
  <c r="S39" i="1"/>
  <c r="AW39" i="1"/>
  <c r="N41" i="1"/>
  <c r="AW41" i="1"/>
  <c r="S41" i="1"/>
  <c r="AF42" i="1"/>
  <c r="AA45" i="1"/>
  <c r="K46" i="1"/>
  <c r="AF48" i="1"/>
  <c r="AT50" i="1"/>
  <c r="N51" i="1"/>
  <c r="AT54" i="1"/>
  <c r="N55" i="1"/>
  <c r="AA56" i="1"/>
  <c r="Q56" i="1"/>
  <c r="O56" i="1" s="1"/>
  <c r="R56" i="1" s="1"/>
  <c r="L56" i="1" s="1"/>
  <c r="M56" i="1" s="1"/>
  <c r="AE58" i="1"/>
  <c r="N58" i="1"/>
  <c r="AE62" i="1"/>
  <c r="N62" i="1"/>
  <c r="AW64" i="1"/>
  <c r="W67" i="1"/>
  <c r="AT69" i="1"/>
  <c r="AW70" i="1"/>
  <c r="AA72" i="1"/>
  <c r="Q72" i="1"/>
  <c r="O72" i="1" s="1"/>
  <c r="R72" i="1" s="1"/>
  <c r="L72" i="1" s="1"/>
  <c r="M72" i="1" s="1"/>
  <c r="AE74" i="1"/>
  <c r="N74" i="1"/>
  <c r="S75" i="1"/>
  <c r="AW75" i="1"/>
  <c r="AF77" i="1"/>
  <c r="AE77" i="1"/>
  <c r="K77" i="1"/>
  <c r="AT82" i="1"/>
  <c r="AW84" i="1"/>
  <c r="N88" i="1"/>
  <c r="AW89" i="1"/>
  <c r="S89" i="1"/>
  <c r="AF90" i="1"/>
  <c r="AF93" i="1"/>
  <c r="AE93" i="1"/>
  <c r="K93" i="1"/>
  <c r="AT96" i="1"/>
  <c r="AT97" i="1"/>
  <c r="AA100" i="1"/>
  <c r="AA101" i="1"/>
  <c r="K102" i="1"/>
  <c r="T104" i="1"/>
  <c r="U104" i="1" s="1"/>
  <c r="Q104" i="1" s="1"/>
  <c r="O104" i="1" s="1"/>
  <c r="R104" i="1" s="1"/>
  <c r="L104" i="1" s="1"/>
  <c r="M104" i="1" s="1"/>
  <c r="N109" i="1"/>
  <c r="AE111" i="1"/>
  <c r="K111" i="1"/>
  <c r="AF111" i="1"/>
  <c r="Q116" i="1"/>
  <c r="O116" i="1" s="1"/>
  <c r="R116" i="1" s="1"/>
  <c r="L116" i="1" s="1"/>
  <c r="M116" i="1" s="1"/>
  <c r="AA116" i="1"/>
  <c r="AA117" i="1"/>
  <c r="AA118" i="1"/>
  <c r="Q118" i="1"/>
  <c r="O118" i="1" s="1"/>
  <c r="R118" i="1" s="1"/>
  <c r="L118" i="1" s="1"/>
  <c r="M118" i="1" s="1"/>
  <c r="Q124" i="1"/>
  <c r="O124" i="1" s="1"/>
  <c r="R124" i="1" s="1"/>
  <c r="L124" i="1" s="1"/>
  <c r="M124" i="1" s="1"/>
  <c r="T124" i="1"/>
  <c r="U124" i="1" s="1"/>
  <c r="T126" i="1"/>
  <c r="U126" i="1" s="1"/>
  <c r="AW138" i="1"/>
  <c r="AT147" i="1"/>
  <c r="AA152" i="1"/>
  <c r="Q152" i="1"/>
  <c r="O152" i="1" s="1"/>
  <c r="R152" i="1" s="1"/>
  <c r="L152" i="1" s="1"/>
  <c r="M152" i="1" s="1"/>
  <c r="AW163" i="1"/>
  <c r="S163" i="1"/>
  <c r="AT184" i="1"/>
  <c r="N184" i="1"/>
  <c r="AE184" i="1"/>
  <c r="K184" i="1"/>
  <c r="AF184" i="1"/>
  <c r="AE39" i="1"/>
  <c r="AE71" i="1"/>
  <c r="AE75" i="1"/>
  <c r="AE79" i="1"/>
  <c r="AE83" i="1"/>
  <c r="AE87" i="1"/>
  <c r="AE91" i="1"/>
  <c r="AE95" i="1"/>
  <c r="AE99" i="1"/>
  <c r="W105" i="1"/>
  <c r="AW109" i="1"/>
  <c r="W117" i="1"/>
  <c r="AF119" i="1"/>
  <c r="AE119" i="1"/>
  <c r="K119" i="1"/>
  <c r="AW132" i="1"/>
  <c r="AA134" i="1"/>
  <c r="Q134" i="1"/>
  <c r="O134" i="1" s="1"/>
  <c r="R134" i="1" s="1"/>
  <c r="L134" i="1" s="1"/>
  <c r="M134" i="1" s="1"/>
  <c r="T134" i="1"/>
  <c r="U134" i="1" s="1"/>
  <c r="AE136" i="1"/>
  <c r="N136" i="1"/>
  <c r="AW139" i="1"/>
  <c r="S139" i="1"/>
  <c r="AB174" i="1"/>
  <c r="S176" i="1"/>
  <c r="AW176" i="1"/>
  <c r="T178" i="1"/>
  <c r="U178" i="1" s="1"/>
  <c r="AB178" i="1" s="1"/>
  <c r="Q181" i="1"/>
  <c r="O181" i="1" s="1"/>
  <c r="R181" i="1" s="1"/>
  <c r="L181" i="1" s="1"/>
  <c r="M181" i="1" s="1"/>
  <c r="AA181" i="1"/>
  <c r="AW184" i="1"/>
  <c r="S184" i="1"/>
  <c r="T190" i="1"/>
  <c r="U190" i="1" s="1"/>
  <c r="AF193" i="1"/>
  <c r="AE193" i="1"/>
  <c r="N193" i="1"/>
  <c r="K193" i="1"/>
  <c r="AT193" i="1"/>
  <c r="S173" i="1"/>
  <c r="AW173" i="1"/>
  <c r="AC174" i="1"/>
  <c r="V174" i="1"/>
  <c r="Z174" i="1" s="1"/>
  <c r="T186" i="1"/>
  <c r="U186" i="1" s="1"/>
  <c r="Q186" i="1" s="1"/>
  <c r="O186" i="1" s="1"/>
  <c r="R186" i="1" s="1"/>
  <c r="L186" i="1" s="1"/>
  <c r="M186" i="1" s="1"/>
  <c r="AT187" i="1"/>
  <c r="K187" i="1"/>
  <c r="N187" i="1"/>
  <c r="AF187" i="1"/>
  <c r="AE187" i="1"/>
  <c r="AA191" i="1"/>
  <c r="AF192" i="1"/>
  <c r="AT192" i="1"/>
  <c r="N192" i="1"/>
  <c r="AE192" i="1"/>
  <c r="V209" i="1"/>
  <c r="Z209" i="1" s="1"/>
  <c r="AC209" i="1"/>
  <c r="AB209" i="1"/>
  <c r="N219" i="1"/>
  <c r="AT219" i="1"/>
  <c r="AF219" i="1"/>
  <c r="K219" i="1"/>
  <c r="AE219" i="1"/>
  <c r="AB225" i="1"/>
  <c r="V225" i="1"/>
  <c r="Z225" i="1" s="1"/>
  <c r="AC225" i="1"/>
  <c r="AD225" i="1" s="1"/>
  <c r="T245" i="1"/>
  <c r="U245" i="1" s="1"/>
  <c r="Q245" i="1" s="1"/>
  <c r="O245" i="1" s="1"/>
  <c r="R245" i="1" s="1"/>
  <c r="L245" i="1" s="1"/>
  <c r="M245" i="1" s="1"/>
  <c r="Q172" i="1"/>
  <c r="O172" i="1" s="1"/>
  <c r="R172" i="1" s="1"/>
  <c r="AA172" i="1"/>
  <c r="AD172" i="1" s="1"/>
  <c r="K174" i="1"/>
  <c r="AT174" i="1"/>
  <c r="N174" i="1"/>
  <c r="AA178" i="1"/>
  <c r="Q178" i="1"/>
  <c r="O178" i="1" s="1"/>
  <c r="R178" i="1" s="1"/>
  <c r="L178" i="1" s="1"/>
  <c r="M178" i="1" s="1"/>
  <c r="AF181" i="1"/>
  <c r="AE181" i="1"/>
  <c r="AT181" i="1"/>
  <c r="N181" i="1"/>
  <c r="AA190" i="1"/>
  <c r="T195" i="1"/>
  <c r="U195" i="1" s="1"/>
  <c r="AB195" i="1" s="1"/>
  <c r="T214" i="1"/>
  <c r="U214" i="1" s="1"/>
  <c r="AA215" i="1"/>
  <c r="AA173" i="1"/>
  <c r="AT179" i="1"/>
  <c r="AE179" i="1"/>
  <c r="K179" i="1"/>
  <c r="AF179" i="1"/>
  <c r="N179" i="1"/>
  <c r="S188" i="1"/>
  <c r="AW188" i="1"/>
  <c r="T189" i="1"/>
  <c r="U189" i="1" s="1"/>
  <c r="T192" i="1"/>
  <c r="U192" i="1" s="1"/>
  <c r="AA203" i="1"/>
  <c r="AT244" i="1"/>
  <c r="K244" i="1"/>
  <c r="N244" i="1"/>
  <c r="AF244" i="1"/>
  <c r="AE244" i="1"/>
  <c r="AB248" i="1"/>
  <c r="AA251" i="1"/>
  <c r="AE120" i="1"/>
  <c r="N120" i="1"/>
  <c r="AW123" i="1"/>
  <c r="S123" i="1"/>
  <c r="AA127" i="1"/>
  <c r="AF135" i="1"/>
  <c r="AE135" i="1"/>
  <c r="K135" i="1"/>
  <c r="AA138" i="1"/>
  <c r="Q138" i="1"/>
  <c r="O138" i="1" s="1"/>
  <c r="R138" i="1" s="1"/>
  <c r="S141" i="1"/>
  <c r="AW141" i="1"/>
  <c r="AW143" i="1"/>
  <c r="S143" i="1"/>
  <c r="AT145" i="1"/>
  <c r="K145" i="1"/>
  <c r="AE145" i="1"/>
  <c r="AW147" i="1"/>
  <c r="S147" i="1"/>
  <c r="AT149" i="1"/>
  <c r="K149" i="1"/>
  <c r="AE149" i="1"/>
  <c r="AW151" i="1"/>
  <c r="S151" i="1"/>
  <c r="AA154" i="1"/>
  <c r="AA155" i="1"/>
  <c r="AE156" i="1"/>
  <c r="N156" i="1"/>
  <c r="AF156" i="1"/>
  <c r="AE168" i="1"/>
  <c r="N168" i="1"/>
  <c r="AF168" i="1"/>
  <c r="AT168" i="1"/>
  <c r="S170" i="1"/>
  <c r="AW170" i="1"/>
  <c r="AB172" i="1"/>
  <c r="AB181" i="1"/>
  <c r="AC181" i="1"/>
  <c r="AD181" i="1" s="1"/>
  <c r="T194" i="1"/>
  <c r="U194" i="1" s="1"/>
  <c r="V210" i="1"/>
  <c r="Z210" i="1" s="1"/>
  <c r="AC210" i="1"/>
  <c r="AB210" i="1"/>
  <c r="T211" i="1"/>
  <c r="U211" i="1" s="1"/>
  <c r="AB211" i="1" s="1"/>
  <c r="T234" i="1"/>
  <c r="U234" i="1" s="1"/>
  <c r="AA236" i="1"/>
  <c r="T242" i="1"/>
  <c r="U242" i="1" s="1"/>
  <c r="AA250" i="1"/>
  <c r="T251" i="1"/>
  <c r="U251" i="1" s="1"/>
  <c r="AB251" i="1" s="1"/>
  <c r="AW105" i="1"/>
  <c r="N106" i="1"/>
  <c r="Q108" i="1"/>
  <c r="O108" i="1" s="1"/>
  <c r="R108" i="1" s="1"/>
  <c r="L108" i="1" s="1"/>
  <c r="M108" i="1" s="1"/>
  <c r="T112" i="1"/>
  <c r="U112" i="1" s="1"/>
  <c r="W113" i="1"/>
  <c r="AF115" i="1"/>
  <c r="AE115" i="1"/>
  <c r="K115" i="1"/>
  <c r="AT120" i="1"/>
  <c r="S121" i="1"/>
  <c r="AW121" i="1"/>
  <c r="AE132" i="1"/>
  <c r="N132" i="1"/>
  <c r="S133" i="1"/>
  <c r="AW133" i="1"/>
  <c r="N135" i="1"/>
  <c r="AW135" i="1"/>
  <c r="S135" i="1"/>
  <c r="AF136" i="1"/>
  <c r="AA139" i="1"/>
  <c r="S145" i="1"/>
  <c r="AW145" i="1"/>
  <c r="S149" i="1"/>
  <c r="AW149" i="1"/>
  <c r="AT156" i="1"/>
  <c r="AE160" i="1"/>
  <c r="N160" i="1"/>
  <c r="K160" i="1"/>
  <c r="AT160" i="1"/>
  <c r="AF160" i="1"/>
  <c r="AE172" i="1"/>
  <c r="N172" i="1"/>
  <c r="K172" i="1"/>
  <c r="V181" i="1"/>
  <c r="Z181" i="1" s="1"/>
  <c r="T238" i="1"/>
  <c r="U238" i="1" s="1"/>
  <c r="Q112" i="1"/>
  <c r="O112" i="1" s="1"/>
  <c r="R112" i="1" s="1"/>
  <c r="L112" i="1" s="1"/>
  <c r="M112" i="1" s="1"/>
  <c r="AE112" i="1"/>
  <c r="N112" i="1"/>
  <c r="AW115" i="1"/>
  <c r="S115" i="1"/>
  <c r="AA119" i="1"/>
  <c r="K120" i="1"/>
  <c r="W125" i="1"/>
  <c r="AF127" i="1"/>
  <c r="AE127" i="1"/>
  <c r="K127" i="1"/>
  <c r="AD136" i="1"/>
  <c r="AW140" i="1"/>
  <c r="AW142" i="1"/>
  <c r="T144" i="1"/>
  <c r="U144" i="1" s="1"/>
  <c r="Q144" i="1" s="1"/>
  <c r="O144" i="1" s="1"/>
  <c r="R144" i="1" s="1"/>
  <c r="L144" i="1" s="1"/>
  <c r="M144" i="1" s="1"/>
  <c r="AW146" i="1"/>
  <c r="T148" i="1"/>
  <c r="U148" i="1" s="1"/>
  <c r="AB148" i="1" s="1"/>
  <c r="AW150" i="1"/>
  <c r="AD152" i="1"/>
  <c r="T156" i="1"/>
  <c r="U156" i="1" s="1"/>
  <c r="AB156" i="1" s="1"/>
  <c r="AF163" i="1"/>
  <c r="AE163" i="1"/>
  <c r="K163" i="1"/>
  <c r="AA166" i="1"/>
  <c r="Q166" i="1"/>
  <c r="O166" i="1" s="1"/>
  <c r="R166" i="1" s="1"/>
  <c r="L166" i="1" s="1"/>
  <c r="M166" i="1" s="1"/>
  <c r="S169" i="1"/>
  <c r="AW169" i="1"/>
  <c r="AT172" i="1"/>
  <c r="AE174" i="1"/>
  <c r="AA182" i="1"/>
  <c r="Q189" i="1"/>
  <c r="O189" i="1" s="1"/>
  <c r="R189" i="1" s="1"/>
  <c r="AA201" i="1"/>
  <c r="AF205" i="1"/>
  <c r="AE205" i="1"/>
  <c r="N205" i="1"/>
  <c r="AT205" i="1"/>
  <c r="K205" i="1"/>
  <c r="N239" i="1"/>
  <c r="AT239" i="1"/>
  <c r="AF239" i="1"/>
  <c r="K239" i="1"/>
  <c r="AE239" i="1"/>
  <c r="AE125" i="1"/>
  <c r="AE133" i="1"/>
  <c r="W157" i="1"/>
  <c r="AW159" i="1"/>
  <c r="S159" i="1"/>
  <c r="AA163" i="1"/>
  <c r="T197" i="1"/>
  <c r="U197" i="1" s="1"/>
  <c r="N198" i="1"/>
  <c r="AT198" i="1"/>
  <c r="AF198" i="1"/>
  <c r="AE198" i="1"/>
  <c r="AA205" i="1"/>
  <c r="T205" i="1"/>
  <c r="U205" i="1" s="1"/>
  <c r="Q205" i="1"/>
  <c r="O205" i="1" s="1"/>
  <c r="R205" i="1" s="1"/>
  <c r="L205" i="1" s="1"/>
  <c r="M205" i="1" s="1"/>
  <c r="T226" i="1"/>
  <c r="U226" i="1" s="1"/>
  <c r="T230" i="1"/>
  <c r="U230" i="1" s="1"/>
  <c r="AA231" i="1"/>
  <c r="AA158" i="1"/>
  <c r="AW167" i="1"/>
  <c r="S167" i="1"/>
  <c r="AA171" i="1"/>
  <c r="N178" i="1"/>
  <c r="K178" i="1"/>
  <c r="AT178" i="1"/>
  <c r="AF178" i="1"/>
  <c r="AA184" i="1"/>
  <c r="AF185" i="1"/>
  <c r="AE185" i="1"/>
  <c r="K185" i="1"/>
  <c r="T187" i="1"/>
  <c r="U187" i="1" s="1"/>
  <c r="Q187" i="1" s="1"/>
  <c r="O187" i="1" s="1"/>
  <c r="R187" i="1" s="1"/>
  <c r="AT191" i="1"/>
  <c r="K191" i="1"/>
  <c r="N191" i="1"/>
  <c r="AE191" i="1"/>
  <c r="Q193" i="1"/>
  <c r="O193" i="1" s="1"/>
  <c r="R193" i="1" s="1"/>
  <c r="L193" i="1" s="1"/>
  <c r="M193" i="1" s="1"/>
  <c r="AT195" i="1"/>
  <c r="K195" i="1"/>
  <c r="N195" i="1"/>
  <c r="AF195" i="1"/>
  <c r="AA197" i="1"/>
  <c r="AA202" i="1"/>
  <c r="AF204" i="1"/>
  <c r="AT204" i="1"/>
  <c r="N204" i="1"/>
  <c r="K204" i="1"/>
  <c r="AE204" i="1"/>
  <c r="N227" i="1"/>
  <c r="AT227" i="1"/>
  <c r="AF227" i="1"/>
  <c r="K227" i="1"/>
  <c r="AE227" i="1"/>
  <c r="AE249" i="1"/>
  <c r="N249" i="1"/>
  <c r="AF249" i="1"/>
  <c r="AT249" i="1"/>
  <c r="K249" i="1"/>
  <c r="AF155" i="1"/>
  <c r="AE155" i="1"/>
  <c r="K155" i="1"/>
  <c r="AA159" i="1"/>
  <c r="T164" i="1"/>
  <c r="U164" i="1" s="1"/>
  <c r="W165" i="1"/>
  <c r="AW166" i="1"/>
  <c r="AA174" i="1"/>
  <c r="Q174" i="1"/>
  <c r="O174" i="1" s="1"/>
  <c r="R174" i="1" s="1"/>
  <c r="L174" i="1" s="1"/>
  <c r="M174" i="1" s="1"/>
  <c r="S177" i="1"/>
  <c r="AW177" i="1"/>
  <c r="T179" i="1"/>
  <c r="U179" i="1" s="1"/>
  <c r="AF180" i="1"/>
  <c r="N180" i="1"/>
  <c r="AE180" i="1"/>
  <c r="AF188" i="1"/>
  <c r="AT188" i="1"/>
  <c r="AE188" i="1"/>
  <c r="K188" i="1"/>
  <c r="AF189" i="1"/>
  <c r="AE189" i="1"/>
  <c r="N189" i="1"/>
  <c r="AT189" i="1"/>
  <c r="K189" i="1"/>
  <c r="AA198" i="1"/>
  <c r="T198" i="1"/>
  <c r="U198" i="1" s="1"/>
  <c r="AF201" i="1"/>
  <c r="AE201" i="1"/>
  <c r="N201" i="1"/>
  <c r="S204" i="1"/>
  <c r="AW204" i="1"/>
  <c r="T218" i="1"/>
  <c r="U218" i="1" s="1"/>
  <c r="T222" i="1"/>
  <c r="U222" i="1" s="1"/>
  <c r="AA223" i="1"/>
  <c r="Q223" i="1"/>
  <c r="O223" i="1" s="1"/>
  <c r="R223" i="1" s="1"/>
  <c r="L223" i="1" s="1"/>
  <c r="M223" i="1" s="1"/>
  <c r="N155" i="1"/>
  <c r="AW155" i="1"/>
  <c r="S155" i="1"/>
  <c r="AA162" i="1"/>
  <c r="Q164" i="1"/>
  <c r="O164" i="1" s="1"/>
  <c r="R164" i="1" s="1"/>
  <c r="L164" i="1" s="1"/>
  <c r="M164" i="1" s="1"/>
  <c r="AE164" i="1"/>
  <c r="N164" i="1"/>
  <c r="S165" i="1"/>
  <c r="AW165" i="1"/>
  <c r="T168" i="1"/>
  <c r="U168" i="1" s="1"/>
  <c r="W169" i="1"/>
  <c r="AF171" i="1"/>
  <c r="AE171" i="1"/>
  <c r="K171" i="1"/>
  <c r="AT175" i="1"/>
  <c r="K175" i="1"/>
  <c r="W178" i="1"/>
  <c r="AB179" i="1"/>
  <c r="AA180" i="1"/>
  <c r="V196" i="1"/>
  <c r="Z196" i="1" s="1"/>
  <c r="AF196" i="1"/>
  <c r="AT196" i="1"/>
  <c r="N196" i="1"/>
  <c r="AE196" i="1"/>
  <c r="K198" i="1"/>
  <c r="L200" i="1"/>
  <c r="M200" i="1" s="1"/>
  <c r="AT201" i="1"/>
  <c r="W203" i="1"/>
  <c r="S207" i="1"/>
  <c r="AW207" i="1"/>
  <c r="N211" i="1"/>
  <c r="AT211" i="1"/>
  <c r="AF211" i="1"/>
  <c r="K211" i="1"/>
  <c r="AE211" i="1"/>
  <c r="T219" i="1"/>
  <c r="U219" i="1" s="1"/>
  <c r="AB219" i="1" s="1"/>
  <c r="AB237" i="1"/>
  <c r="V237" i="1"/>
  <c r="Z237" i="1" s="1"/>
  <c r="T243" i="1"/>
  <c r="U243" i="1" s="1"/>
  <c r="T261" i="1"/>
  <c r="U261" i="1" s="1"/>
  <c r="AE153" i="1"/>
  <c r="AE157" i="1"/>
  <c r="AE161" i="1"/>
  <c r="AE165" i="1"/>
  <c r="AE169" i="1"/>
  <c r="AE173" i="1"/>
  <c r="AE176" i="1"/>
  <c r="N177" i="1"/>
  <c r="Q196" i="1"/>
  <c r="O196" i="1" s="1"/>
  <c r="R196" i="1" s="1"/>
  <c r="L196" i="1" s="1"/>
  <c r="M196" i="1" s="1"/>
  <c r="T199" i="1"/>
  <c r="U199" i="1" s="1"/>
  <c r="AB199" i="1" s="1"/>
  <c r="AD200" i="1"/>
  <c r="N202" i="1"/>
  <c r="AT202" i="1"/>
  <c r="AF202" i="1"/>
  <c r="T206" i="1"/>
  <c r="U206" i="1" s="1"/>
  <c r="AA210" i="1"/>
  <c r="AD210" i="1" s="1"/>
  <c r="Q210" i="1"/>
  <c r="O210" i="1" s="1"/>
  <c r="R210" i="1" s="1"/>
  <c r="L210" i="1" s="1"/>
  <c r="M210" i="1" s="1"/>
  <c r="AT212" i="1"/>
  <c r="K212" i="1"/>
  <c r="N212" i="1"/>
  <c r="AF212" i="1"/>
  <c r="AT220" i="1"/>
  <c r="K220" i="1"/>
  <c r="N220" i="1"/>
  <c r="AF220" i="1"/>
  <c r="AT228" i="1"/>
  <c r="K228" i="1"/>
  <c r="N228" i="1"/>
  <c r="AF228" i="1"/>
  <c r="AD237" i="1"/>
  <c r="AT240" i="1"/>
  <c r="K240" i="1"/>
  <c r="N240" i="1"/>
  <c r="AF240" i="1"/>
  <c r="AF257" i="1"/>
  <c r="AE257" i="1"/>
  <c r="N257" i="1"/>
  <c r="AT257" i="1"/>
  <c r="K257" i="1"/>
  <c r="T203" i="1"/>
  <c r="U203" i="1" s="1"/>
  <c r="N206" i="1"/>
  <c r="AT206" i="1"/>
  <c r="AF206" i="1"/>
  <c r="W208" i="1"/>
  <c r="AB213" i="1"/>
  <c r="V213" i="1"/>
  <c r="Z213" i="1" s="1"/>
  <c r="AA216" i="1"/>
  <c r="AB221" i="1"/>
  <c r="V221" i="1"/>
  <c r="Z221" i="1" s="1"/>
  <c r="AA224" i="1"/>
  <c r="AB229" i="1"/>
  <c r="V229" i="1"/>
  <c r="Z229" i="1" s="1"/>
  <c r="AA232" i="1"/>
  <c r="N235" i="1"/>
  <c r="AT235" i="1"/>
  <c r="AF235" i="1"/>
  <c r="K235" i="1"/>
  <c r="AB241" i="1"/>
  <c r="AA256" i="1"/>
  <c r="AA208" i="1"/>
  <c r="Q209" i="1"/>
  <c r="O209" i="1" s="1"/>
  <c r="R209" i="1" s="1"/>
  <c r="L209" i="1" s="1"/>
  <c r="M209" i="1" s="1"/>
  <c r="AF213" i="1"/>
  <c r="AT213" i="1"/>
  <c r="K213" i="1"/>
  <c r="AF221" i="1"/>
  <c r="AT221" i="1"/>
  <c r="K221" i="1"/>
  <c r="AF229" i="1"/>
  <c r="AT229" i="1"/>
  <c r="K229" i="1"/>
  <c r="T235" i="1"/>
  <c r="U235" i="1" s="1"/>
  <c r="AB235" i="1" s="1"/>
  <c r="AT236" i="1"/>
  <c r="K236" i="1"/>
  <c r="N236" i="1"/>
  <c r="AF236" i="1"/>
  <c r="AF245" i="1"/>
  <c r="AT245" i="1"/>
  <c r="K245" i="1"/>
  <c r="AA247" i="1"/>
  <c r="AF256" i="1"/>
  <c r="AE256" i="1"/>
  <c r="K256" i="1"/>
  <c r="AT256" i="1"/>
  <c r="AF273" i="1"/>
  <c r="AE273" i="1"/>
  <c r="N273" i="1"/>
  <c r="AT273" i="1"/>
  <c r="K273" i="1"/>
  <c r="N215" i="1"/>
  <c r="AT215" i="1"/>
  <c r="AF215" i="1"/>
  <c r="K215" i="1"/>
  <c r="N223" i="1"/>
  <c r="AT223" i="1"/>
  <c r="AF223" i="1"/>
  <c r="K223" i="1"/>
  <c r="N231" i="1"/>
  <c r="AT231" i="1"/>
  <c r="AF231" i="1"/>
  <c r="K231" i="1"/>
  <c r="AF241" i="1"/>
  <c r="AT241" i="1"/>
  <c r="K241" i="1"/>
  <c r="AW251" i="1"/>
  <c r="AA254" i="1"/>
  <c r="AT183" i="1"/>
  <c r="K183" i="1"/>
  <c r="N186" i="1"/>
  <c r="AT186" i="1"/>
  <c r="AF186" i="1"/>
  <c r="AT199" i="1"/>
  <c r="K199" i="1"/>
  <c r="N199" i="1"/>
  <c r="AF200" i="1"/>
  <c r="AT200" i="1"/>
  <c r="AF209" i="1"/>
  <c r="AE209" i="1"/>
  <c r="N209" i="1"/>
  <c r="T215" i="1"/>
  <c r="U215" i="1" s="1"/>
  <c r="Q215" i="1" s="1"/>
  <c r="O215" i="1" s="1"/>
  <c r="R215" i="1" s="1"/>
  <c r="L215" i="1" s="1"/>
  <c r="M215" i="1" s="1"/>
  <c r="AT216" i="1"/>
  <c r="K216" i="1"/>
  <c r="N216" i="1"/>
  <c r="AF216" i="1"/>
  <c r="T223" i="1"/>
  <c r="U223" i="1" s="1"/>
  <c r="AB223" i="1" s="1"/>
  <c r="AT224" i="1"/>
  <c r="K224" i="1"/>
  <c r="N224" i="1"/>
  <c r="AF224" i="1"/>
  <c r="T231" i="1"/>
  <c r="U231" i="1" s="1"/>
  <c r="AB231" i="1" s="1"/>
  <c r="AT232" i="1"/>
  <c r="K232" i="1"/>
  <c r="N232" i="1"/>
  <c r="AF232" i="1"/>
  <c r="AF237" i="1"/>
  <c r="AT237" i="1"/>
  <c r="K237" i="1"/>
  <c r="AA244" i="1"/>
  <c r="K255" i="1"/>
  <c r="AF255" i="1"/>
  <c r="AE255" i="1"/>
  <c r="AT255" i="1"/>
  <c r="N255" i="1"/>
  <c r="AA258" i="1"/>
  <c r="AF269" i="1"/>
  <c r="AE269" i="1"/>
  <c r="N269" i="1"/>
  <c r="AT269" i="1"/>
  <c r="AA277" i="1"/>
  <c r="AB175" i="1"/>
  <c r="AT176" i="1"/>
  <c r="K177" i="1"/>
  <c r="AT177" i="1"/>
  <c r="AF182" i="1"/>
  <c r="S183" i="1"/>
  <c r="N190" i="1"/>
  <c r="AT190" i="1"/>
  <c r="AF190" i="1"/>
  <c r="AW192" i="1"/>
  <c r="N200" i="1"/>
  <c r="AE202" i="1"/>
  <c r="AT203" i="1"/>
  <c r="K203" i="1"/>
  <c r="N203" i="1"/>
  <c r="AA206" i="1"/>
  <c r="K209" i="1"/>
  <c r="AA212" i="1"/>
  <c r="AE212" i="1"/>
  <c r="AC213" i="1"/>
  <c r="AD213" i="1" s="1"/>
  <c r="AA220" i="1"/>
  <c r="AE220" i="1"/>
  <c r="AC221" i="1"/>
  <c r="AD221" i="1" s="1"/>
  <c r="AA228" i="1"/>
  <c r="AE228" i="1"/>
  <c r="AC229" i="1"/>
  <c r="AA240" i="1"/>
  <c r="AE240" i="1"/>
  <c r="N245" i="1"/>
  <c r="T247" i="1"/>
  <c r="U247" i="1" s="1"/>
  <c r="AW247" i="1"/>
  <c r="T250" i="1"/>
  <c r="U250" i="1" s="1"/>
  <c r="Q250" i="1" s="1"/>
  <c r="O250" i="1" s="1"/>
  <c r="R250" i="1" s="1"/>
  <c r="L250" i="1" s="1"/>
  <c r="M250" i="1" s="1"/>
  <c r="V253" i="1"/>
  <c r="Z253" i="1" s="1"/>
  <c r="AC253" i="1"/>
  <c r="S255" i="1"/>
  <c r="AW255" i="1"/>
  <c r="AF260" i="1"/>
  <c r="AE260" i="1"/>
  <c r="N260" i="1"/>
  <c r="K260" i="1"/>
  <c r="AT260" i="1"/>
  <c r="AA264" i="1"/>
  <c r="AA268" i="1"/>
  <c r="K269" i="1"/>
  <c r="T273" i="1"/>
  <c r="U273" i="1" s="1"/>
  <c r="N274" i="1"/>
  <c r="AT274" i="1"/>
  <c r="AF274" i="1"/>
  <c r="AE274" i="1"/>
  <c r="K274" i="1"/>
  <c r="K182" i="1"/>
  <c r="K186" i="1"/>
  <c r="AB187" i="1"/>
  <c r="T191" i="1"/>
  <c r="U191" i="1" s="1"/>
  <c r="N194" i="1"/>
  <c r="AT194" i="1"/>
  <c r="AF194" i="1"/>
  <c r="AB196" i="1"/>
  <c r="AD196" i="1" s="1"/>
  <c r="AE206" i="1"/>
  <c r="AA209" i="1"/>
  <c r="AD209" i="1" s="1"/>
  <c r="AF210" i="1"/>
  <c r="AE210" i="1"/>
  <c r="N210" i="1"/>
  <c r="AT210" i="1"/>
  <c r="N213" i="1"/>
  <c r="AF217" i="1"/>
  <c r="AT217" i="1"/>
  <c r="K217" i="1"/>
  <c r="N221" i="1"/>
  <c r="AF225" i="1"/>
  <c r="AT225" i="1"/>
  <c r="K225" i="1"/>
  <c r="N229" i="1"/>
  <c r="AF233" i="1"/>
  <c r="AT233" i="1"/>
  <c r="K233" i="1"/>
  <c r="AE235" i="1"/>
  <c r="N241" i="1"/>
  <c r="Q243" i="1"/>
  <c r="O243" i="1" s="1"/>
  <c r="R243" i="1" s="1"/>
  <c r="N243" i="1"/>
  <c r="AT243" i="1"/>
  <c r="AF243" i="1"/>
  <c r="K243" i="1"/>
  <c r="W247" i="1"/>
  <c r="T258" i="1"/>
  <c r="U258" i="1" s="1"/>
  <c r="Q258" i="1" s="1"/>
  <c r="O258" i="1" s="1"/>
  <c r="R258" i="1" s="1"/>
  <c r="L258" i="1" s="1"/>
  <c r="M258" i="1" s="1"/>
  <c r="T270" i="1"/>
  <c r="U270" i="1" s="1"/>
  <c r="AB270" i="1" s="1"/>
  <c r="N207" i="1"/>
  <c r="AE207" i="1"/>
  <c r="N208" i="1"/>
  <c r="AF208" i="1"/>
  <c r="S212" i="1"/>
  <c r="S216" i="1"/>
  <c r="S220" i="1"/>
  <c r="S224" i="1"/>
  <c r="S228" i="1"/>
  <c r="S232" i="1"/>
  <c r="S236" i="1"/>
  <c r="S240" i="1"/>
  <c r="S244" i="1"/>
  <c r="K247" i="1"/>
  <c r="AF247" i="1"/>
  <c r="N247" i="1"/>
  <c r="AE247" i="1"/>
  <c r="AT247" i="1"/>
  <c r="AT258" i="1"/>
  <c r="AF258" i="1"/>
  <c r="N258" i="1"/>
  <c r="AE258" i="1"/>
  <c r="K258" i="1"/>
  <c r="AF214" i="1"/>
  <c r="AE214" i="1"/>
  <c r="N214" i="1"/>
  <c r="AF218" i="1"/>
  <c r="AE218" i="1"/>
  <c r="N218" i="1"/>
  <c r="AF222" i="1"/>
  <c r="AE222" i="1"/>
  <c r="N222" i="1"/>
  <c r="AF226" i="1"/>
  <c r="AE226" i="1"/>
  <c r="N226" i="1"/>
  <c r="AF230" i="1"/>
  <c r="AE230" i="1"/>
  <c r="N230" i="1"/>
  <c r="AF234" i="1"/>
  <c r="AE234" i="1"/>
  <c r="N234" i="1"/>
  <c r="AF238" i="1"/>
  <c r="AE238" i="1"/>
  <c r="N238" i="1"/>
  <c r="AF242" i="1"/>
  <c r="AE242" i="1"/>
  <c r="N242" i="1"/>
  <c r="AF246" i="1"/>
  <c r="AE246" i="1"/>
  <c r="N246" i="1"/>
  <c r="AB253" i="1"/>
  <c r="AW256" i="1"/>
  <c r="S256" i="1"/>
  <c r="AA263" i="1"/>
  <c r="T266" i="1"/>
  <c r="U266" i="1" s="1"/>
  <c r="AB266" i="1" s="1"/>
  <c r="T269" i="1"/>
  <c r="U269" i="1" s="1"/>
  <c r="K207" i="1"/>
  <c r="Q213" i="1"/>
  <c r="O213" i="1" s="1"/>
  <c r="R213" i="1" s="1"/>
  <c r="K214" i="1"/>
  <c r="AT214" i="1"/>
  <c r="Q217" i="1"/>
  <c r="O217" i="1" s="1"/>
  <c r="R217" i="1" s="1"/>
  <c r="K218" i="1"/>
  <c r="AT218" i="1"/>
  <c r="Q221" i="1"/>
  <c r="O221" i="1" s="1"/>
  <c r="R221" i="1" s="1"/>
  <c r="L221" i="1" s="1"/>
  <c r="M221" i="1" s="1"/>
  <c r="K222" i="1"/>
  <c r="AT222" i="1"/>
  <c r="Q225" i="1"/>
  <c r="O225" i="1" s="1"/>
  <c r="R225" i="1" s="1"/>
  <c r="K226" i="1"/>
  <c r="AT226" i="1"/>
  <c r="Q229" i="1"/>
  <c r="O229" i="1" s="1"/>
  <c r="R229" i="1" s="1"/>
  <c r="K230" i="1"/>
  <c r="AT230" i="1"/>
  <c r="Q237" i="1"/>
  <c r="O237" i="1" s="1"/>
  <c r="R237" i="1" s="1"/>
  <c r="L237" i="1" s="1"/>
  <c r="M237" i="1" s="1"/>
  <c r="Q253" i="1"/>
  <c r="O253" i="1" s="1"/>
  <c r="R253" i="1" s="1"/>
  <c r="L253" i="1" s="1"/>
  <c r="M253" i="1" s="1"/>
  <c r="AA255" i="1"/>
  <c r="Q262" i="1"/>
  <c r="O262" i="1" s="1"/>
  <c r="R262" i="1" s="1"/>
  <c r="L262" i="1" s="1"/>
  <c r="M262" i="1" s="1"/>
  <c r="AA262" i="1"/>
  <c r="AB274" i="1"/>
  <c r="AW208" i="1"/>
  <c r="AB243" i="1"/>
  <c r="AF248" i="1"/>
  <c r="AT248" i="1"/>
  <c r="T249" i="1"/>
  <c r="U249" i="1" s="1"/>
  <c r="AB249" i="1" s="1"/>
  <c r="AW252" i="1"/>
  <c r="S252" i="1"/>
  <c r="AD253" i="1"/>
  <c r="T257" i="1"/>
  <c r="U257" i="1" s="1"/>
  <c r="AB257" i="1" s="1"/>
  <c r="Q261" i="1"/>
  <c r="O261" i="1" s="1"/>
  <c r="R261" i="1" s="1"/>
  <c r="L261" i="1" s="1"/>
  <c r="M261" i="1" s="1"/>
  <c r="AA261" i="1"/>
  <c r="N270" i="1"/>
  <c r="AT270" i="1"/>
  <c r="AF270" i="1"/>
  <c r="AE270" i="1"/>
  <c r="K270" i="1"/>
  <c r="AA281" i="1"/>
  <c r="W249" i="1"/>
  <c r="AF252" i="1"/>
  <c r="AE252" i="1"/>
  <c r="K252" i="1"/>
  <c r="T262" i="1"/>
  <c r="U262" i="1" s="1"/>
  <c r="T268" i="1"/>
  <c r="U268" i="1" s="1"/>
  <c r="AF268" i="1"/>
  <c r="AT268" i="1"/>
  <c r="N268" i="1"/>
  <c r="AE268" i="1"/>
  <c r="W277" i="1"/>
  <c r="AA279" i="1"/>
  <c r="AA285" i="1"/>
  <c r="AW287" i="1"/>
  <c r="S287" i="1"/>
  <c r="AA306" i="1"/>
  <c r="Q306" i="1"/>
  <c r="O306" i="1" s="1"/>
  <c r="R306" i="1" s="1"/>
  <c r="L306" i="1" s="1"/>
  <c r="M306" i="1" s="1"/>
  <c r="AA265" i="1"/>
  <c r="W273" i="1"/>
  <c r="T280" i="1"/>
  <c r="U280" i="1" s="1"/>
  <c r="AB280" i="1" s="1"/>
  <c r="AT289" i="1"/>
  <c r="K289" i="1"/>
  <c r="AE289" i="1"/>
  <c r="AF289" i="1"/>
  <c r="N289" i="1"/>
  <c r="AF303" i="1"/>
  <c r="AE303" i="1"/>
  <c r="K303" i="1"/>
  <c r="N303" i="1"/>
  <c r="AT303" i="1"/>
  <c r="AA305" i="1"/>
  <c r="AB306" i="1"/>
  <c r="AW279" i="1"/>
  <c r="S279" i="1"/>
  <c r="AA288" i="1"/>
  <c r="AC298" i="1"/>
  <c r="V298" i="1"/>
  <c r="Z298" i="1" s="1"/>
  <c r="AA301" i="1"/>
  <c r="AC306" i="1"/>
  <c r="V306" i="1"/>
  <c r="Z306" i="1" s="1"/>
  <c r="AE312" i="1"/>
  <c r="N312" i="1"/>
  <c r="AF312" i="1"/>
  <c r="AT312" i="1"/>
  <c r="K312" i="1"/>
  <c r="T264" i="1"/>
  <c r="U264" i="1" s="1"/>
  <c r="Q264" i="1" s="1"/>
  <c r="O264" i="1" s="1"/>
  <c r="R264" i="1" s="1"/>
  <c r="L264" i="1" s="1"/>
  <c r="M264" i="1" s="1"/>
  <c r="AF264" i="1"/>
  <c r="AT264" i="1"/>
  <c r="N264" i="1"/>
  <c r="AE264" i="1"/>
  <c r="AF265" i="1"/>
  <c r="AE265" i="1"/>
  <c r="N265" i="1"/>
  <c r="Q273" i="1"/>
  <c r="O273" i="1" s="1"/>
  <c r="R273" i="1" s="1"/>
  <c r="L273" i="1" s="1"/>
  <c r="M273" i="1" s="1"/>
  <c r="AA273" i="1"/>
  <c r="Q274" i="1"/>
  <c r="O274" i="1" s="1"/>
  <c r="R274" i="1" s="1"/>
  <c r="L274" i="1" s="1"/>
  <c r="M274" i="1" s="1"/>
  <c r="AA276" i="1"/>
  <c r="AA294" i="1"/>
  <c r="S294" i="1"/>
  <c r="AW294" i="1"/>
  <c r="AW298" i="1"/>
  <c r="AB312" i="1"/>
  <c r="Q248" i="1"/>
  <c r="O248" i="1" s="1"/>
  <c r="R248" i="1" s="1"/>
  <c r="L248" i="1" s="1"/>
  <c r="M248" i="1" s="1"/>
  <c r="AW249" i="1"/>
  <c r="AF251" i="1"/>
  <c r="AE253" i="1"/>
  <c r="N253" i="1"/>
  <c r="S254" i="1"/>
  <c r="AW254" i="1"/>
  <c r="AT265" i="1"/>
  <c r="AA272" i="1"/>
  <c r="AA274" i="1"/>
  <c r="T274" i="1"/>
  <c r="U274" i="1" s="1"/>
  <c r="T265" i="1"/>
  <c r="U265" i="1" s="1"/>
  <c r="Q265" i="1" s="1"/>
  <c r="O265" i="1" s="1"/>
  <c r="R265" i="1" s="1"/>
  <c r="L265" i="1" s="1"/>
  <c r="M265" i="1" s="1"/>
  <c r="N266" i="1"/>
  <c r="AT266" i="1"/>
  <c r="AF266" i="1"/>
  <c r="AE266" i="1"/>
  <c r="K268" i="1"/>
  <c r="T272" i="1"/>
  <c r="U272" i="1" s="1"/>
  <c r="AF272" i="1"/>
  <c r="AT272" i="1"/>
  <c r="N272" i="1"/>
  <c r="AE272" i="1"/>
  <c r="T275" i="1"/>
  <c r="U275" i="1" s="1"/>
  <c r="AB275" i="1" s="1"/>
  <c r="AA275" i="1"/>
  <c r="K278" i="1"/>
  <c r="AF278" i="1"/>
  <c r="AE278" i="1"/>
  <c r="AT278" i="1"/>
  <c r="N278" i="1"/>
  <c r="K282" i="1"/>
  <c r="AF282" i="1"/>
  <c r="AE282" i="1"/>
  <c r="AT282" i="1"/>
  <c r="N282" i="1"/>
  <c r="N251" i="1"/>
  <c r="AA252" i="1"/>
  <c r="AA259" i="1"/>
  <c r="AB262" i="1"/>
  <c r="Q269" i="1"/>
  <c r="O269" i="1" s="1"/>
  <c r="R269" i="1" s="1"/>
  <c r="AA269" i="1"/>
  <c r="Q270" i="1"/>
  <c r="O270" i="1" s="1"/>
  <c r="R270" i="1" s="1"/>
  <c r="L270" i="1" s="1"/>
  <c r="M270" i="1" s="1"/>
  <c r="AE275" i="1"/>
  <c r="K275" i="1"/>
  <c r="AT275" i="1"/>
  <c r="AF275" i="1"/>
  <c r="N275" i="1"/>
  <c r="S278" i="1"/>
  <c r="AW278" i="1"/>
  <c r="S281" i="1"/>
  <c r="AW281" i="1"/>
  <c r="S282" i="1"/>
  <c r="AW282" i="1"/>
  <c r="T288" i="1"/>
  <c r="U288" i="1" s="1"/>
  <c r="T300" i="1"/>
  <c r="U300" i="1" s="1"/>
  <c r="AB300" i="1" s="1"/>
  <c r="AE254" i="1"/>
  <c r="Q260" i="1"/>
  <c r="O260" i="1" s="1"/>
  <c r="R260" i="1" s="1"/>
  <c r="AF279" i="1"/>
  <c r="AE279" i="1"/>
  <c r="K279" i="1"/>
  <c r="AT279" i="1"/>
  <c r="AT281" i="1"/>
  <c r="K281" i="1"/>
  <c r="AE281" i="1"/>
  <c r="N281" i="1"/>
  <c r="W285" i="1"/>
  <c r="AE288" i="1"/>
  <c r="N288" i="1"/>
  <c r="K288" i="1"/>
  <c r="T296" i="1"/>
  <c r="U296" i="1" s="1"/>
  <c r="AB296" i="1" s="1"/>
  <c r="AW299" i="1"/>
  <c r="S299" i="1"/>
  <c r="AA307" i="1"/>
  <c r="AF261" i="1"/>
  <c r="AE261" i="1"/>
  <c r="N261" i="1"/>
  <c r="N262" i="1"/>
  <c r="AT262" i="1"/>
  <c r="AT263" i="1"/>
  <c r="K263" i="1"/>
  <c r="AT267" i="1"/>
  <c r="K267" i="1"/>
  <c r="N267" i="1"/>
  <c r="AT271" i="1"/>
  <c r="K271" i="1"/>
  <c r="N271" i="1"/>
  <c r="AE276" i="1"/>
  <c r="N276" i="1"/>
  <c r="AT276" i="1"/>
  <c r="K276" i="1"/>
  <c r="AF276" i="1"/>
  <c r="AT285" i="1"/>
  <c r="K285" i="1"/>
  <c r="AE285" i="1"/>
  <c r="AF285" i="1"/>
  <c r="N285" i="1"/>
  <c r="AT261" i="1"/>
  <c r="K262" i="1"/>
  <c r="N263" i="1"/>
  <c r="S263" i="1"/>
  <c r="S267" i="1"/>
  <c r="S271" i="1"/>
  <c r="AF281" i="1"/>
  <c r="AW283" i="1"/>
  <c r="S283" i="1"/>
  <c r="S285" i="1"/>
  <c r="AW285" i="1"/>
  <c r="T286" i="1"/>
  <c r="U286" i="1" s="1"/>
  <c r="AB286" i="1" s="1"/>
  <c r="AF288" i="1"/>
  <c r="AW291" i="1"/>
  <c r="S291" i="1"/>
  <c r="AA297" i="1"/>
  <c r="AE304" i="1"/>
  <c r="N304" i="1"/>
  <c r="AF304" i="1"/>
  <c r="AT304" i="1"/>
  <c r="K304" i="1"/>
  <c r="T308" i="1"/>
  <c r="U308" i="1" s="1"/>
  <c r="AA308" i="1"/>
  <c r="S259" i="1"/>
  <c r="T276" i="1"/>
  <c r="U276" i="1" s="1"/>
  <c r="T284" i="1"/>
  <c r="U284" i="1" s="1"/>
  <c r="AB284" i="1" s="1"/>
  <c r="K286" i="1"/>
  <c r="AT286" i="1"/>
  <c r="N286" i="1"/>
  <c r="AA289" i="1"/>
  <c r="T290" i="1"/>
  <c r="U290" i="1" s="1"/>
  <c r="AB290" i="1" s="1"/>
  <c r="AA302" i="1"/>
  <c r="T302" i="1"/>
  <c r="U302" i="1" s="1"/>
  <c r="AB302" i="1" s="1"/>
  <c r="AA278" i="1"/>
  <c r="AW280" i="1"/>
  <c r="AF283" i="1"/>
  <c r="AE283" i="1"/>
  <c r="K283" i="1"/>
  <c r="W289" i="1"/>
  <c r="S289" i="1"/>
  <c r="AW289" i="1"/>
  <c r="AA295" i="1"/>
  <c r="AE296" i="1"/>
  <c r="N296" i="1"/>
  <c r="AF296" i="1"/>
  <c r="AA303" i="1"/>
  <c r="AW308" i="1"/>
  <c r="AF311" i="1"/>
  <c r="AE311" i="1"/>
  <c r="K311" i="1"/>
  <c r="N311" i="1"/>
  <c r="AB314" i="1"/>
  <c r="AA314" i="1"/>
  <c r="Q314" i="1"/>
  <c r="O314" i="1" s="1"/>
  <c r="R314" i="1" s="1"/>
  <c r="L314" i="1" s="1"/>
  <c r="M314" i="1" s="1"/>
  <c r="AC314" i="1"/>
  <c r="AD314" i="1" s="1"/>
  <c r="V314" i="1"/>
  <c r="Z314" i="1" s="1"/>
  <c r="AA315" i="1"/>
  <c r="AF315" i="1"/>
  <c r="AE315" i="1"/>
  <c r="K315" i="1"/>
  <c r="N315" i="1"/>
  <c r="AE284" i="1"/>
  <c r="N284" i="1"/>
  <c r="AA287" i="1"/>
  <c r="S293" i="1"/>
  <c r="AW293" i="1"/>
  <c r="T312" i="1"/>
  <c r="U312" i="1" s="1"/>
  <c r="Q312" i="1" s="1"/>
  <c r="O312" i="1" s="1"/>
  <c r="R312" i="1" s="1"/>
  <c r="L312" i="1" s="1"/>
  <c r="M312" i="1" s="1"/>
  <c r="S277" i="1"/>
  <c r="AW277" i="1"/>
  <c r="AE280" i="1"/>
  <c r="N280" i="1"/>
  <c r="AA286" i="1"/>
  <c r="Q286" i="1"/>
  <c r="O286" i="1" s="1"/>
  <c r="R286" i="1" s="1"/>
  <c r="AA298" i="1"/>
  <c r="Q298" i="1"/>
  <c r="O298" i="1" s="1"/>
  <c r="R298" i="1" s="1"/>
  <c r="L298" i="1" s="1"/>
  <c r="M298" i="1" s="1"/>
  <c r="AF307" i="1"/>
  <c r="AE307" i="1"/>
  <c r="K307" i="1"/>
  <c r="N307" i="1"/>
  <c r="AB310" i="1"/>
  <c r="AA310" i="1"/>
  <c r="AW276" i="1"/>
  <c r="AT280" i="1"/>
  <c r="AA282" i="1"/>
  <c r="AA283" i="1"/>
  <c r="AF287" i="1"/>
  <c r="AE287" i="1"/>
  <c r="K287" i="1"/>
  <c r="AF291" i="1"/>
  <c r="AE291" i="1"/>
  <c r="K291" i="1"/>
  <c r="Q296" i="1"/>
  <c r="O296" i="1" s="1"/>
  <c r="R296" i="1" s="1"/>
  <c r="L296" i="1" s="1"/>
  <c r="M296" i="1" s="1"/>
  <c r="AA296" i="1"/>
  <c r="S297" i="1"/>
  <c r="AW297" i="1"/>
  <c r="T304" i="1"/>
  <c r="U304" i="1" s="1"/>
  <c r="Q304" i="1" s="1"/>
  <c r="O304" i="1" s="1"/>
  <c r="R304" i="1" s="1"/>
  <c r="L304" i="1" s="1"/>
  <c r="M304" i="1" s="1"/>
  <c r="AE308" i="1"/>
  <c r="N308" i="1"/>
  <c r="AF308" i="1"/>
  <c r="AT308" i="1"/>
  <c r="T310" i="1"/>
  <c r="U310" i="1" s="1"/>
  <c r="Q310" i="1" s="1"/>
  <c r="O310" i="1" s="1"/>
  <c r="R310" i="1" s="1"/>
  <c r="L310" i="1" s="1"/>
  <c r="M310" i="1" s="1"/>
  <c r="AA311" i="1"/>
  <c r="AA291" i="1"/>
  <c r="W297" i="1"/>
  <c r="AF299" i="1"/>
  <c r="AE299" i="1"/>
  <c r="K299" i="1"/>
  <c r="AE300" i="1"/>
  <c r="N300" i="1"/>
  <c r="AW303" i="1"/>
  <c r="S303" i="1"/>
  <c r="AT305" i="1"/>
  <c r="K305" i="1"/>
  <c r="AE305" i="1"/>
  <c r="AW307" i="1"/>
  <c r="S307" i="1"/>
  <c r="AT309" i="1"/>
  <c r="K309" i="1"/>
  <c r="AE309" i="1"/>
  <c r="AW311" i="1"/>
  <c r="S311" i="1"/>
  <c r="AT313" i="1"/>
  <c r="K313" i="1"/>
  <c r="AE313" i="1"/>
  <c r="AW315" i="1"/>
  <c r="S315" i="1"/>
  <c r="AW290" i="1"/>
  <c r="T292" i="1"/>
  <c r="U292" i="1" s="1"/>
  <c r="Q292" i="1" s="1"/>
  <c r="O292" i="1" s="1"/>
  <c r="R292" i="1" s="1"/>
  <c r="L292" i="1" s="1"/>
  <c r="M292" i="1" s="1"/>
  <c r="W293" i="1"/>
  <c r="AF295" i="1"/>
  <c r="AE295" i="1"/>
  <c r="K295" i="1"/>
  <c r="AT300" i="1"/>
  <c r="S301" i="1"/>
  <c r="AW301" i="1"/>
  <c r="W305" i="1"/>
  <c r="S305" i="1"/>
  <c r="AW305" i="1"/>
  <c r="W309" i="1"/>
  <c r="S309" i="1"/>
  <c r="AW309" i="1"/>
  <c r="W313" i="1"/>
  <c r="S313" i="1"/>
  <c r="AW313" i="1"/>
  <c r="AE292" i="1"/>
  <c r="N292" i="1"/>
  <c r="AW295" i="1"/>
  <c r="S295" i="1"/>
  <c r="AA299" i="1"/>
  <c r="AW314" i="1"/>
  <c r="AB92" i="1" l="1"/>
  <c r="V92" i="1"/>
  <c r="Z92" i="1" s="1"/>
  <c r="Q92" i="1"/>
  <c r="O92" i="1" s="1"/>
  <c r="R92" i="1" s="1"/>
  <c r="L92" i="1" s="1"/>
  <c r="M92" i="1" s="1"/>
  <c r="AC92" i="1"/>
  <c r="AD92" i="1" s="1"/>
  <c r="AC96" i="1"/>
  <c r="AD96" i="1" s="1"/>
  <c r="Q96" i="1"/>
  <c r="O96" i="1" s="1"/>
  <c r="R96" i="1" s="1"/>
  <c r="L96" i="1" s="1"/>
  <c r="M96" i="1" s="1"/>
  <c r="AB96" i="1"/>
  <c r="V96" i="1"/>
  <c r="Z96" i="1" s="1"/>
  <c r="Q233" i="1"/>
  <c r="O233" i="1" s="1"/>
  <c r="R233" i="1" s="1"/>
  <c r="L233" i="1" s="1"/>
  <c r="M233" i="1" s="1"/>
  <c r="Q180" i="1"/>
  <c r="O180" i="1" s="1"/>
  <c r="R180" i="1" s="1"/>
  <c r="L180" i="1" s="1"/>
  <c r="M180" i="1" s="1"/>
  <c r="AB193" i="1"/>
  <c r="L229" i="1"/>
  <c r="M229" i="1" s="1"/>
  <c r="AC248" i="1"/>
  <c r="AD248" i="1" s="1"/>
  <c r="AC193" i="1"/>
  <c r="AD193" i="1" s="1"/>
  <c r="AB160" i="1"/>
  <c r="V180" i="1"/>
  <c r="Z180" i="1" s="1"/>
  <c r="V160" i="1"/>
  <c r="Z160" i="1" s="1"/>
  <c r="L48" i="1"/>
  <c r="M48" i="1" s="1"/>
  <c r="V36" i="1"/>
  <c r="Z36" i="1" s="1"/>
  <c r="V80" i="1"/>
  <c r="Z80" i="1" s="1"/>
  <c r="AB46" i="1"/>
  <c r="L142" i="1"/>
  <c r="M142" i="1" s="1"/>
  <c r="L217" i="1"/>
  <c r="M217" i="1" s="1"/>
  <c r="AB260" i="1"/>
  <c r="AC233" i="1"/>
  <c r="AD233" i="1" s="1"/>
  <c r="Q231" i="1"/>
  <c r="O231" i="1" s="1"/>
  <c r="R231" i="1" s="1"/>
  <c r="L231" i="1" s="1"/>
  <c r="M231" i="1" s="1"/>
  <c r="V88" i="1"/>
  <c r="Z88" i="1" s="1"/>
  <c r="Q42" i="1"/>
  <c r="O42" i="1" s="1"/>
  <c r="R42" i="1" s="1"/>
  <c r="L42" i="1" s="1"/>
  <c r="M42" i="1" s="1"/>
  <c r="AB36" i="1"/>
  <c r="AB80" i="1"/>
  <c r="AD80" i="1" s="1"/>
  <c r="AD166" i="1"/>
  <c r="Q18" i="1"/>
  <c r="O18" i="1" s="1"/>
  <c r="R18" i="1" s="1"/>
  <c r="L18" i="1" s="1"/>
  <c r="M18" i="1" s="1"/>
  <c r="AC46" i="1"/>
  <c r="AC180" i="1"/>
  <c r="AC160" i="1"/>
  <c r="Q62" i="1"/>
  <c r="O62" i="1" s="1"/>
  <c r="R62" i="1" s="1"/>
  <c r="L62" i="1" s="1"/>
  <c r="M62" i="1" s="1"/>
  <c r="AB21" i="1"/>
  <c r="Q257" i="1"/>
  <c r="O257" i="1" s="1"/>
  <c r="R257" i="1" s="1"/>
  <c r="L257" i="1" s="1"/>
  <c r="M257" i="1" s="1"/>
  <c r="AB215" i="1"/>
  <c r="AC260" i="1"/>
  <c r="L243" i="1"/>
  <c r="M243" i="1" s="1"/>
  <c r="AD229" i="1"/>
  <c r="V233" i="1"/>
  <c r="Z233" i="1" s="1"/>
  <c r="Q80" i="1"/>
  <c r="O80" i="1" s="1"/>
  <c r="R80" i="1" s="1"/>
  <c r="L80" i="1" s="1"/>
  <c r="M80" i="1" s="1"/>
  <c r="AD118" i="1"/>
  <c r="Q36" i="1"/>
  <c r="O36" i="1" s="1"/>
  <c r="R36" i="1" s="1"/>
  <c r="L36" i="1" s="1"/>
  <c r="M36" i="1" s="1"/>
  <c r="Q103" i="1"/>
  <c r="O103" i="1" s="1"/>
  <c r="R103" i="1" s="1"/>
  <c r="L103" i="1" s="1"/>
  <c r="M103" i="1" s="1"/>
  <c r="AB106" i="1"/>
  <c r="AD54" i="1"/>
  <c r="AD180" i="1"/>
  <c r="Q132" i="1"/>
  <c r="O132" i="1" s="1"/>
  <c r="R132" i="1" s="1"/>
  <c r="L132" i="1" s="1"/>
  <c r="M132" i="1" s="1"/>
  <c r="L68" i="1"/>
  <c r="M68" i="1" s="1"/>
  <c r="V46" i="1"/>
  <c r="Z46" i="1" s="1"/>
  <c r="Q241" i="1"/>
  <c r="O241" i="1" s="1"/>
  <c r="R241" i="1" s="1"/>
  <c r="L241" i="1" s="1"/>
  <c r="M241" i="1" s="1"/>
  <c r="AC241" i="1"/>
  <c r="L138" i="1"/>
  <c r="M138" i="1" s="1"/>
  <c r="AD40" i="1"/>
  <c r="L109" i="1"/>
  <c r="M109" i="1" s="1"/>
  <c r="T240" i="1"/>
  <c r="U240" i="1" s="1"/>
  <c r="V191" i="1"/>
  <c r="Z191" i="1" s="1"/>
  <c r="AC191" i="1"/>
  <c r="AD191" i="1" s="1"/>
  <c r="T255" i="1"/>
  <c r="U255" i="1" s="1"/>
  <c r="V235" i="1"/>
  <c r="Z235" i="1" s="1"/>
  <c r="AC235" i="1"/>
  <c r="AD235" i="1" s="1"/>
  <c r="Q235" i="1"/>
  <c r="O235" i="1" s="1"/>
  <c r="R235" i="1" s="1"/>
  <c r="L235" i="1" s="1"/>
  <c r="M235" i="1" s="1"/>
  <c r="V239" i="1"/>
  <c r="Z239" i="1" s="1"/>
  <c r="AC239" i="1"/>
  <c r="Q239" i="1"/>
  <c r="O239" i="1" s="1"/>
  <c r="R239" i="1" s="1"/>
  <c r="L239" i="1" s="1"/>
  <c r="M239" i="1" s="1"/>
  <c r="V197" i="1"/>
  <c r="Z197" i="1" s="1"/>
  <c r="AC197" i="1"/>
  <c r="AD197" i="1" s="1"/>
  <c r="AB197" i="1"/>
  <c r="L189" i="1"/>
  <c r="M189" i="1" s="1"/>
  <c r="T115" i="1"/>
  <c r="U115" i="1" s="1"/>
  <c r="T121" i="1"/>
  <c r="U121" i="1" s="1"/>
  <c r="V194" i="1"/>
  <c r="Z194" i="1" s="1"/>
  <c r="AC194" i="1"/>
  <c r="AB194" i="1"/>
  <c r="Q194" i="1"/>
  <c r="O194" i="1" s="1"/>
  <c r="R194" i="1" s="1"/>
  <c r="L194" i="1" s="1"/>
  <c r="M194" i="1" s="1"/>
  <c r="AC192" i="1"/>
  <c r="V192" i="1"/>
  <c r="Z192" i="1" s="1"/>
  <c r="AC126" i="1"/>
  <c r="AB126" i="1"/>
  <c r="V126" i="1"/>
  <c r="Z126" i="1" s="1"/>
  <c r="T75" i="1"/>
  <c r="U75" i="1" s="1"/>
  <c r="T81" i="1"/>
  <c r="U81" i="1" s="1"/>
  <c r="T154" i="1"/>
  <c r="U154" i="1" s="1"/>
  <c r="V74" i="1"/>
  <c r="Z74" i="1" s="1"/>
  <c r="AC74" i="1"/>
  <c r="V102" i="1"/>
  <c r="Z102" i="1" s="1"/>
  <c r="AC102" i="1"/>
  <c r="T49" i="1"/>
  <c r="U49" i="1" s="1"/>
  <c r="T45" i="1"/>
  <c r="U45" i="1" s="1"/>
  <c r="T35" i="1"/>
  <c r="U35" i="1" s="1"/>
  <c r="T37" i="1"/>
  <c r="U37" i="1" s="1"/>
  <c r="Q126" i="1"/>
  <c r="O126" i="1" s="1"/>
  <c r="R126" i="1" s="1"/>
  <c r="L126" i="1" s="1"/>
  <c r="M126" i="1" s="1"/>
  <c r="T28" i="1"/>
  <c r="U28" i="1" s="1"/>
  <c r="AB107" i="1"/>
  <c r="AC107" i="1"/>
  <c r="AD107" i="1" s="1"/>
  <c r="V107" i="1"/>
  <c r="Z107" i="1" s="1"/>
  <c r="AB74" i="1"/>
  <c r="AD56" i="1"/>
  <c r="V38" i="1"/>
  <c r="Z38" i="1" s="1"/>
  <c r="AC38" i="1"/>
  <c r="AC22" i="1"/>
  <c r="V22" i="1"/>
  <c r="Z22" i="1" s="1"/>
  <c r="T303" i="1"/>
  <c r="U303" i="1" s="1"/>
  <c r="V312" i="1"/>
  <c r="Z312" i="1" s="1"/>
  <c r="AC312" i="1"/>
  <c r="AD312" i="1" s="1"/>
  <c r="Q302" i="1"/>
  <c r="O302" i="1" s="1"/>
  <c r="R302" i="1" s="1"/>
  <c r="L302" i="1" s="1"/>
  <c r="M302" i="1" s="1"/>
  <c r="V284" i="1"/>
  <c r="Z284" i="1" s="1"/>
  <c r="AC284" i="1"/>
  <c r="AD284" i="1" s="1"/>
  <c r="L269" i="1"/>
  <c r="M269" i="1" s="1"/>
  <c r="AD306" i="1"/>
  <c r="T279" i="1"/>
  <c r="U279" i="1" s="1"/>
  <c r="T287" i="1"/>
  <c r="U287" i="1" s="1"/>
  <c r="T252" i="1"/>
  <c r="U252" i="1" s="1"/>
  <c r="T236" i="1"/>
  <c r="U236" i="1" s="1"/>
  <c r="V223" i="1"/>
  <c r="Z223" i="1" s="1"/>
  <c r="AC223" i="1"/>
  <c r="AD223" i="1" s="1"/>
  <c r="V243" i="1"/>
  <c r="Z243" i="1" s="1"/>
  <c r="AC243" i="1"/>
  <c r="AD243" i="1" s="1"/>
  <c r="T204" i="1"/>
  <c r="U204" i="1" s="1"/>
  <c r="Q197" i="1"/>
  <c r="O197" i="1" s="1"/>
  <c r="R197" i="1" s="1"/>
  <c r="L197" i="1" s="1"/>
  <c r="M197" i="1" s="1"/>
  <c r="V205" i="1"/>
  <c r="Z205" i="1" s="1"/>
  <c r="AC205" i="1"/>
  <c r="AB205" i="1"/>
  <c r="T145" i="1"/>
  <c r="U145" i="1" s="1"/>
  <c r="V234" i="1"/>
  <c r="Z234" i="1" s="1"/>
  <c r="AB234" i="1"/>
  <c r="AC234" i="1"/>
  <c r="AD234" i="1" s="1"/>
  <c r="Q234" i="1"/>
  <c r="O234" i="1" s="1"/>
  <c r="R234" i="1" s="1"/>
  <c r="L234" i="1" s="1"/>
  <c r="M234" i="1" s="1"/>
  <c r="T147" i="1"/>
  <c r="U147" i="1" s="1"/>
  <c r="T141" i="1"/>
  <c r="U141" i="1" s="1"/>
  <c r="T123" i="1"/>
  <c r="U123" i="1" s="1"/>
  <c r="V189" i="1"/>
  <c r="Z189" i="1" s="1"/>
  <c r="AC189" i="1"/>
  <c r="AB189" i="1"/>
  <c r="V195" i="1"/>
  <c r="Z195" i="1" s="1"/>
  <c r="AC195" i="1"/>
  <c r="AD195" i="1" s="1"/>
  <c r="Q195" i="1"/>
  <c r="O195" i="1" s="1"/>
  <c r="R195" i="1" s="1"/>
  <c r="L195" i="1" s="1"/>
  <c r="M195" i="1" s="1"/>
  <c r="L172" i="1"/>
  <c r="M172" i="1" s="1"/>
  <c r="T163" i="1"/>
  <c r="U163" i="1" s="1"/>
  <c r="V124" i="1"/>
  <c r="Z124" i="1" s="1"/>
  <c r="AC124" i="1"/>
  <c r="AD124" i="1" s="1"/>
  <c r="V66" i="1"/>
  <c r="Z66" i="1" s="1"/>
  <c r="AC66" i="1"/>
  <c r="AD66" i="1" s="1"/>
  <c r="V185" i="1"/>
  <c r="Z185" i="1" s="1"/>
  <c r="AB185" i="1"/>
  <c r="Q185" i="1"/>
  <c r="O185" i="1" s="1"/>
  <c r="R185" i="1" s="1"/>
  <c r="L185" i="1" s="1"/>
  <c r="M185" i="1" s="1"/>
  <c r="AC185" i="1"/>
  <c r="AD185" i="1" s="1"/>
  <c r="T125" i="1"/>
  <c r="U125" i="1" s="1"/>
  <c r="T51" i="1"/>
  <c r="U51" i="1" s="1"/>
  <c r="V98" i="1"/>
  <c r="Z98" i="1" s="1"/>
  <c r="AC98" i="1"/>
  <c r="AD175" i="1"/>
  <c r="T131" i="1"/>
  <c r="U131" i="1" s="1"/>
  <c r="T113" i="1"/>
  <c r="U113" i="1" s="1"/>
  <c r="T73" i="1"/>
  <c r="U73" i="1" s="1"/>
  <c r="T101" i="1"/>
  <c r="U101" i="1" s="1"/>
  <c r="T69" i="1"/>
  <c r="U69" i="1" s="1"/>
  <c r="T77" i="1"/>
  <c r="U77" i="1" s="1"/>
  <c r="Q66" i="1"/>
  <c r="O66" i="1" s="1"/>
  <c r="R66" i="1" s="1"/>
  <c r="L66" i="1" s="1"/>
  <c r="M66" i="1" s="1"/>
  <c r="AB22" i="1"/>
  <c r="AB98" i="1"/>
  <c r="AD60" i="1"/>
  <c r="AC26" i="1"/>
  <c r="V26" i="1"/>
  <c r="Z26" i="1" s="1"/>
  <c r="V62" i="1"/>
  <c r="Z62" i="1" s="1"/>
  <c r="AC62" i="1"/>
  <c r="AD62" i="1" s="1"/>
  <c r="AB102" i="1"/>
  <c r="Q38" i="1"/>
  <c r="O38" i="1" s="1"/>
  <c r="R38" i="1" s="1"/>
  <c r="L38" i="1" s="1"/>
  <c r="M38" i="1" s="1"/>
  <c r="T295" i="1"/>
  <c r="U295" i="1" s="1"/>
  <c r="V186" i="1"/>
  <c r="Z186" i="1" s="1"/>
  <c r="AC186" i="1"/>
  <c r="AB186" i="1"/>
  <c r="T41" i="1"/>
  <c r="U41" i="1" s="1"/>
  <c r="T71" i="1"/>
  <c r="U71" i="1" s="1"/>
  <c r="V17" i="1"/>
  <c r="Z17" i="1" s="1"/>
  <c r="AC17" i="1"/>
  <c r="T53" i="1"/>
  <c r="U53" i="1" s="1"/>
  <c r="L160" i="1"/>
  <c r="M160" i="1" s="1"/>
  <c r="T83" i="1"/>
  <c r="U83" i="1" s="1"/>
  <c r="V227" i="1"/>
  <c r="Z227" i="1" s="1"/>
  <c r="AC227" i="1"/>
  <c r="AD227" i="1" s="1"/>
  <c r="Q227" i="1"/>
  <c r="O227" i="1" s="1"/>
  <c r="R227" i="1" s="1"/>
  <c r="L227" i="1" s="1"/>
  <c r="M227" i="1" s="1"/>
  <c r="T110" i="1"/>
  <c r="U110" i="1" s="1"/>
  <c r="T59" i="1"/>
  <c r="U59" i="1" s="1"/>
  <c r="T55" i="1"/>
  <c r="U55" i="1" s="1"/>
  <c r="T95" i="1"/>
  <c r="U95" i="1" s="1"/>
  <c r="T43" i="1"/>
  <c r="U43" i="1" s="1"/>
  <c r="V90" i="1"/>
  <c r="Z90" i="1" s="1"/>
  <c r="AC90" i="1"/>
  <c r="T24" i="1"/>
  <c r="U24" i="1" s="1"/>
  <c r="T117" i="1"/>
  <c r="U117" i="1" s="1"/>
  <c r="T93" i="1"/>
  <c r="U93" i="1" s="1"/>
  <c r="AC64" i="1"/>
  <c r="AB64" i="1"/>
  <c r="V64" i="1"/>
  <c r="Z64" i="1" s="1"/>
  <c r="V94" i="1"/>
  <c r="Z94" i="1" s="1"/>
  <c r="AC94" i="1"/>
  <c r="Q17" i="1"/>
  <c r="O17" i="1" s="1"/>
  <c r="R17" i="1" s="1"/>
  <c r="L17" i="1" s="1"/>
  <c r="M17" i="1" s="1"/>
  <c r="L98" i="1"/>
  <c r="M98" i="1" s="1"/>
  <c r="V168" i="1"/>
  <c r="Z168" i="1" s="1"/>
  <c r="AC168" i="1"/>
  <c r="AB168" i="1"/>
  <c r="T171" i="1"/>
  <c r="U171" i="1" s="1"/>
  <c r="AC100" i="1"/>
  <c r="V100" i="1"/>
  <c r="Z100" i="1" s="1"/>
  <c r="AB100" i="1"/>
  <c r="T65" i="1"/>
  <c r="U65" i="1" s="1"/>
  <c r="AC44" i="1"/>
  <c r="V44" i="1"/>
  <c r="Z44" i="1" s="1"/>
  <c r="AB44" i="1"/>
  <c r="AC150" i="1"/>
  <c r="AB150" i="1"/>
  <c r="V150" i="1"/>
  <c r="Z150" i="1" s="1"/>
  <c r="T137" i="1"/>
  <c r="U137" i="1" s="1"/>
  <c r="AC109" i="1"/>
  <c r="AB109" i="1"/>
  <c r="V109" i="1"/>
  <c r="Z109" i="1" s="1"/>
  <c r="T97" i="1"/>
  <c r="U97" i="1" s="1"/>
  <c r="Q64" i="1"/>
  <c r="O64" i="1" s="1"/>
  <c r="R64" i="1" s="1"/>
  <c r="L64" i="1" s="1"/>
  <c r="M64" i="1" s="1"/>
  <c r="AD72" i="1"/>
  <c r="AB90" i="1"/>
  <c r="AB38" i="1"/>
  <c r="V58" i="1"/>
  <c r="Z58" i="1" s="1"/>
  <c r="AC58" i="1"/>
  <c r="L286" i="1"/>
  <c r="M286" i="1" s="1"/>
  <c r="AB292" i="1"/>
  <c r="AC122" i="1"/>
  <c r="AB122" i="1"/>
  <c r="V122" i="1"/>
  <c r="Z122" i="1" s="1"/>
  <c r="T87" i="1"/>
  <c r="U87" i="1" s="1"/>
  <c r="T20" i="1"/>
  <c r="U20" i="1" s="1"/>
  <c r="AB94" i="1"/>
  <c r="Q94" i="1"/>
  <c r="O94" i="1" s="1"/>
  <c r="R94" i="1" s="1"/>
  <c r="L94" i="1" s="1"/>
  <c r="M94" i="1" s="1"/>
  <c r="V23" i="1"/>
  <c r="Z23" i="1" s="1"/>
  <c r="AC23" i="1"/>
  <c r="AD23" i="1" s="1"/>
  <c r="AB23" i="1"/>
  <c r="Q58" i="1"/>
  <c r="O58" i="1" s="1"/>
  <c r="R58" i="1" s="1"/>
  <c r="L58" i="1" s="1"/>
  <c r="M58" i="1" s="1"/>
  <c r="V86" i="1"/>
  <c r="Z86" i="1" s="1"/>
  <c r="AC86" i="1"/>
  <c r="AD86" i="1" s="1"/>
  <c r="V19" i="1"/>
  <c r="Z19" i="1" s="1"/>
  <c r="AC19" i="1"/>
  <c r="AB19" i="1"/>
  <c r="T277" i="1"/>
  <c r="U277" i="1" s="1"/>
  <c r="T301" i="1"/>
  <c r="U301" i="1" s="1"/>
  <c r="V288" i="1"/>
  <c r="Z288" i="1" s="1"/>
  <c r="AC288" i="1"/>
  <c r="AB264" i="1"/>
  <c r="AC264" i="1"/>
  <c r="AD264" i="1" s="1"/>
  <c r="V264" i="1"/>
  <c r="Z264" i="1" s="1"/>
  <c r="T232" i="1"/>
  <c r="U232" i="1" s="1"/>
  <c r="V273" i="1"/>
  <c r="Z273" i="1" s="1"/>
  <c r="AC273" i="1"/>
  <c r="AB273" i="1"/>
  <c r="T167" i="1"/>
  <c r="U167" i="1" s="1"/>
  <c r="V148" i="1"/>
  <c r="Z148" i="1" s="1"/>
  <c r="AC148" i="1"/>
  <c r="AD148" i="1" s="1"/>
  <c r="AC286" i="1"/>
  <c r="AD286" i="1" s="1"/>
  <c r="V286" i="1"/>
  <c r="Z286" i="1" s="1"/>
  <c r="AD241" i="1"/>
  <c r="AB191" i="1"/>
  <c r="T307" i="1"/>
  <c r="U307" i="1" s="1"/>
  <c r="T224" i="1"/>
  <c r="U224" i="1" s="1"/>
  <c r="AC208" i="1"/>
  <c r="AD208" i="1" s="1"/>
  <c r="V208" i="1"/>
  <c r="Z208" i="1" s="1"/>
  <c r="Q208" i="1"/>
  <c r="O208" i="1" s="1"/>
  <c r="R208" i="1" s="1"/>
  <c r="L208" i="1" s="1"/>
  <c r="M208" i="1" s="1"/>
  <c r="V230" i="1"/>
  <c r="Z230" i="1" s="1"/>
  <c r="AB230" i="1"/>
  <c r="Q230" i="1"/>
  <c r="O230" i="1" s="1"/>
  <c r="R230" i="1" s="1"/>
  <c r="L230" i="1" s="1"/>
  <c r="M230" i="1" s="1"/>
  <c r="AC230" i="1"/>
  <c r="V144" i="1"/>
  <c r="Z144" i="1" s="1"/>
  <c r="AC144" i="1"/>
  <c r="AB144" i="1"/>
  <c r="V246" i="1"/>
  <c r="Z246" i="1" s="1"/>
  <c r="AB246" i="1"/>
  <c r="Q246" i="1"/>
  <c r="O246" i="1" s="1"/>
  <c r="R246" i="1" s="1"/>
  <c r="L246" i="1" s="1"/>
  <c r="M246" i="1" s="1"/>
  <c r="AC246" i="1"/>
  <c r="T158" i="1"/>
  <c r="U158" i="1" s="1"/>
  <c r="L187" i="1"/>
  <c r="M187" i="1" s="1"/>
  <c r="V120" i="1"/>
  <c r="Z120" i="1" s="1"/>
  <c r="AC120" i="1"/>
  <c r="T285" i="1"/>
  <c r="U285" i="1" s="1"/>
  <c r="T299" i="1"/>
  <c r="U299" i="1" s="1"/>
  <c r="AD298" i="1"/>
  <c r="AB268" i="1"/>
  <c r="AC268" i="1"/>
  <c r="V268" i="1"/>
  <c r="Z268" i="1" s="1"/>
  <c r="T220" i="1"/>
  <c r="U220" i="1" s="1"/>
  <c r="V270" i="1"/>
  <c r="Z270" i="1" s="1"/>
  <c r="AC270" i="1"/>
  <c r="AD270" i="1" s="1"/>
  <c r="V247" i="1"/>
  <c r="Z247" i="1" s="1"/>
  <c r="AC247" i="1"/>
  <c r="AD247" i="1" s="1"/>
  <c r="AB247" i="1"/>
  <c r="V182" i="1"/>
  <c r="Z182" i="1" s="1"/>
  <c r="AC182" i="1"/>
  <c r="AB182" i="1"/>
  <c r="V219" i="1"/>
  <c r="Z219" i="1" s="1"/>
  <c r="AC219" i="1"/>
  <c r="AD219" i="1" s="1"/>
  <c r="Q219" i="1"/>
  <c r="O219" i="1" s="1"/>
  <c r="R219" i="1" s="1"/>
  <c r="L219" i="1" s="1"/>
  <c r="M219" i="1" s="1"/>
  <c r="T207" i="1"/>
  <c r="U207" i="1" s="1"/>
  <c r="T165" i="1"/>
  <c r="U165" i="1" s="1"/>
  <c r="V198" i="1"/>
  <c r="Z198" i="1" s="1"/>
  <c r="AC198" i="1"/>
  <c r="AB198" i="1"/>
  <c r="V179" i="1"/>
  <c r="Z179" i="1" s="1"/>
  <c r="AC179" i="1"/>
  <c r="AD179" i="1" s="1"/>
  <c r="V187" i="1"/>
  <c r="Z187" i="1" s="1"/>
  <c r="AC187" i="1"/>
  <c r="AD187" i="1" s="1"/>
  <c r="V238" i="1"/>
  <c r="Z238" i="1" s="1"/>
  <c r="AB238" i="1"/>
  <c r="Q238" i="1"/>
  <c r="O238" i="1" s="1"/>
  <c r="R238" i="1" s="1"/>
  <c r="L238" i="1" s="1"/>
  <c r="M238" i="1" s="1"/>
  <c r="AC238" i="1"/>
  <c r="AD238" i="1" s="1"/>
  <c r="V242" i="1"/>
  <c r="Z242" i="1" s="1"/>
  <c r="AB242" i="1"/>
  <c r="Q242" i="1"/>
  <c r="O242" i="1" s="1"/>
  <c r="R242" i="1" s="1"/>
  <c r="L242" i="1" s="1"/>
  <c r="M242" i="1" s="1"/>
  <c r="AC242" i="1"/>
  <c r="V201" i="1"/>
  <c r="Z201" i="1" s="1"/>
  <c r="AB201" i="1"/>
  <c r="AC201" i="1"/>
  <c r="AD201" i="1" s="1"/>
  <c r="AD174" i="1"/>
  <c r="V190" i="1"/>
  <c r="Z190" i="1" s="1"/>
  <c r="AC190" i="1"/>
  <c r="AB190" i="1"/>
  <c r="Q100" i="1"/>
  <c r="O100" i="1" s="1"/>
  <c r="R100" i="1" s="1"/>
  <c r="L100" i="1" s="1"/>
  <c r="M100" i="1" s="1"/>
  <c r="V132" i="1"/>
  <c r="Z132" i="1" s="1"/>
  <c r="AC132" i="1"/>
  <c r="AD132" i="1" s="1"/>
  <c r="T99" i="1"/>
  <c r="U99" i="1" s="1"/>
  <c r="T130" i="1"/>
  <c r="U130" i="1" s="1"/>
  <c r="T119" i="1"/>
  <c r="U119" i="1" s="1"/>
  <c r="Q120" i="1"/>
  <c r="O120" i="1" s="1"/>
  <c r="R120" i="1" s="1"/>
  <c r="L120" i="1" s="1"/>
  <c r="M120" i="1" s="1"/>
  <c r="V202" i="1"/>
  <c r="Z202" i="1" s="1"/>
  <c r="AC202" i="1"/>
  <c r="AB202" i="1"/>
  <c r="AC105" i="1"/>
  <c r="V105" i="1"/>
  <c r="Z105" i="1" s="1"/>
  <c r="T91" i="1"/>
  <c r="U91" i="1" s="1"/>
  <c r="AC106" i="1"/>
  <c r="AD106" i="1" s="1"/>
  <c r="V106" i="1"/>
  <c r="Z106" i="1" s="1"/>
  <c r="T67" i="1"/>
  <c r="U67" i="1" s="1"/>
  <c r="T111" i="1"/>
  <c r="U111" i="1" s="1"/>
  <c r="T29" i="1"/>
  <c r="U29" i="1" s="1"/>
  <c r="V78" i="1"/>
  <c r="Z78" i="1" s="1"/>
  <c r="AC78" i="1"/>
  <c r="AD78" i="1" s="1"/>
  <c r="V34" i="1"/>
  <c r="Z34" i="1" s="1"/>
  <c r="AC34" i="1"/>
  <c r="AD36" i="1"/>
  <c r="V128" i="1"/>
  <c r="Z128" i="1" s="1"/>
  <c r="AC128" i="1"/>
  <c r="AD128" i="1" s="1"/>
  <c r="V292" i="1"/>
  <c r="Z292" i="1" s="1"/>
  <c r="AC292" i="1"/>
  <c r="AC302" i="1"/>
  <c r="AD302" i="1" s="1"/>
  <c r="V302" i="1"/>
  <c r="Z302" i="1" s="1"/>
  <c r="T291" i="1"/>
  <c r="U291" i="1" s="1"/>
  <c r="T278" i="1"/>
  <c r="U278" i="1" s="1"/>
  <c r="V280" i="1"/>
  <c r="Z280" i="1" s="1"/>
  <c r="AC280" i="1"/>
  <c r="AD280" i="1" s="1"/>
  <c r="V266" i="1"/>
  <c r="Z266" i="1" s="1"/>
  <c r="AC266" i="1"/>
  <c r="AD266" i="1" s="1"/>
  <c r="T309" i="1"/>
  <c r="U309" i="1" s="1"/>
  <c r="T315" i="1"/>
  <c r="U315" i="1" s="1"/>
  <c r="V276" i="1"/>
  <c r="Z276" i="1" s="1"/>
  <c r="AC276" i="1"/>
  <c r="AB276" i="1"/>
  <c r="T254" i="1"/>
  <c r="U254" i="1" s="1"/>
  <c r="T183" i="1"/>
  <c r="U183" i="1" s="1"/>
  <c r="V203" i="1"/>
  <c r="Z203" i="1" s="1"/>
  <c r="AC203" i="1"/>
  <c r="T139" i="1"/>
  <c r="U139" i="1" s="1"/>
  <c r="T271" i="1"/>
  <c r="U271" i="1" s="1"/>
  <c r="V274" i="1"/>
  <c r="Z274" i="1" s="1"/>
  <c r="AC274" i="1"/>
  <c r="AD274" i="1" s="1"/>
  <c r="T294" i="1"/>
  <c r="U294" i="1" s="1"/>
  <c r="Q266" i="1"/>
  <c r="O266" i="1" s="1"/>
  <c r="R266" i="1" s="1"/>
  <c r="L266" i="1" s="1"/>
  <c r="M266" i="1" s="1"/>
  <c r="V249" i="1"/>
  <c r="Z249" i="1" s="1"/>
  <c r="AC249" i="1"/>
  <c r="AD249" i="1" s="1"/>
  <c r="Q249" i="1"/>
  <c r="O249" i="1" s="1"/>
  <c r="R249" i="1" s="1"/>
  <c r="L249" i="1" s="1"/>
  <c r="M249" i="1" s="1"/>
  <c r="Q203" i="1"/>
  <c r="O203" i="1" s="1"/>
  <c r="R203" i="1" s="1"/>
  <c r="L203" i="1" s="1"/>
  <c r="M203" i="1" s="1"/>
  <c r="Q300" i="1"/>
  <c r="O300" i="1" s="1"/>
  <c r="R300" i="1" s="1"/>
  <c r="L300" i="1" s="1"/>
  <c r="M300" i="1" s="1"/>
  <c r="T282" i="1"/>
  <c r="U282" i="1" s="1"/>
  <c r="T256" i="1"/>
  <c r="U256" i="1" s="1"/>
  <c r="V258" i="1"/>
  <c r="Z258" i="1" s="1"/>
  <c r="AC258" i="1"/>
  <c r="V199" i="1"/>
  <c r="Z199" i="1" s="1"/>
  <c r="AC199" i="1"/>
  <c r="AD199" i="1" s="1"/>
  <c r="Q199" i="1"/>
  <c r="O199" i="1" s="1"/>
  <c r="R199" i="1" s="1"/>
  <c r="L199" i="1" s="1"/>
  <c r="M199" i="1" s="1"/>
  <c r="T155" i="1"/>
  <c r="U155" i="1" s="1"/>
  <c r="T151" i="1"/>
  <c r="U151" i="1" s="1"/>
  <c r="T188" i="1"/>
  <c r="U188" i="1" s="1"/>
  <c r="V178" i="1"/>
  <c r="Z178" i="1" s="1"/>
  <c r="AC178" i="1"/>
  <c r="AD178" i="1" s="1"/>
  <c r="T157" i="1"/>
  <c r="U157" i="1" s="1"/>
  <c r="V140" i="1"/>
  <c r="Z140" i="1" s="1"/>
  <c r="AC140" i="1"/>
  <c r="T61" i="1"/>
  <c r="U61" i="1" s="1"/>
  <c r="T33" i="1"/>
  <c r="U33" i="1" s="1"/>
  <c r="V308" i="1"/>
  <c r="Z308" i="1" s="1"/>
  <c r="AC308" i="1"/>
  <c r="AB308" i="1"/>
  <c r="T263" i="1"/>
  <c r="U263" i="1" s="1"/>
  <c r="T313" i="1"/>
  <c r="U313" i="1" s="1"/>
  <c r="T305" i="1"/>
  <c r="U305" i="1" s="1"/>
  <c r="Q280" i="1"/>
  <c r="O280" i="1" s="1"/>
  <c r="R280" i="1" s="1"/>
  <c r="L280" i="1" s="1"/>
  <c r="M280" i="1" s="1"/>
  <c r="T293" i="1"/>
  <c r="U293" i="1" s="1"/>
  <c r="T289" i="1"/>
  <c r="U289" i="1" s="1"/>
  <c r="Q308" i="1"/>
  <c r="O308" i="1" s="1"/>
  <c r="R308" i="1" s="1"/>
  <c r="L308" i="1" s="1"/>
  <c r="M308" i="1" s="1"/>
  <c r="L260" i="1"/>
  <c r="M260" i="1" s="1"/>
  <c r="T281" i="1"/>
  <c r="U281" i="1" s="1"/>
  <c r="AB258" i="1"/>
  <c r="AC275" i="1"/>
  <c r="AD275" i="1" s="1"/>
  <c r="V275" i="1"/>
  <c r="Z275" i="1" s="1"/>
  <c r="Q275" i="1"/>
  <c r="O275" i="1" s="1"/>
  <c r="R275" i="1" s="1"/>
  <c r="L275" i="1" s="1"/>
  <c r="M275" i="1" s="1"/>
  <c r="Q276" i="1"/>
  <c r="O276" i="1" s="1"/>
  <c r="R276" i="1" s="1"/>
  <c r="L276" i="1" s="1"/>
  <c r="M276" i="1" s="1"/>
  <c r="V262" i="1"/>
  <c r="Z262" i="1" s="1"/>
  <c r="AC262" i="1"/>
  <c r="AD262" i="1" s="1"/>
  <c r="V257" i="1"/>
  <c r="Z257" i="1" s="1"/>
  <c r="AC257" i="1"/>
  <c r="AD257" i="1" s="1"/>
  <c r="V269" i="1"/>
  <c r="Z269" i="1" s="1"/>
  <c r="AC269" i="1"/>
  <c r="AD269" i="1" s="1"/>
  <c r="AB269" i="1"/>
  <c r="T216" i="1"/>
  <c r="U216" i="1" s="1"/>
  <c r="Q268" i="1"/>
  <c r="O268" i="1" s="1"/>
  <c r="R268" i="1" s="1"/>
  <c r="L268" i="1" s="1"/>
  <c r="M268" i="1" s="1"/>
  <c r="AB192" i="1"/>
  <c r="V218" i="1"/>
  <c r="Z218" i="1" s="1"/>
  <c r="AB218" i="1"/>
  <c r="Q218" i="1"/>
  <c r="O218" i="1" s="1"/>
  <c r="R218" i="1" s="1"/>
  <c r="L218" i="1" s="1"/>
  <c r="M218" i="1" s="1"/>
  <c r="AC218" i="1"/>
  <c r="V164" i="1"/>
  <c r="Z164" i="1" s="1"/>
  <c r="AC164" i="1"/>
  <c r="AB164" i="1"/>
  <c r="V226" i="1"/>
  <c r="Z226" i="1" s="1"/>
  <c r="AB226" i="1"/>
  <c r="Q226" i="1"/>
  <c r="O226" i="1" s="1"/>
  <c r="R226" i="1" s="1"/>
  <c r="L226" i="1" s="1"/>
  <c r="M226" i="1" s="1"/>
  <c r="AC226" i="1"/>
  <c r="T159" i="1"/>
  <c r="U159" i="1" s="1"/>
  <c r="V156" i="1"/>
  <c r="Z156" i="1" s="1"/>
  <c r="AC156" i="1"/>
  <c r="AD156" i="1" s="1"/>
  <c r="T149" i="1"/>
  <c r="U149" i="1" s="1"/>
  <c r="T135" i="1"/>
  <c r="U135" i="1" s="1"/>
  <c r="V112" i="1"/>
  <c r="Z112" i="1" s="1"/>
  <c r="AC112" i="1"/>
  <c r="AB112" i="1"/>
  <c r="T143" i="1"/>
  <c r="U143" i="1" s="1"/>
  <c r="V214" i="1"/>
  <c r="Z214" i="1" s="1"/>
  <c r="AB214" i="1"/>
  <c r="Q214" i="1"/>
  <c r="O214" i="1" s="1"/>
  <c r="R214" i="1" s="1"/>
  <c r="L214" i="1" s="1"/>
  <c r="M214" i="1" s="1"/>
  <c r="AC214" i="1"/>
  <c r="Q190" i="1"/>
  <c r="O190" i="1" s="1"/>
  <c r="R190" i="1" s="1"/>
  <c r="L190" i="1" s="1"/>
  <c r="M190" i="1" s="1"/>
  <c r="AC134" i="1"/>
  <c r="AD134" i="1" s="1"/>
  <c r="V134" i="1"/>
  <c r="Z134" i="1" s="1"/>
  <c r="Q107" i="1"/>
  <c r="O107" i="1" s="1"/>
  <c r="R107" i="1" s="1"/>
  <c r="L107" i="1" s="1"/>
  <c r="M107" i="1" s="1"/>
  <c r="T89" i="1"/>
  <c r="U89" i="1" s="1"/>
  <c r="T39" i="1"/>
  <c r="U39" i="1" s="1"/>
  <c r="T31" i="1"/>
  <c r="U31" i="1" s="1"/>
  <c r="AD138" i="1"/>
  <c r="T114" i="1"/>
  <c r="U114" i="1" s="1"/>
  <c r="Q156" i="1"/>
  <c r="O156" i="1" s="1"/>
  <c r="R156" i="1" s="1"/>
  <c r="L156" i="1" s="1"/>
  <c r="M156" i="1" s="1"/>
  <c r="T127" i="1"/>
  <c r="U127" i="1" s="1"/>
  <c r="T47" i="1"/>
  <c r="U47" i="1" s="1"/>
  <c r="T57" i="1"/>
  <c r="U57" i="1" s="1"/>
  <c r="V25" i="1"/>
  <c r="Z25" i="1" s="1"/>
  <c r="AC25" i="1"/>
  <c r="AD25" i="1" s="1"/>
  <c r="AD142" i="1"/>
  <c r="Q179" i="1"/>
  <c r="O179" i="1" s="1"/>
  <c r="R179" i="1" s="1"/>
  <c r="L179" i="1" s="1"/>
  <c r="M179" i="1" s="1"/>
  <c r="T63" i="1"/>
  <c r="U63" i="1" s="1"/>
  <c r="V50" i="1"/>
  <c r="Z50" i="1" s="1"/>
  <c r="AC50" i="1"/>
  <c r="V21" i="1"/>
  <c r="Z21" i="1" s="1"/>
  <c r="AC21" i="1"/>
  <c r="Q22" i="1"/>
  <c r="O22" i="1" s="1"/>
  <c r="R22" i="1" s="1"/>
  <c r="L22" i="1" s="1"/>
  <c r="M22" i="1" s="1"/>
  <c r="Q168" i="1"/>
  <c r="O168" i="1" s="1"/>
  <c r="R168" i="1" s="1"/>
  <c r="L168" i="1" s="1"/>
  <c r="M168" i="1" s="1"/>
  <c r="T129" i="1"/>
  <c r="U129" i="1" s="1"/>
  <c r="AC103" i="1"/>
  <c r="AD103" i="1" s="1"/>
  <c r="V103" i="1"/>
  <c r="Z103" i="1" s="1"/>
  <c r="T16" i="1"/>
  <c r="U16" i="1" s="1"/>
  <c r="AB58" i="1"/>
  <c r="AB34" i="1"/>
  <c r="AB17" i="1"/>
  <c r="Q34" i="1"/>
  <c r="O34" i="1" s="1"/>
  <c r="R34" i="1" s="1"/>
  <c r="L34" i="1" s="1"/>
  <c r="M34" i="1" s="1"/>
  <c r="Q74" i="1"/>
  <c r="O74" i="1" s="1"/>
  <c r="R74" i="1" s="1"/>
  <c r="L74" i="1" s="1"/>
  <c r="M74" i="1" s="1"/>
  <c r="AB140" i="1"/>
  <c r="Q86" i="1"/>
  <c r="O86" i="1" s="1"/>
  <c r="R86" i="1" s="1"/>
  <c r="L86" i="1" s="1"/>
  <c r="M86" i="1" s="1"/>
  <c r="AD76" i="1"/>
  <c r="AB26" i="1"/>
  <c r="V300" i="1"/>
  <c r="Z300" i="1" s="1"/>
  <c r="AC300" i="1"/>
  <c r="AD300" i="1" s="1"/>
  <c r="AB288" i="1"/>
  <c r="T133" i="1"/>
  <c r="U133" i="1" s="1"/>
  <c r="V251" i="1"/>
  <c r="Z251" i="1" s="1"/>
  <c r="AC251" i="1"/>
  <c r="AD251" i="1" s="1"/>
  <c r="AC290" i="1"/>
  <c r="AD290" i="1" s="1"/>
  <c r="V290" i="1"/>
  <c r="Z290" i="1" s="1"/>
  <c r="Q290" i="1"/>
  <c r="O290" i="1" s="1"/>
  <c r="R290" i="1" s="1"/>
  <c r="L290" i="1" s="1"/>
  <c r="M290" i="1" s="1"/>
  <c r="T259" i="1"/>
  <c r="U259" i="1" s="1"/>
  <c r="AB272" i="1"/>
  <c r="AC272" i="1"/>
  <c r="AD272" i="1" s="1"/>
  <c r="V272" i="1"/>
  <c r="Z272" i="1" s="1"/>
  <c r="L225" i="1"/>
  <c r="M225" i="1" s="1"/>
  <c r="T228" i="1"/>
  <c r="U228" i="1" s="1"/>
  <c r="AC250" i="1"/>
  <c r="V250" i="1"/>
  <c r="Z250" i="1" s="1"/>
  <c r="V231" i="1"/>
  <c r="Z231" i="1" s="1"/>
  <c r="AC231" i="1"/>
  <c r="AD231" i="1" s="1"/>
  <c r="V211" i="1"/>
  <c r="Z211" i="1" s="1"/>
  <c r="AC211" i="1"/>
  <c r="AD211" i="1" s="1"/>
  <c r="Q211" i="1"/>
  <c r="O211" i="1" s="1"/>
  <c r="R211" i="1" s="1"/>
  <c r="L211" i="1" s="1"/>
  <c r="M211" i="1" s="1"/>
  <c r="AB245" i="1"/>
  <c r="V245" i="1"/>
  <c r="Z245" i="1" s="1"/>
  <c r="AC245" i="1"/>
  <c r="Q191" i="1"/>
  <c r="O191" i="1" s="1"/>
  <c r="R191" i="1" s="1"/>
  <c r="L191" i="1" s="1"/>
  <c r="M191" i="1" s="1"/>
  <c r="V304" i="1"/>
  <c r="Z304" i="1" s="1"/>
  <c r="AC304" i="1"/>
  <c r="T267" i="1"/>
  <c r="U267" i="1" s="1"/>
  <c r="V265" i="1"/>
  <c r="Z265" i="1" s="1"/>
  <c r="AC265" i="1"/>
  <c r="AB265" i="1"/>
  <c r="L213" i="1"/>
  <c r="M213" i="1" s="1"/>
  <c r="V206" i="1"/>
  <c r="Z206" i="1" s="1"/>
  <c r="AC206" i="1"/>
  <c r="AB206" i="1"/>
  <c r="V222" i="1"/>
  <c r="Z222" i="1" s="1"/>
  <c r="AB222" i="1"/>
  <c r="Q222" i="1"/>
  <c r="O222" i="1" s="1"/>
  <c r="R222" i="1" s="1"/>
  <c r="L222" i="1" s="1"/>
  <c r="M222" i="1" s="1"/>
  <c r="AC222" i="1"/>
  <c r="AB203" i="1"/>
  <c r="T311" i="1"/>
  <c r="U311" i="1" s="1"/>
  <c r="AC310" i="1"/>
  <c r="AD310" i="1" s="1"/>
  <c r="V310" i="1"/>
  <c r="Z310" i="1" s="1"/>
  <c r="T297" i="1"/>
  <c r="U297" i="1" s="1"/>
  <c r="AB304" i="1"/>
  <c r="T283" i="1"/>
  <c r="U283" i="1" s="1"/>
  <c r="Q284" i="1"/>
  <c r="O284" i="1" s="1"/>
  <c r="R284" i="1" s="1"/>
  <c r="L284" i="1" s="1"/>
  <c r="M284" i="1" s="1"/>
  <c r="V296" i="1"/>
  <c r="Z296" i="1" s="1"/>
  <c r="AC296" i="1"/>
  <c r="AD296" i="1" s="1"/>
  <c r="AB250" i="1"/>
  <c r="Q272" i="1"/>
  <c r="O272" i="1" s="1"/>
  <c r="R272" i="1" s="1"/>
  <c r="L272" i="1" s="1"/>
  <c r="M272" i="1" s="1"/>
  <c r="Q288" i="1"/>
  <c r="O288" i="1" s="1"/>
  <c r="R288" i="1" s="1"/>
  <c r="L288" i="1" s="1"/>
  <c r="M288" i="1" s="1"/>
  <c r="AB239" i="1"/>
  <c r="T244" i="1"/>
  <c r="U244" i="1" s="1"/>
  <c r="T212" i="1"/>
  <c r="U212" i="1" s="1"/>
  <c r="V215" i="1"/>
  <c r="Z215" i="1" s="1"/>
  <c r="AC215" i="1"/>
  <c r="Q247" i="1"/>
  <c r="O247" i="1" s="1"/>
  <c r="R247" i="1" s="1"/>
  <c r="L247" i="1" s="1"/>
  <c r="M247" i="1" s="1"/>
  <c r="V261" i="1"/>
  <c r="Z261" i="1" s="1"/>
  <c r="AB261" i="1"/>
  <c r="AC261" i="1"/>
  <c r="Q206" i="1"/>
  <c r="O206" i="1" s="1"/>
  <c r="R206" i="1" s="1"/>
  <c r="L206" i="1" s="1"/>
  <c r="M206" i="1" s="1"/>
  <c r="T177" i="1"/>
  <c r="U177" i="1" s="1"/>
  <c r="Q198" i="1"/>
  <c r="O198" i="1" s="1"/>
  <c r="R198" i="1" s="1"/>
  <c r="L198" i="1" s="1"/>
  <c r="M198" i="1" s="1"/>
  <c r="L175" i="1"/>
  <c r="M175" i="1" s="1"/>
  <c r="Q192" i="1"/>
  <c r="O192" i="1" s="1"/>
  <c r="R192" i="1" s="1"/>
  <c r="L192" i="1" s="1"/>
  <c r="M192" i="1" s="1"/>
  <c r="T169" i="1"/>
  <c r="U169" i="1" s="1"/>
  <c r="T170" i="1"/>
  <c r="U170" i="1" s="1"/>
  <c r="Q251" i="1"/>
  <c r="O251" i="1" s="1"/>
  <c r="R251" i="1" s="1"/>
  <c r="L251" i="1" s="1"/>
  <c r="M251" i="1" s="1"/>
  <c r="T173" i="1"/>
  <c r="U173" i="1" s="1"/>
  <c r="T184" i="1"/>
  <c r="U184" i="1" s="1"/>
  <c r="T176" i="1"/>
  <c r="U176" i="1" s="1"/>
  <c r="V104" i="1"/>
  <c r="Z104" i="1" s="1"/>
  <c r="AC104" i="1"/>
  <c r="V70" i="1"/>
  <c r="Z70" i="1" s="1"/>
  <c r="AC70" i="1"/>
  <c r="AD70" i="1" s="1"/>
  <c r="AC146" i="1"/>
  <c r="AB146" i="1"/>
  <c r="V146" i="1"/>
  <c r="Z146" i="1" s="1"/>
  <c r="T85" i="1"/>
  <c r="U85" i="1" s="1"/>
  <c r="Q44" i="1"/>
  <c r="O44" i="1" s="1"/>
  <c r="R44" i="1" s="1"/>
  <c r="L44" i="1" s="1"/>
  <c r="M44" i="1" s="1"/>
  <c r="AB104" i="1"/>
  <c r="V116" i="1"/>
  <c r="Z116" i="1" s="1"/>
  <c r="AC116" i="1"/>
  <c r="AD116" i="1" s="1"/>
  <c r="T79" i="1"/>
  <c r="U79" i="1" s="1"/>
  <c r="Q148" i="1"/>
  <c r="O148" i="1" s="1"/>
  <c r="R148" i="1" s="1"/>
  <c r="L148" i="1" s="1"/>
  <c r="M148" i="1" s="1"/>
  <c r="T161" i="1"/>
  <c r="U161" i="1" s="1"/>
  <c r="AB120" i="1"/>
  <c r="AB105" i="1"/>
  <c r="T153" i="1"/>
  <c r="U153" i="1" s="1"/>
  <c r="V42" i="1"/>
  <c r="Z42" i="1" s="1"/>
  <c r="AC42" i="1"/>
  <c r="AD42" i="1" s="1"/>
  <c r="T162" i="1"/>
  <c r="U162" i="1" s="1"/>
  <c r="Q122" i="1"/>
  <c r="O122" i="1" s="1"/>
  <c r="R122" i="1" s="1"/>
  <c r="L122" i="1" s="1"/>
  <c r="M122" i="1" s="1"/>
  <c r="Q140" i="1"/>
  <c r="O140" i="1" s="1"/>
  <c r="R140" i="1" s="1"/>
  <c r="L140" i="1" s="1"/>
  <c r="M140" i="1" s="1"/>
  <c r="Q78" i="1"/>
  <c r="O78" i="1" s="1"/>
  <c r="R78" i="1" s="1"/>
  <c r="L78" i="1" s="1"/>
  <c r="M78" i="1" s="1"/>
  <c r="Q25" i="1"/>
  <c r="O25" i="1" s="1"/>
  <c r="R25" i="1" s="1"/>
  <c r="L25" i="1" s="1"/>
  <c r="M25" i="1" s="1"/>
  <c r="AC18" i="1"/>
  <c r="AD18" i="1" s="1"/>
  <c r="V18" i="1"/>
  <c r="Z18" i="1" s="1"/>
  <c r="V27" i="1"/>
  <c r="Z27" i="1" s="1"/>
  <c r="AC27" i="1"/>
  <c r="AB27" i="1"/>
  <c r="Q27" i="1"/>
  <c r="O27" i="1" s="1"/>
  <c r="R27" i="1" s="1"/>
  <c r="L27" i="1" s="1"/>
  <c r="M27" i="1" s="1"/>
  <c r="AB50" i="1"/>
  <c r="AD32" i="1"/>
  <c r="Q70" i="1"/>
  <c r="O70" i="1" s="1"/>
  <c r="R70" i="1" s="1"/>
  <c r="L70" i="1" s="1"/>
  <c r="M70" i="1" s="1"/>
  <c r="Q128" i="1"/>
  <c r="O128" i="1" s="1"/>
  <c r="R128" i="1" s="1"/>
  <c r="L128" i="1" s="1"/>
  <c r="M128" i="1" s="1"/>
  <c r="Q102" i="1"/>
  <c r="O102" i="1" s="1"/>
  <c r="R102" i="1" s="1"/>
  <c r="L102" i="1" s="1"/>
  <c r="M102" i="1" s="1"/>
  <c r="AD194" i="1" l="1"/>
  <c r="AD44" i="1"/>
  <c r="AD104" i="1"/>
  <c r="AD144" i="1"/>
  <c r="AD160" i="1"/>
  <c r="AD27" i="1"/>
  <c r="AD64" i="1"/>
  <c r="AD215" i="1"/>
  <c r="AD292" i="1"/>
  <c r="AD190" i="1"/>
  <c r="AD168" i="1"/>
  <c r="AD245" i="1"/>
  <c r="AD21" i="1"/>
  <c r="AD230" i="1"/>
  <c r="AD46" i="1"/>
  <c r="AD112" i="1"/>
  <c r="AD140" i="1"/>
  <c r="AD222" i="1"/>
  <c r="AD246" i="1"/>
  <c r="AD260" i="1"/>
  <c r="V212" i="1"/>
  <c r="Z212" i="1" s="1"/>
  <c r="AC212" i="1"/>
  <c r="Q212" i="1"/>
  <c r="O212" i="1" s="1"/>
  <c r="R212" i="1" s="1"/>
  <c r="L212" i="1" s="1"/>
  <c r="M212" i="1" s="1"/>
  <c r="AB212" i="1"/>
  <c r="V267" i="1"/>
  <c r="Z267" i="1" s="1"/>
  <c r="AC267" i="1"/>
  <c r="AB267" i="1"/>
  <c r="Q267" i="1"/>
  <c r="O267" i="1" s="1"/>
  <c r="R267" i="1" s="1"/>
  <c r="L267" i="1" s="1"/>
  <c r="M267" i="1" s="1"/>
  <c r="V127" i="1"/>
  <c r="Z127" i="1" s="1"/>
  <c r="AB127" i="1"/>
  <c r="AC127" i="1"/>
  <c r="AD127" i="1" s="1"/>
  <c r="Q127" i="1"/>
  <c r="O127" i="1" s="1"/>
  <c r="R127" i="1" s="1"/>
  <c r="L127" i="1" s="1"/>
  <c r="M127" i="1" s="1"/>
  <c r="AC39" i="1"/>
  <c r="V39" i="1"/>
  <c r="Z39" i="1" s="1"/>
  <c r="Q39" i="1"/>
  <c r="O39" i="1" s="1"/>
  <c r="R39" i="1" s="1"/>
  <c r="L39" i="1" s="1"/>
  <c r="M39" i="1" s="1"/>
  <c r="AB39" i="1"/>
  <c r="AB135" i="1"/>
  <c r="V135" i="1"/>
  <c r="Z135" i="1" s="1"/>
  <c r="AC135" i="1"/>
  <c r="AD135" i="1" s="1"/>
  <c r="Q135" i="1"/>
  <c r="O135" i="1" s="1"/>
  <c r="R135" i="1" s="1"/>
  <c r="L135" i="1" s="1"/>
  <c r="M135" i="1" s="1"/>
  <c r="AD226" i="1"/>
  <c r="AC313" i="1"/>
  <c r="V313" i="1"/>
  <c r="Z313" i="1" s="1"/>
  <c r="Q313" i="1"/>
  <c r="O313" i="1" s="1"/>
  <c r="R313" i="1" s="1"/>
  <c r="L313" i="1" s="1"/>
  <c r="M313" i="1" s="1"/>
  <c r="AB313" i="1"/>
  <c r="AC61" i="1"/>
  <c r="AB61" i="1"/>
  <c r="V61" i="1"/>
  <c r="Z61" i="1" s="1"/>
  <c r="Q61" i="1"/>
  <c r="O61" i="1" s="1"/>
  <c r="R61" i="1" s="1"/>
  <c r="L61" i="1" s="1"/>
  <c r="M61" i="1" s="1"/>
  <c r="AC183" i="1"/>
  <c r="V183" i="1"/>
  <c r="Z183" i="1" s="1"/>
  <c r="Q183" i="1"/>
  <c r="O183" i="1" s="1"/>
  <c r="R183" i="1" s="1"/>
  <c r="L183" i="1" s="1"/>
  <c r="M183" i="1" s="1"/>
  <c r="AB183" i="1"/>
  <c r="AC291" i="1"/>
  <c r="AB291" i="1"/>
  <c r="V291" i="1"/>
  <c r="Z291" i="1" s="1"/>
  <c r="Q291" i="1"/>
  <c r="O291" i="1" s="1"/>
  <c r="R291" i="1" s="1"/>
  <c r="L291" i="1" s="1"/>
  <c r="M291" i="1" s="1"/>
  <c r="V111" i="1"/>
  <c r="Z111" i="1" s="1"/>
  <c r="AC111" i="1"/>
  <c r="AB111" i="1"/>
  <c r="Q111" i="1"/>
  <c r="O111" i="1" s="1"/>
  <c r="R111" i="1" s="1"/>
  <c r="L111" i="1" s="1"/>
  <c r="M111" i="1" s="1"/>
  <c r="AC207" i="1"/>
  <c r="V207" i="1"/>
  <c r="Z207" i="1" s="1"/>
  <c r="Q207" i="1"/>
  <c r="O207" i="1" s="1"/>
  <c r="R207" i="1" s="1"/>
  <c r="L207" i="1" s="1"/>
  <c r="M207" i="1" s="1"/>
  <c r="AB207" i="1"/>
  <c r="AC301" i="1"/>
  <c r="V301" i="1"/>
  <c r="Z301" i="1" s="1"/>
  <c r="AB301" i="1"/>
  <c r="Q301" i="1"/>
  <c r="O301" i="1" s="1"/>
  <c r="R301" i="1" s="1"/>
  <c r="L301" i="1" s="1"/>
  <c r="M301" i="1" s="1"/>
  <c r="AC55" i="1"/>
  <c r="V55" i="1"/>
  <c r="Z55" i="1" s="1"/>
  <c r="AB55" i="1"/>
  <c r="Q55" i="1"/>
  <c r="O55" i="1" s="1"/>
  <c r="R55" i="1" s="1"/>
  <c r="L55" i="1" s="1"/>
  <c r="M55" i="1" s="1"/>
  <c r="AC71" i="1"/>
  <c r="V71" i="1"/>
  <c r="Z71" i="1" s="1"/>
  <c r="AB71" i="1"/>
  <c r="Q71" i="1"/>
  <c r="O71" i="1" s="1"/>
  <c r="R71" i="1" s="1"/>
  <c r="L71" i="1" s="1"/>
  <c r="M71" i="1" s="1"/>
  <c r="AC73" i="1"/>
  <c r="AB73" i="1"/>
  <c r="V73" i="1"/>
  <c r="Z73" i="1" s="1"/>
  <c r="Q73" i="1"/>
  <c r="O73" i="1" s="1"/>
  <c r="R73" i="1" s="1"/>
  <c r="L73" i="1" s="1"/>
  <c r="M73" i="1" s="1"/>
  <c r="V287" i="1"/>
  <c r="Z287" i="1" s="1"/>
  <c r="AB287" i="1"/>
  <c r="AC287" i="1"/>
  <c r="AD287" i="1" s="1"/>
  <c r="Q287" i="1"/>
  <c r="O287" i="1" s="1"/>
  <c r="R287" i="1" s="1"/>
  <c r="L287" i="1" s="1"/>
  <c r="M287" i="1" s="1"/>
  <c r="AC176" i="1"/>
  <c r="V176" i="1"/>
  <c r="Z176" i="1" s="1"/>
  <c r="AB176" i="1"/>
  <c r="Q176" i="1"/>
  <c r="O176" i="1" s="1"/>
  <c r="R176" i="1" s="1"/>
  <c r="L176" i="1" s="1"/>
  <c r="M176" i="1" s="1"/>
  <c r="AD261" i="1"/>
  <c r="AC311" i="1"/>
  <c r="AB311" i="1"/>
  <c r="V311" i="1"/>
  <c r="Z311" i="1" s="1"/>
  <c r="Q311" i="1"/>
  <c r="O311" i="1" s="1"/>
  <c r="R311" i="1" s="1"/>
  <c r="L311" i="1" s="1"/>
  <c r="M311" i="1" s="1"/>
  <c r="AD206" i="1"/>
  <c r="AD304" i="1"/>
  <c r="V16" i="1"/>
  <c r="Z16" i="1" s="1"/>
  <c r="AC16" i="1"/>
  <c r="AB16" i="1"/>
  <c r="Q16" i="1"/>
  <c r="O16" i="1" s="1"/>
  <c r="R16" i="1" s="1"/>
  <c r="L16" i="1" s="1"/>
  <c r="M16" i="1" s="1"/>
  <c r="V89" i="1"/>
  <c r="Z89" i="1" s="1"/>
  <c r="AC89" i="1"/>
  <c r="AB89" i="1"/>
  <c r="Q89" i="1"/>
  <c r="O89" i="1" s="1"/>
  <c r="R89" i="1" s="1"/>
  <c r="L89" i="1" s="1"/>
  <c r="M89" i="1" s="1"/>
  <c r="AC289" i="1"/>
  <c r="AD289" i="1" s="1"/>
  <c r="V289" i="1"/>
  <c r="Z289" i="1" s="1"/>
  <c r="AB289" i="1"/>
  <c r="Q289" i="1"/>
  <c r="O289" i="1" s="1"/>
  <c r="R289" i="1" s="1"/>
  <c r="L289" i="1" s="1"/>
  <c r="M289" i="1" s="1"/>
  <c r="AC188" i="1"/>
  <c r="V188" i="1"/>
  <c r="Z188" i="1" s="1"/>
  <c r="AB188" i="1"/>
  <c r="Q188" i="1"/>
  <c r="O188" i="1" s="1"/>
  <c r="R188" i="1" s="1"/>
  <c r="L188" i="1" s="1"/>
  <c r="M188" i="1" s="1"/>
  <c r="AD258" i="1"/>
  <c r="AC309" i="1"/>
  <c r="V309" i="1"/>
  <c r="Z309" i="1" s="1"/>
  <c r="Q309" i="1"/>
  <c r="O309" i="1" s="1"/>
  <c r="R309" i="1" s="1"/>
  <c r="L309" i="1" s="1"/>
  <c r="M309" i="1" s="1"/>
  <c r="AB309" i="1"/>
  <c r="AD34" i="1"/>
  <c r="AD105" i="1"/>
  <c r="AC130" i="1"/>
  <c r="V130" i="1"/>
  <c r="Z130" i="1" s="1"/>
  <c r="AB130" i="1"/>
  <c r="Q130" i="1"/>
  <c r="O130" i="1" s="1"/>
  <c r="R130" i="1" s="1"/>
  <c r="L130" i="1" s="1"/>
  <c r="M130" i="1" s="1"/>
  <c r="V232" i="1"/>
  <c r="Z232" i="1" s="1"/>
  <c r="AC232" i="1"/>
  <c r="Q232" i="1"/>
  <c r="O232" i="1" s="1"/>
  <c r="R232" i="1" s="1"/>
  <c r="L232" i="1" s="1"/>
  <c r="M232" i="1" s="1"/>
  <c r="AB232" i="1"/>
  <c r="AC87" i="1"/>
  <c r="V87" i="1"/>
  <c r="Z87" i="1" s="1"/>
  <c r="AB87" i="1"/>
  <c r="Q87" i="1"/>
  <c r="O87" i="1" s="1"/>
  <c r="R87" i="1" s="1"/>
  <c r="L87" i="1" s="1"/>
  <c r="M87" i="1" s="1"/>
  <c r="AD109" i="1"/>
  <c r="AD90" i="1"/>
  <c r="AC83" i="1"/>
  <c r="V83" i="1"/>
  <c r="Z83" i="1" s="1"/>
  <c r="AB83" i="1"/>
  <c r="Q83" i="1"/>
  <c r="O83" i="1" s="1"/>
  <c r="R83" i="1" s="1"/>
  <c r="L83" i="1" s="1"/>
  <c r="M83" i="1" s="1"/>
  <c r="AC141" i="1"/>
  <c r="V141" i="1"/>
  <c r="Z141" i="1" s="1"/>
  <c r="AB141" i="1"/>
  <c r="Q141" i="1"/>
  <c r="O141" i="1" s="1"/>
  <c r="R141" i="1" s="1"/>
  <c r="L141" i="1" s="1"/>
  <c r="M141" i="1" s="1"/>
  <c r="AC145" i="1"/>
  <c r="V145" i="1"/>
  <c r="Z145" i="1" s="1"/>
  <c r="Q145" i="1"/>
  <c r="O145" i="1" s="1"/>
  <c r="R145" i="1" s="1"/>
  <c r="L145" i="1" s="1"/>
  <c r="M145" i="1" s="1"/>
  <c r="AB145" i="1"/>
  <c r="AC37" i="1"/>
  <c r="AB37" i="1"/>
  <c r="V37" i="1"/>
  <c r="Z37" i="1" s="1"/>
  <c r="Q37" i="1"/>
  <c r="O37" i="1" s="1"/>
  <c r="R37" i="1" s="1"/>
  <c r="L37" i="1" s="1"/>
  <c r="M37" i="1" s="1"/>
  <c r="AD102" i="1"/>
  <c r="AC254" i="1"/>
  <c r="V254" i="1"/>
  <c r="Z254" i="1" s="1"/>
  <c r="Q254" i="1"/>
  <c r="O254" i="1" s="1"/>
  <c r="R254" i="1" s="1"/>
  <c r="L254" i="1" s="1"/>
  <c r="M254" i="1" s="1"/>
  <c r="AB254" i="1"/>
  <c r="V299" i="1"/>
  <c r="Z299" i="1" s="1"/>
  <c r="AC299" i="1"/>
  <c r="AB299" i="1"/>
  <c r="Q299" i="1"/>
  <c r="O299" i="1" s="1"/>
  <c r="R299" i="1" s="1"/>
  <c r="L299" i="1" s="1"/>
  <c r="M299" i="1" s="1"/>
  <c r="AC158" i="1"/>
  <c r="V158" i="1"/>
  <c r="Z158" i="1" s="1"/>
  <c r="Q158" i="1"/>
  <c r="O158" i="1" s="1"/>
  <c r="R158" i="1" s="1"/>
  <c r="L158" i="1" s="1"/>
  <c r="M158" i="1" s="1"/>
  <c r="AB158" i="1"/>
  <c r="V224" i="1"/>
  <c r="Z224" i="1" s="1"/>
  <c r="AC224" i="1"/>
  <c r="AB224" i="1"/>
  <c r="Q224" i="1"/>
  <c r="O224" i="1" s="1"/>
  <c r="R224" i="1" s="1"/>
  <c r="L224" i="1" s="1"/>
  <c r="M224" i="1" s="1"/>
  <c r="AC277" i="1"/>
  <c r="V277" i="1"/>
  <c r="Z277" i="1" s="1"/>
  <c r="AB277" i="1"/>
  <c r="Q277" i="1"/>
  <c r="O277" i="1" s="1"/>
  <c r="R277" i="1" s="1"/>
  <c r="L277" i="1" s="1"/>
  <c r="M277" i="1" s="1"/>
  <c r="AC65" i="1"/>
  <c r="AB65" i="1"/>
  <c r="V65" i="1"/>
  <c r="Z65" i="1" s="1"/>
  <c r="Q65" i="1"/>
  <c r="O65" i="1" s="1"/>
  <c r="R65" i="1" s="1"/>
  <c r="L65" i="1" s="1"/>
  <c r="M65" i="1" s="1"/>
  <c r="AC59" i="1"/>
  <c r="V59" i="1"/>
  <c r="Z59" i="1" s="1"/>
  <c r="AB59" i="1"/>
  <c r="Q59" i="1"/>
  <c r="O59" i="1" s="1"/>
  <c r="R59" i="1" s="1"/>
  <c r="L59" i="1" s="1"/>
  <c r="M59" i="1" s="1"/>
  <c r="V41" i="1"/>
  <c r="Z41" i="1" s="1"/>
  <c r="AC41" i="1"/>
  <c r="AB41" i="1"/>
  <c r="Q41" i="1"/>
  <c r="O41" i="1" s="1"/>
  <c r="R41" i="1" s="1"/>
  <c r="L41" i="1" s="1"/>
  <c r="M41" i="1" s="1"/>
  <c r="V77" i="1"/>
  <c r="Z77" i="1" s="1"/>
  <c r="AC77" i="1"/>
  <c r="AB77" i="1"/>
  <c r="Q77" i="1"/>
  <c r="O77" i="1" s="1"/>
  <c r="R77" i="1" s="1"/>
  <c r="L77" i="1" s="1"/>
  <c r="M77" i="1" s="1"/>
  <c r="AC51" i="1"/>
  <c r="V51" i="1"/>
  <c r="Z51" i="1" s="1"/>
  <c r="AB51" i="1"/>
  <c r="Q51" i="1"/>
  <c r="O51" i="1" s="1"/>
  <c r="R51" i="1" s="1"/>
  <c r="L51" i="1" s="1"/>
  <c r="M51" i="1" s="1"/>
  <c r="AC147" i="1"/>
  <c r="AB147" i="1"/>
  <c r="V147" i="1"/>
  <c r="Z147" i="1" s="1"/>
  <c r="Q147" i="1"/>
  <c r="O147" i="1" s="1"/>
  <c r="R147" i="1" s="1"/>
  <c r="L147" i="1" s="1"/>
  <c r="M147" i="1" s="1"/>
  <c r="AC279" i="1"/>
  <c r="AB279" i="1"/>
  <c r="V279" i="1"/>
  <c r="Z279" i="1" s="1"/>
  <c r="Q279" i="1"/>
  <c r="O279" i="1" s="1"/>
  <c r="R279" i="1" s="1"/>
  <c r="L279" i="1" s="1"/>
  <c r="M279" i="1" s="1"/>
  <c r="AC75" i="1"/>
  <c r="V75" i="1"/>
  <c r="Z75" i="1" s="1"/>
  <c r="AB75" i="1"/>
  <c r="Q75" i="1"/>
  <c r="O75" i="1" s="1"/>
  <c r="R75" i="1" s="1"/>
  <c r="L75" i="1" s="1"/>
  <c r="M75" i="1" s="1"/>
  <c r="AC137" i="1"/>
  <c r="V137" i="1"/>
  <c r="Z137" i="1" s="1"/>
  <c r="AB137" i="1"/>
  <c r="Q137" i="1"/>
  <c r="O137" i="1" s="1"/>
  <c r="R137" i="1" s="1"/>
  <c r="L137" i="1" s="1"/>
  <c r="M137" i="1" s="1"/>
  <c r="AC110" i="1"/>
  <c r="V110" i="1"/>
  <c r="Z110" i="1" s="1"/>
  <c r="Q110" i="1"/>
  <c r="O110" i="1" s="1"/>
  <c r="R110" i="1" s="1"/>
  <c r="L110" i="1" s="1"/>
  <c r="M110" i="1" s="1"/>
  <c r="AB110" i="1"/>
  <c r="AB53" i="1"/>
  <c r="AC53" i="1"/>
  <c r="AD53" i="1" s="1"/>
  <c r="V53" i="1"/>
  <c r="Z53" i="1" s="1"/>
  <c r="Q53" i="1"/>
  <c r="O53" i="1" s="1"/>
  <c r="R53" i="1" s="1"/>
  <c r="L53" i="1" s="1"/>
  <c r="M53" i="1" s="1"/>
  <c r="AC113" i="1"/>
  <c r="V113" i="1"/>
  <c r="Z113" i="1" s="1"/>
  <c r="Q113" i="1"/>
  <c r="O113" i="1" s="1"/>
  <c r="R113" i="1" s="1"/>
  <c r="L113" i="1" s="1"/>
  <c r="M113" i="1" s="1"/>
  <c r="AB113" i="1"/>
  <c r="AD205" i="1"/>
  <c r="AC303" i="1"/>
  <c r="AB303" i="1"/>
  <c r="V303" i="1"/>
  <c r="Z303" i="1" s="1"/>
  <c r="Q303" i="1"/>
  <c r="O303" i="1" s="1"/>
  <c r="R303" i="1" s="1"/>
  <c r="L303" i="1" s="1"/>
  <c r="M303" i="1" s="1"/>
  <c r="AD74" i="1"/>
  <c r="AC255" i="1"/>
  <c r="AD255" i="1" s="1"/>
  <c r="V255" i="1"/>
  <c r="Z255" i="1" s="1"/>
  <c r="AB255" i="1"/>
  <c r="Q255" i="1"/>
  <c r="O255" i="1" s="1"/>
  <c r="R255" i="1" s="1"/>
  <c r="L255" i="1" s="1"/>
  <c r="M255" i="1" s="1"/>
  <c r="AD276" i="1"/>
  <c r="V271" i="1"/>
  <c r="Z271" i="1" s="1"/>
  <c r="Q271" i="1"/>
  <c r="O271" i="1" s="1"/>
  <c r="R271" i="1" s="1"/>
  <c r="L271" i="1" s="1"/>
  <c r="M271" i="1" s="1"/>
  <c r="AC271" i="1"/>
  <c r="AB271" i="1"/>
  <c r="AD50" i="1"/>
  <c r="AC149" i="1"/>
  <c r="V149" i="1"/>
  <c r="Z149" i="1" s="1"/>
  <c r="Q149" i="1"/>
  <c r="O149" i="1" s="1"/>
  <c r="R149" i="1" s="1"/>
  <c r="L149" i="1" s="1"/>
  <c r="M149" i="1" s="1"/>
  <c r="AB149" i="1"/>
  <c r="V139" i="1"/>
  <c r="Z139" i="1" s="1"/>
  <c r="AC139" i="1"/>
  <c r="AB139" i="1"/>
  <c r="Q139" i="1"/>
  <c r="O139" i="1" s="1"/>
  <c r="R139" i="1" s="1"/>
  <c r="L139" i="1" s="1"/>
  <c r="M139" i="1" s="1"/>
  <c r="AD308" i="1"/>
  <c r="AC167" i="1"/>
  <c r="AB167" i="1"/>
  <c r="V167" i="1"/>
  <c r="Z167" i="1" s="1"/>
  <c r="Q167" i="1"/>
  <c r="O167" i="1" s="1"/>
  <c r="R167" i="1" s="1"/>
  <c r="L167" i="1" s="1"/>
  <c r="M167" i="1" s="1"/>
  <c r="AD19" i="1"/>
  <c r="AC43" i="1"/>
  <c r="AD43" i="1" s="1"/>
  <c r="V43" i="1"/>
  <c r="Z43" i="1" s="1"/>
  <c r="AB43" i="1"/>
  <c r="Q43" i="1"/>
  <c r="O43" i="1" s="1"/>
  <c r="R43" i="1" s="1"/>
  <c r="L43" i="1" s="1"/>
  <c r="M43" i="1" s="1"/>
  <c r="AC173" i="1"/>
  <c r="V173" i="1"/>
  <c r="Z173" i="1" s="1"/>
  <c r="AB173" i="1"/>
  <c r="Q173" i="1"/>
  <c r="O173" i="1" s="1"/>
  <c r="R173" i="1" s="1"/>
  <c r="L173" i="1" s="1"/>
  <c r="M173" i="1" s="1"/>
  <c r="AD265" i="1"/>
  <c r="AD250" i="1"/>
  <c r="AC259" i="1"/>
  <c r="V259" i="1"/>
  <c r="Z259" i="1" s="1"/>
  <c r="Q259" i="1"/>
  <c r="O259" i="1" s="1"/>
  <c r="R259" i="1" s="1"/>
  <c r="L259" i="1" s="1"/>
  <c r="M259" i="1" s="1"/>
  <c r="AB259" i="1"/>
  <c r="AD164" i="1"/>
  <c r="AC281" i="1"/>
  <c r="AD281" i="1" s="1"/>
  <c r="V281" i="1"/>
  <c r="Z281" i="1" s="1"/>
  <c r="Q281" i="1"/>
  <c r="O281" i="1" s="1"/>
  <c r="R281" i="1" s="1"/>
  <c r="L281" i="1" s="1"/>
  <c r="M281" i="1" s="1"/>
  <c r="AB281" i="1"/>
  <c r="AC157" i="1"/>
  <c r="V157" i="1"/>
  <c r="Z157" i="1" s="1"/>
  <c r="AB157" i="1"/>
  <c r="Q157" i="1"/>
  <c r="O157" i="1" s="1"/>
  <c r="R157" i="1" s="1"/>
  <c r="L157" i="1" s="1"/>
  <c r="M157" i="1" s="1"/>
  <c r="AC155" i="1"/>
  <c r="V155" i="1"/>
  <c r="Z155" i="1" s="1"/>
  <c r="AB155" i="1"/>
  <c r="Q155" i="1"/>
  <c r="O155" i="1" s="1"/>
  <c r="R155" i="1" s="1"/>
  <c r="L155" i="1" s="1"/>
  <c r="M155" i="1" s="1"/>
  <c r="AD203" i="1"/>
  <c r="AD182" i="1"/>
  <c r="V220" i="1"/>
  <c r="Z220" i="1" s="1"/>
  <c r="AC220" i="1"/>
  <c r="AB220" i="1"/>
  <c r="Q220" i="1"/>
  <c r="O220" i="1" s="1"/>
  <c r="R220" i="1" s="1"/>
  <c r="L220" i="1" s="1"/>
  <c r="M220" i="1" s="1"/>
  <c r="AC285" i="1"/>
  <c r="V285" i="1"/>
  <c r="Z285" i="1" s="1"/>
  <c r="Q285" i="1"/>
  <c r="O285" i="1" s="1"/>
  <c r="R285" i="1" s="1"/>
  <c r="L285" i="1" s="1"/>
  <c r="M285" i="1" s="1"/>
  <c r="AB285" i="1"/>
  <c r="AD288" i="1"/>
  <c r="AC97" i="1"/>
  <c r="V97" i="1"/>
  <c r="Z97" i="1" s="1"/>
  <c r="AB97" i="1"/>
  <c r="Q97" i="1"/>
  <c r="O97" i="1" s="1"/>
  <c r="R97" i="1" s="1"/>
  <c r="L97" i="1" s="1"/>
  <c r="M97" i="1" s="1"/>
  <c r="AD17" i="1"/>
  <c r="AD26" i="1"/>
  <c r="AC163" i="1"/>
  <c r="AB163" i="1"/>
  <c r="V163" i="1"/>
  <c r="Z163" i="1" s="1"/>
  <c r="Q163" i="1"/>
  <c r="O163" i="1" s="1"/>
  <c r="R163" i="1" s="1"/>
  <c r="L163" i="1" s="1"/>
  <c r="M163" i="1" s="1"/>
  <c r="V236" i="1"/>
  <c r="Z236" i="1" s="1"/>
  <c r="AC236" i="1"/>
  <c r="Q236" i="1"/>
  <c r="O236" i="1" s="1"/>
  <c r="R236" i="1" s="1"/>
  <c r="L236" i="1" s="1"/>
  <c r="M236" i="1" s="1"/>
  <c r="AB236" i="1"/>
  <c r="V45" i="1"/>
  <c r="Z45" i="1" s="1"/>
  <c r="AB45" i="1"/>
  <c r="AC45" i="1"/>
  <c r="Q45" i="1"/>
  <c r="O45" i="1" s="1"/>
  <c r="R45" i="1" s="1"/>
  <c r="L45" i="1" s="1"/>
  <c r="M45" i="1" s="1"/>
  <c r="AC154" i="1"/>
  <c r="V154" i="1"/>
  <c r="Z154" i="1" s="1"/>
  <c r="Q154" i="1"/>
  <c r="O154" i="1" s="1"/>
  <c r="R154" i="1" s="1"/>
  <c r="L154" i="1" s="1"/>
  <c r="M154" i="1" s="1"/>
  <c r="AB154" i="1"/>
  <c r="AD126" i="1"/>
  <c r="AC121" i="1"/>
  <c r="V121" i="1"/>
  <c r="Z121" i="1" s="1"/>
  <c r="Q121" i="1"/>
  <c r="O121" i="1" s="1"/>
  <c r="R121" i="1" s="1"/>
  <c r="L121" i="1" s="1"/>
  <c r="M121" i="1" s="1"/>
  <c r="AB121" i="1"/>
  <c r="AD239" i="1"/>
  <c r="AC169" i="1"/>
  <c r="V169" i="1"/>
  <c r="Z169" i="1" s="1"/>
  <c r="Q169" i="1"/>
  <c r="O169" i="1" s="1"/>
  <c r="R169" i="1" s="1"/>
  <c r="L169" i="1" s="1"/>
  <c r="M169" i="1" s="1"/>
  <c r="AB169" i="1"/>
  <c r="V283" i="1"/>
  <c r="Z283" i="1" s="1"/>
  <c r="AC283" i="1"/>
  <c r="AB283" i="1"/>
  <c r="Q283" i="1"/>
  <c r="O283" i="1" s="1"/>
  <c r="R283" i="1" s="1"/>
  <c r="L283" i="1" s="1"/>
  <c r="M283" i="1" s="1"/>
  <c r="AC151" i="1"/>
  <c r="AB151" i="1"/>
  <c r="V151" i="1"/>
  <c r="Z151" i="1" s="1"/>
  <c r="Q151" i="1"/>
  <c r="O151" i="1" s="1"/>
  <c r="R151" i="1" s="1"/>
  <c r="L151" i="1" s="1"/>
  <c r="M151" i="1" s="1"/>
  <c r="AC153" i="1"/>
  <c r="V153" i="1"/>
  <c r="Z153" i="1" s="1"/>
  <c r="AB153" i="1"/>
  <c r="Q153" i="1"/>
  <c r="O153" i="1" s="1"/>
  <c r="R153" i="1" s="1"/>
  <c r="L153" i="1" s="1"/>
  <c r="M153" i="1" s="1"/>
  <c r="AD146" i="1"/>
  <c r="AC184" i="1"/>
  <c r="V184" i="1"/>
  <c r="Z184" i="1" s="1"/>
  <c r="Q184" i="1"/>
  <c r="O184" i="1" s="1"/>
  <c r="R184" i="1" s="1"/>
  <c r="L184" i="1" s="1"/>
  <c r="M184" i="1" s="1"/>
  <c r="AB184" i="1"/>
  <c r="AC114" i="1"/>
  <c r="V114" i="1"/>
  <c r="Z114" i="1" s="1"/>
  <c r="AB114" i="1"/>
  <c r="Q114" i="1"/>
  <c r="O114" i="1" s="1"/>
  <c r="R114" i="1" s="1"/>
  <c r="L114" i="1" s="1"/>
  <c r="M114" i="1" s="1"/>
  <c r="AC293" i="1"/>
  <c r="V293" i="1"/>
  <c r="Z293" i="1" s="1"/>
  <c r="Q293" i="1"/>
  <c r="O293" i="1" s="1"/>
  <c r="R293" i="1" s="1"/>
  <c r="L293" i="1" s="1"/>
  <c r="M293" i="1" s="1"/>
  <c r="AB293" i="1"/>
  <c r="V256" i="1"/>
  <c r="Z256" i="1" s="1"/>
  <c r="AC256" i="1"/>
  <c r="AB256" i="1"/>
  <c r="Q256" i="1"/>
  <c r="O256" i="1" s="1"/>
  <c r="R256" i="1" s="1"/>
  <c r="L256" i="1" s="1"/>
  <c r="M256" i="1" s="1"/>
  <c r="AC67" i="1"/>
  <c r="V67" i="1"/>
  <c r="Z67" i="1" s="1"/>
  <c r="Q67" i="1"/>
  <c r="O67" i="1" s="1"/>
  <c r="R67" i="1" s="1"/>
  <c r="L67" i="1" s="1"/>
  <c r="M67" i="1" s="1"/>
  <c r="AB67" i="1"/>
  <c r="AC99" i="1"/>
  <c r="V99" i="1"/>
  <c r="Z99" i="1" s="1"/>
  <c r="AB99" i="1"/>
  <c r="Q99" i="1"/>
  <c r="O99" i="1" s="1"/>
  <c r="R99" i="1" s="1"/>
  <c r="L99" i="1" s="1"/>
  <c r="M99" i="1" s="1"/>
  <c r="AD198" i="1"/>
  <c r="AC133" i="1"/>
  <c r="V133" i="1"/>
  <c r="Z133" i="1" s="1"/>
  <c r="Q133" i="1"/>
  <c r="O133" i="1" s="1"/>
  <c r="R133" i="1" s="1"/>
  <c r="L133" i="1" s="1"/>
  <c r="M133" i="1" s="1"/>
  <c r="AB133" i="1"/>
  <c r="AC143" i="1"/>
  <c r="AB143" i="1"/>
  <c r="V143" i="1"/>
  <c r="Z143" i="1" s="1"/>
  <c r="Q143" i="1"/>
  <c r="O143" i="1" s="1"/>
  <c r="R143" i="1" s="1"/>
  <c r="L143" i="1" s="1"/>
  <c r="M143" i="1" s="1"/>
  <c r="AC307" i="1"/>
  <c r="AB307" i="1"/>
  <c r="V307" i="1"/>
  <c r="Z307" i="1" s="1"/>
  <c r="Q307" i="1"/>
  <c r="O307" i="1" s="1"/>
  <c r="R307" i="1" s="1"/>
  <c r="L307" i="1" s="1"/>
  <c r="M307" i="1" s="1"/>
  <c r="V69" i="1"/>
  <c r="Z69" i="1" s="1"/>
  <c r="AC69" i="1"/>
  <c r="AD69" i="1" s="1"/>
  <c r="AB69" i="1"/>
  <c r="Q69" i="1"/>
  <c r="O69" i="1" s="1"/>
  <c r="R69" i="1" s="1"/>
  <c r="L69" i="1" s="1"/>
  <c r="M69" i="1" s="1"/>
  <c r="AC125" i="1"/>
  <c r="V125" i="1"/>
  <c r="Z125" i="1" s="1"/>
  <c r="Q125" i="1"/>
  <c r="O125" i="1" s="1"/>
  <c r="R125" i="1" s="1"/>
  <c r="L125" i="1" s="1"/>
  <c r="M125" i="1" s="1"/>
  <c r="AB125" i="1"/>
  <c r="AD189" i="1"/>
  <c r="AC297" i="1"/>
  <c r="V297" i="1"/>
  <c r="Z297" i="1" s="1"/>
  <c r="AB297" i="1"/>
  <c r="Q297" i="1"/>
  <c r="O297" i="1" s="1"/>
  <c r="R297" i="1" s="1"/>
  <c r="L297" i="1" s="1"/>
  <c r="M297" i="1" s="1"/>
  <c r="AC129" i="1"/>
  <c r="V129" i="1"/>
  <c r="Z129" i="1" s="1"/>
  <c r="Q129" i="1"/>
  <c r="O129" i="1" s="1"/>
  <c r="R129" i="1" s="1"/>
  <c r="L129" i="1" s="1"/>
  <c r="M129" i="1" s="1"/>
  <c r="AB129" i="1"/>
  <c r="AC63" i="1"/>
  <c r="V63" i="1"/>
  <c r="Z63" i="1" s="1"/>
  <c r="AB63" i="1"/>
  <c r="Q63" i="1"/>
  <c r="O63" i="1" s="1"/>
  <c r="R63" i="1" s="1"/>
  <c r="L63" i="1" s="1"/>
  <c r="M63" i="1" s="1"/>
  <c r="AC47" i="1"/>
  <c r="V47" i="1"/>
  <c r="Z47" i="1" s="1"/>
  <c r="AB47" i="1"/>
  <c r="Q47" i="1"/>
  <c r="O47" i="1" s="1"/>
  <c r="R47" i="1" s="1"/>
  <c r="L47" i="1" s="1"/>
  <c r="M47" i="1" s="1"/>
  <c r="AC31" i="1"/>
  <c r="V31" i="1"/>
  <c r="Z31" i="1" s="1"/>
  <c r="Q31" i="1"/>
  <c r="O31" i="1" s="1"/>
  <c r="R31" i="1" s="1"/>
  <c r="L31" i="1" s="1"/>
  <c r="M31" i="1" s="1"/>
  <c r="AB31" i="1"/>
  <c r="V159" i="1"/>
  <c r="Z159" i="1" s="1"/>
  <c r="AC159" i="1"/>
  <c r="AB159" i="1"/>
  <c r="Q159" i="1"/>
  <c r="O159" i="1" s="1"/>
  <c r="R159" i="1" s="1"/>
  <c r="L159" i="1" s="1"/>
  <c r="M159" i="1" s="1"/>
  <c r="V216" i="1"/>
  <c r="Z216" i="1" s="1"/>
  <c r="AC216" i="1"/>
  <c r="Q216" i="1"/>
  <c r="O216" i="1" s="1"/>
  <c r="R216" i="1" s="1"/>
  <c r="L216" i="1" s="1"/>
  <c r="M216" i="1" s="1"/>
  <c r="AB216" i="1"/>
  <c r="AC305" i="1"/>
  <c r="V305" i="1"/>
  <c r="Z305" i="1" s="1"/>
  <c r="Q305" i="1"/>
  <c r="O305" i="1" s="1"/>
  <c r="R305" i="1" s="1"/>
  <c r="L305" i="1" s="1"/>
  <c r="M305" i="1" s="1"/>
  <c r="AB305" i="1"/>
  <c r="AC33" i="1"/>
  <c r="AD33" i="1" s="1"/>
  <c r="AB33" i="1"/>
  <c r="V33" i="1"/>
  <c r="Z33" i="1" s="1"/>
  <c r="Q33" i="1"/>
  <c r="O33" i="1" s="1"/>
  <c r="R33" i="1" s="1"/>
  <c r="L33" i="1" s="1"/>
  <c r="M33" i="1" s="1"/>
  <c r="AC282" i="1"/>
  <c r="V282" i="1"/>
  <c r="Z282" i="1" s="1"/>
  <c r="AB282" i="1"/>
  <c r="Q282" i="1"/>
  <c r="O282" i="1" s="1"/>
  <c r="R282" i="1" s="1"/>
  <c r="L282" i="1" s="1"/>
  <c r="M282" i="1" s="1"/>
  <c r="AC294" i="1"/>
  <c r="V294" i="1"/>
  <c r="Z294" i="1" s="1"/>
  <c r="Q294" i="1"/>
  <c r="O294" i="1" s="1"/>
  <c r="R294" i="1" s="1"/>
  <c r="L294" i="1" s="1"/>
  <c r="M294" i="1" s="1"/>
  <c r="AB294" i="1"/>
  <c r="AB29" i="1"/>
  <c r="AC29" i="1"/>
  <c r="V29" i="1"/>
  <c r="Z29" i="1" s="1"/>
  <c r="Q29" i="1"/>
  <c r="O29" i="1" s="1"/>
  <c r="R29" i="1" s="1"/>
  <c r="L29" i="1" s="1"/>
  <c r="M29" i="1" s="1"/>
  <c r="V119" i="1"/>
  <c r="Z119" i="1" s="1"/>
  <c r="AB119" i="1"/>
  <c r="AC119" i="1"/>
  <c r="AD119" i="1" s="1"/>
  <c r="Q119" i="1"/>
  <c r="O119" i="1" s="1"/>
  <c r="R119" i="1" s="1"/>
  <c r="L119" i="1" s="1"/>
  <c r="M119" i="1" s="1"/>
  <c r="AD242" i="1"/>
  <c r="AC165" i="1"/>
  <c r="V165" i="1"/>
  <c r="Z165" i="1" s="1"/>
  <c r="Q165" i="1"/>
  <c r="O165" i="1" s="1"/>
  <c r="R165" i="1" s="1"/>
  <c r="L165" i="1" s="1"/>
  <c r="M165" i="1" s="1"/>
  <c r="AB165" i="1"/>
  <c r="AD120" i="1"/>
  <c r="AD273" i="1"/>
  <c r="V20" i="1"/>
  <c r="Z20" i="1" s="1"/>
  <c r="AC20" i="1"/>
  <c r="AB20" i="1"/>
  <c r="Q20" i="1"/>
  <c r="O20" i="1" s="1"/>
  <c r="R20" i="1" s="1"/>
  <c r="L20" i="1" s="1"/>
  <c r="M20" i="1" s="1"/>
  <c r="AD150" i="1"/>
  <c r="AD100" i="1"/>
  <c r="AD94" i="1"/>
  <c r="AC117" i="1"/>
  <c r="V117" i="1"/>
  <c r="Z117" i="1" s="1"/>
  <c r="Q117" i="1"/>
  <c r="O117" i="1" s="1"/>
  <c r="R117" i="1" s="1"/>
  <c r="L117" i="1" s="1"/>
  <c r="M117" i="1" s="1"/>
  <c r="AB117" i="1"/>
  <c r="AC95" i="1"/>
  <c r="AD95" i="1" s="1"/>
  <c r="V95" i="1"/>
  <c r="Z95" i="1" s="1"/>
  <c r="Q95" i="1"/>
  <c r="O95" i="1" s="1"/>
  <c r="R95" i="1" s="1"/>
  <c r="L95" i="1" s="1"/>
  <c r="M95" i="1" s="1"/>
  <c r="AB95" i="1"/>
  <c r="AC295" i="1"/>
  <c r="AB295" i="1"/>
  <c r="V295" i="1"/>
  <c r="Z295" i="1" s="1"/>
  <c r="Q295" i="1"/>
  <c r="O295" i="1" s="1"/>
  <c r="R295" i="1" s="1"/>
  <c r="L295" i="1" s="1"/>
  <c r="M295" i="1" s="1"/>
  <c r="V101" i="1"/>
  <c r="Z101" i="1" s="1"/>
  <c r="AC101" i="1"/>
  <c r="AB101" i="1"/>
  <c r="Q101" i="1"/>
  <c r="O101" i="1" s="1"/>
  <c r="R101" i="1" s="1"/>
  <c r="L101" i="1" s="1"/>
  <c r="M101" i="1" s="1"/>
  <c r="AC123" i="1"/>
  <c r="AB123" i="1"/>
  <c r="V123" i="1"/>
  <c r="Z123" i="1" s="1"/>
  <c r="Q123" i="1"/>
  <c r="O123" i="1" s="1"/>
  <c r="R123" i="1" s="1"/>
  <c r="L123" i="1" s="1"/>
  <c r="M123" i="1" s="1"/>
  <c r="V252" i="1"/>
  <c r="Z252" i="1" s="1"/>
  <c r="AB252" i="1"/>
  <c r="AC252" i="1"/>
  <c r="Q252" i="1"/>
  <c r="O252" i="1" s="1"/>
  <c r="R252" i="1" s="1"/>
  <c r="L252" i="1" s="1"/>
  <c r="M252" i="1" s="1"/>
  <c r="AD22" i="1"/>
  <c r="AC28" i="1"/>
  <c r="V28" i="1"/>
  <c r="Z28" i="1" s="1"/>
  <c r="AB28" i="1"/>
  <c r="Q28" i="1"/>
  <c r="O28" i="1" s="1"/>
  <c r="R28" i="1" s="1"/>
  <c r="L28" i="1" s="1"/>
  <c r="M28" i="1" s="1"/>
  <c r="AC115" i="1"/>
  <c r="AB115" i="1"/>
  <c r="V115" i="1"/>
  <c r="Z115" i="1" s="1"/>
  <c r="Q115" i="1"/>
  <c r="O115" i="1" s="1"/>
  <c r="R115" i="1" s="1"/>
  <c r="L115" i="1" s="1"/>
  <c r="M115" i="1" s="1"/>
  <c r="AC79" i="1"/>
  <c r="V79" i="1"/>
  <c r="Z79" i="1" s="1"/>
  <c r="AB79" i="1"/>
  <c r="Q79" i="1"/>
  <c r="O79" i="1" s="1"/>
  <c r="R79" i="1" s="1"/>
  <c r="L79" i="1" s="1"/>
  <c r="M79" i="1" s="1"/>
  <c r="V244" i="1"/>
  <c r="Z244" i="1" s="1"/>
  <c r="AC244" i="1"/>
  <c r="Q244" i="1"/>
  <c r="O244" i="1" s="1"/>
  <c r="R244" i="1" s="1"/>
  <c r="L244" i="1" s="1"/>
  <c r="M244" i="1" s="1"/>
  <c r="AB244" i="1"/>
  <c r="AC263" i="1"/>
  <c r="V263" i="1"/>
  <c r="Z263" i="1" s="1"/>
  <c r="AB263" i="1"/>
  <c r="Q263" i="1"/>
  <c r="O263" i="1" s="1"/>
  <c r="R263" i="1" s="1"/>
  <c r="L263" i="1" s="1"/>
  <c r="M263" i="1" s="1"/>
  <c r="AC57" i="1"/>
  <c r="AB57" i="1"/>
  <c r="V57" i="1"/>
  <c r="Z57" i="1" s="1"/>
  <c r="Q57" i="1"/>
  <c r="O57" i="1" s="1"/>
  <c r="R57" i="1" s="1"/>
  <c r="L57" i="1" s="1"/>
  <c r="M57" i="1" s="1"/>
  <c r="AD202" i="1"/>
  <c r="V93" i="1"/>
  <c r="Z93" i="1" s="1"/>
  <c r="AC93" i="1"/>
  <c r="AB93" i="1"/>
  <c r="Q93" i="1"/>
  <c r="O93" i="1" s="1"/>
  <c r="R93" i="1" s="1"/>
  <c r="L93" i="1" s="1"/>
  <c r="M93" i="1" s="1"/>
  <c r="AD122" i="1"/>
  <c r="AD186" i="1"/>
  <c r="AC131" i="1"/>
  <c r="V131" i="1"/>
  <c r="Z131" i="1" s="1"/>
  <c r="AB131" i="1"/>
  <c r="Q131" i="1"/>
  <c r="O131" i="1" s="1"/>
  <c r="R131" i="1" s="1"/>
  <c r="L131" i="1" s="1"/>
  <c r="M131" i="1" s="1"/>
  <c r="AC35" i="1"/>
  <c r="V35" i="1"/>
  <c r="Z35" i="1" s="1"/>
  <c r="AB35" i="1"/>
  <c r="Q35" i="1"/>
  <c r="O35" i="1" s="1"/>
  <c r="R35" i="1" s="1"/>
  <c r="L35" i="1" s="1"/>
  <c r="M35" i="1" s="1"/>
  <c r="AC162" i="1"/>
  <c r="V162" i="1"/>
  <c r="Z162" i="1" s="1"/>
  <c r="AB162" i="1"/>
  <c r="Q162" i="1"/>
  <c r="O162" i="1" s="1"/>
  <c r="R162" i="1" s="1"/>
  <c r="L162" i="1" s="1"/>
  <c r="M162" i="1" s="1"/>
  <c r="AC161" i="1"/>
  <c r="V161" i="1"/>
  <c r="Z161" i="1" s="1"/>
  <c r="AB161" i="1"/>
  <c r="Q161" i="1"/>
  <c r="O161" i="1" s="1"/>
  <c r="R161" i="1" s="1"/>
  <c r="L161" i="1" s="1"/>
  <c r="M161" i="1" s="1"/>
  <c r="AB85" i="1"/>
  <c r="V85" i="1"/>
  <c r="Z85" i="1" s="1"/>
  <c r="AC85" i="1"/>
  <c r="Q85" i="1"/>
  <c r="O85" i="1" s="1"/>
  <c r="R85" i="1" s="1"/>
  <c r="L85" i="1" s="1"/>
  <c r="M85" i="1" s="1"/>
  <c r="AC170" i="1"/>
  <c r="V170" i="1"/>
  <c r="Z170" i="1" s="1"/>
  <c r="AB170" i="1"/>
  <c r="Q170" i="1"/>
  <c r="O170" i="1" s="1"/>
  <c r="R170" i="1" s="1"/>
  <c r="L170" i="1" s="1"/>
  <c r="M170" i="1" s="1"/>
  <c r="AB177" i="1"/>
  <c r="V177" i="1"/>
  <c r="Z177" i="1" s="1"/>
  <c r="Q177" i="1"/>
  <c r="O177" i="1" s="1"/>
  <c r="R177" i="1" s="1"/>
  <c r="L177" i="1" s="1"/>
  <c r="M177" i="1" s="1"/>
  <c r="AC177" i="1"/>
  <c r="V228" i="1"/>
  <c r="Z228" i="1" s="1"/>
  <c r="AC228" i="1"/>
  <c r="AD228" i="1" s="1"/>
  <c r="Q228" i="1"/>
  <c r="O228" i="1" s="1"/>
  <c r="R228" i="1" s="1"/>
  <c r="L228" i="1" s="1"/>
  <c r="M228" i="1" s="1"/>
  <c r="AB228" i="1"/>
  <c r="AD214" i="1"/>
  <c r="AD218" i="1"/>
  <c r="AC315" i="1"/>
  <c r="AB315" i="1"/>
  <c r="V315" i="1"/>
  <c r="Z315" i="1" s="1"/>
  <c r="Q315" i="1"/>
  <c r="O315" i="1" s="1"/>
  <c r="R315" i="1" s="1"/>
  <c r="L315" i="1" s="1"/>
  <c r="M315" i="1" s="1"/>
  <c r="AC278" i="1"/>
  <c r="AB278" i="1"/>
  <c r="V278" i="1"/>
  <c r="Z278" i="1" s="1"/>
  <c r="Q278" i="1"/>
  <c r="O278" i="1" s="1"/>
  <c r="R278" i="1" s="1"/>
  <c r="L278" i="1" s="1"/>
  <c r="M278" i="1" s="1"/>
  <c r="AC91" i="1"/>
  <c r="V91" i="1"/>
  <c r="Z91" i="1" s="1"/>
  <c r="Q91" i="1"/>
  <c r="O91" i="1" s="1"/>
  <c r="R91" i="1" s="1"/>
  <c r="L91" i="1" s="1"/>
  <c r="M91" i="1" s="1"/>
  <c r="AB91" i="1"/>
  <c r="AD268" i="1"/>
  <c r="AD58" i="1"/>
  <c r="AB171" i="1"/>
  <c r="V171" i="1"/>
  <c r="Z171" i="1" s="1"/>
  <c r="AC171" i="1"/>
  <c r="Q171" i="1"/>
  <c r="O171" i="1" s="1"/>
  <c r="R171" i="1" s="1"/>
  <c r="L171" i="1" s="1"/>
  <c r="M171" i="1" s="1"/>
  <c r="AB24" i="1"/>
  <c r="AC24" i="1"/>
  <c r="V24" i="1"/>
  <c r="Z24" i="1" s="1"/>
  <c r="Q24" i="1"/>
  <c r="O24" i="1" s="1"/>
  <c r="R24" i="1" s="1"/>
  <c r="L24" i="1" s="1"/>
  <c r="M24" i="1" s="1"/>
  <c r="AD98" i="1"/>
  <c r="AC204" i="1"/>
  <c r="V204" i="1"/>
  <c r="Z204" i="1" s="1"/>
  <c r="AB204" i="1"/>
  <c r="Q204" i="1"/>
  <c r="O204" i="1" s="1"/>
  <c r="R204" i="1" s="1"/>
  <c r="L204" i="1" s="1"/>
  <c r="M204" i="1" s="1"/>
  <c r="AD38" i="1"/>
  <c r="AB49" i="1"/>
  <c r="AC49" i="1"/>
  <c r="V49" i="1"/>
  <c r="Z49" i="1" s="1"/>
  <c r="Q49" i="1"/>
  <c r="O49" i="1" s="1"/>
  <c r="R49" i="1" s="1"/>
  <c r="L49" i="1" s="1"/>
  <c r="M49" i="1" s="1"/>
  <c r="V81" i="1"/>
  <c r="Z81" i="1" s="1"/>
  <c r="AB81" i="1"/>
  <c r="AC81" i="1"/>
  <c r="AD81" i="1" s="1"/>
  <c r="Q81" i="1"/>
  <c r="O81" i="1" s="1"/>
  <c r="R81" i="1" s="1"/>
  <c r="L81" i="1" s="1"/>
  <c r="M81" i="1" s="1"/>
  <c r="AD192" i="1"/>
  <c r="V240" i="1"/>
  <c r="Z240" i="1" s="1"/>
  <c r="AC240" i="1"/>
  <c r="AB240" i="1"/>
  <c r="Q240" i="1"/>
  <c r="O240" i="1" s="1"/>
  <c r="R240" i="1" s="1"/>
  <c r="L240" i="1" s="1"/>
  <c r="M240" i="1" s="1"/>
  <c r="AD20" i="1" l="1"/>
  <c r="AD28" i="1"/>
  <c r="AD295" i="1"/>
  <c r="AD117" i="1"/>
  <c r="AD67" i="1"/>
  <c r="AD293" i="1"/>
  <c r="AD184" i="1"/>
  <c r="AD157" i="1"/>
  <c r="AD167" i="1"/>
  <c r="AD303" i="1"/>
  <c r="AD41" i="1"/>
  <c r="AD224" i="1"/>
  <c r="AD299" i="1"/>
  <c r="AD315" i="1"/>
  <c r="AD123" i="1"/>
  <c r="AD216" i="1"/>
  <c r="AD79" i="1"/>
  <c r="AD173" i="1"/>
  <c r="AD240" i="1"/>
  <c r="AD131" i="1"/>
  <c r="AD278" i="1"/>
  <c r="AD252" i="1"/>
  <c r="AD294" i="1"/>
  <c r="AD31" i="1"/>
  <c r="AD63" i="1"/>
  <c r="AD297" i="1"/>
  <c r="AD236" i="1"/>
  <c r="AD285" i="1"/>
  <c r="AD37" i="1"/>
  <c r="AD141" i="1"/>
  <c r="AD309" i="1"/>
  <c r="AD16" i="1"/>
  <c r="AD71" i="1"/>
  <c r="AD301" i="1"/>
  <c r="AD183" i="1"/>
  <c r="AD313" i="1"/>
  <c r="AD267" i="1"/>
  <c r="AD89" i="1"/>
  <c r="AD263" i="1"/>
  <c r="AD232" i="1"/>
  <c r="AD188" i="1"/>
  <c r="AD162" i="1"/>
  <c r="AD24" i="1"/>
  <c r="AD39" i="1"/>
  <c r="AD49" i="1"/>
  <c r="AD151" i="1"/>
  <c r="AD169" i="1"/>
  <c r="AD259" i="1"/>
  <c r="AD149" i="1"/>
  <c r="AD137" i="1"/>
  <c r="AD279" i="1"/>
  <c r="AD51" i="1"/>
  <c r="AD65" i="1"/>
  <c r="AD311" i="1"/>
  <c r="AD111" i="1"/>
  <c r="AD99" i="1"/>
  <c r="AD87" i="1"/>
  <c r="AD130" i="1"/>
  <c r="AD143" i="1"/>
  <c r="AD256" i="1"/>
  <c r="AD170" i="1"/>
  <c r="AD283" i="1"/>
  <c r="AD271" i="1"/>
  <c r="AD77" i="1"/>
  <c r="AD177" i="1"/>
  <c r="AD93" i="1"/>
  <c r="AD165" i="1"/>
  <c r="AD29" i="1"/>
  <c r="AD159" i="1"/>
  <c r="AD153" i="1"/>
  <c r="AD45" i="1"/>
  <c r="AD97" i="1"/>
  <c r="AD220" i="1"/>
  <c r="AD113" i="1"/>
  <c r="AD110" i="1"/>
  <c r="AD75" i="1"/>
  <c r="AD147" i="1"/>
  <c r="AD59" i="1"/>
  <c r="AD277" i="1"/>
  <c r="AD158" i="1"/>
  <c r="AD254" i="1"/>
  <c r="AD244" i="1"/>
  <c r="AD57" i="1"/>
  <c r="AD101" i="1"/>
  <c r="AD35" i="1"/>
  <c r="AD114" i="1"/>
  <c r="AD139" i="1"/>
  <c r="AD171" i="1"/>
  <c r="AD91" i="1"/>
  <c r="AD85" i="1"/>
  <c r="AD282" i="1"/>
  <c r="AD305" i="1"/>
  <c r="AD47" i="1"/>
  <c r="AD129" i="1"/>
  <c r="AD121" i="1"/>
  <c r="AD145" i="1"/>
  <c r="AD83" i="1"/>
  <c r="AD176" i="1"/>
  <c r="AD73" i="1"/>
  <c r="AD55" i="1"/>
  <c r="AD207" i="1"/>
  <c r="AD291" i="1"/>
  <c r="AD61" i="1"/>
  <c r="AD212" i="1"/>
  <c r="AD115" i="1"/>
  <c r="AD154" i="1"/>
  <c r="AD161" i="1"/>
  <c r="AD155" i="1"/>
  <c r="AD204" i="1"/>
  <c r="AD125" i="1"/>
  <c r="AD307" i="1"/>
  <c r="AD133" i="1"/>
  <c r="AD163" i="1"/>
</calcChain>
</file>

<file path=xl/sharedStrings.xml><?xml version="1.0" encoding="utf-8"?>
<sst xmlns="http://schemas.openxmlformats.org/spreadsheetml/2006/main" count="4023" uniqueCount="961">
  <si>
    <t>File opened</t>
  </si>
  <si>
    <t>2023-03-06 13:20:36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</si>
  <si>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</si>
  <si>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</si>
  <si>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</si>
  <si>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</si>
  <si>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</si>
  <si>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</si>
  <si>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</si>
  <si>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</si>
  <si>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</si>
  <si>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</si>
  <si>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</si>
  <si>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</si>
  <si>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</si>
  <si>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Mon Mar  6 09:32</t>
  </si>
  <si>
    <t>H2O rangematch</t>
  </si>
  <si>
    <t>Mon Mar  6 09:43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</si>
  <si>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</si>
  <si>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</si>
  <si>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</si>
  <si>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</si>
  <si>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</si>
  <si>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</si>
  <si>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</si>
  <si>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</si>
  <si>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</si>
  <si>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13:20:36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</si>
  <si>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</si>
  <si>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</si>
  <si>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</si>
  <si>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</si>
  <si>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</si>
  <si>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</si>
  <si>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</si>
  <si>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</si>
  <si>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</si>
  <si>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</si>
  <si>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</si>
  <si>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</si>
  <si>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</si>
  <si>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</si>
  <si>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</si>
  <si>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</si>
  <si>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</si>
  <si>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</si>
  <si>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</si>
  <si>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</si>
  <si>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</si>
  <si>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</si>
  <si>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</si>
  <si>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</si>
  <si>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</si>
  <si>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</si>
  <si>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</si>
  <si>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</si>
  <si>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</si>
  <si>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</si>
  <si>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</si>
  <si>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</si>
  <si>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</si>
  <si>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</si>
  <si>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</si>
  <si>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</si>
  <si>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</si>
  <si>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</si>
  <si>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</si>
  <si>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</si>
  <si>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</si>
  <si>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</si>
  <si>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</si>
  <si>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</si>
  <si>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</si>
  <si>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</si>
  <si>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</si>
  <si>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</si>
  <si>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</si>
  <si>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</si>
  <si>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</si>
  <si>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</si>
  <si>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4.51732 80.7171 393.717 639.829 895.833 1092.69 1297.53 1433.28</t>
  </si>
  <si>
    <t>Fs_true</t>
  </si>
  <si>
    <t>0.560966 99.4107 400.743 600.857 802.126 1004.53 1200.59 1401.64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</si>
  <si>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</si>
  <si>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</si>
  <si>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</si>
  <si>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</si>
  <si>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</si>
  <si>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</si>
  <si>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</si>
  <si>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</si>
  <si>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</si>
  <si>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</si>
  <si>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</si>
  <si>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</si>
  <si>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</si>
  <si>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</si>
  <si>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</si>
  <si>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</si>
  <si>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</si>
  <si>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</si>
  <si>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</si>
  <si>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</si>
  <si>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</si>
  <si>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</si>
  <si>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</si>
  <si>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</si>
  <si>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</si>
  <si>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</si>
  <si>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</si>
  <si>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</si>
  <si>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</si>
  <si>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</si>
  <si>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</si>
  <si>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</si>
  <si>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</si>
  <si>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</si>
  <si>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</si>
  <si>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</si>
  <si>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</si>
  <si>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</si>
  <si>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</si>
  <si>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</si>
  <si>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</si>
  <si>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</si>
  <si>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</si>
  <si>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</si>
  <si>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</si>
  <si>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</si>
  <si>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</si>
  <si>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</si>
  <si>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</si>
  <si>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</si>
  <si>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</si>
  <si>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</si>
  <si>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</si>
  <si>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</si>
  <si>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</si>
  <si>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</si>
  <si>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</si>
  <si>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</si>
  <si>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</si>
  <si>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</si>
  <si>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</si>
  <si>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</si>
  <si>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</si>
  <si>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</si>
  <si>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</si>
  <si>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</si>
  <si>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</si>
  <si>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</si>
  <si>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</si>
  <si>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</si>
  <si>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</si>
  <si>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</si>
  <si>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</si>
  <si>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</si>
  <si>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</si>
  <si>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</si>
  <si>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</si>
  <si>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</si>
  <si>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</si>
  <si>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</si>
  <si>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</si>
  <si>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</si>
  <si>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</si>
  <si>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</si>
  <si>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</si>
  <si>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</si>
  <si>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</si>
  <si>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</si>
  <si>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</si>
  <si>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</si>
  <si>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</si>
  <si>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</si>
  <si>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</si>
  <si>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</si>
  <si>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</si>
  <si>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</si>
  <si>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</si>
  <si>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</si>
  <si>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</si>
  <si>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</si>
  <si>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</si>
  <si>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</si>
  <si>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</si>
  <si>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</si>
  <si>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</si>
  <si>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</si>
  <si>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</si>
  <si>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</si>
  <si>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</si>
  <si>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</si>
  <si>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</si>
  <si>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</si>
  <si>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</si>
  <si>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</si>
  <si>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</si>
  <si>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</si>
  <si>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</si>
  <si>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</si>
  <si>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</si>
  <si>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</si>
  <si>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</si>
  <si>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</si>
  <si>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</si>
  <si>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</si>
  <si>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</si>
  <si>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</si>
  <si>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</si>
  <si>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</si>
  <si>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</si>
  <si>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</si>
  <si>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</si>
  <si>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</si>
  <si>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</si>
  <si>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</si>
  <si>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</si>
  <si>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</si>
  <si>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</si>
  <si>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</si>
  <si>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</si>
  <si>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</si>
  <si>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</si>
  <si>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</si>
  <si>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</si>
  <si>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</si>
  <si>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</si>
  <si>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</si>
  <si>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</si>
  <si>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</si>
  <si>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</si>
  <si>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</si>
  <si>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</si>
  <si>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</si>
  <si>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</si>
  <si>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</si>
  <si>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</si>
  <si>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</si>
  <si>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</si>
  <si>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</si>
  <si>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</si>
  <si>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</si>
  <si>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</si>
  <si>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</si>
  <si>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</si>
  <si>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</si>
  <si>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</si>
  <si>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</si>
  <si>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</si>
  <si>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</si>
  <si>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</si>
  <si>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</si>
  <si>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</si>
  <si>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</si>
  <si>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</si>
  <si>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</si>
  <si>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</si>
  <si>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</si>
  <si>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</si>
  <si>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</si>
  <si>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</si>
  <si>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</si>
  <si>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</si>
  <si>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</si>
  <si>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</si>
  <si>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</si>
  <si>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</si>
  <si>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</si>
  <si>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</si>
  <si>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</si>
  <si>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</si>
  <si>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</si>
  <si>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</si>
  <si>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</si>
  <si>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</si>
  <si>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</si>
  <si>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</si>
  <si>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</si>
  <si>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</si>
  <si>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</si>
  <si>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</si>
  <si>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</si>
  <si>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</si>
  <si>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</si>
  <si>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</si>
  <si>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</si>
  <si>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</si>
  <si>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</si>
  <si>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</si>
  <si>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</si>
  <si>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</si>
  <si>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</si>
  <si>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</si>
  <si>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</si>
  <si>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</si>
  <si>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</si>
  <si>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</si>
  <si>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</si>
  <si>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</si>
  <si>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</si>
  <si>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</si>
  <si>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</si>
  <si>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</si>
  <si>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</si>
  <si>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</si>
  <si>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</si>
  <si>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</si>
  <si>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</si>
  <si>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</si>
  <si>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</si>
  <si>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</si>
  <si>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</si>
  <si>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</si>
  <si>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</si>
  <si>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</si>
  <si>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</si>
  <si>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</si>
  <si>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</si>
  <si>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</si>
  <si>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</si>
  <si>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</si>
  <si>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</si>
  <si>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</si>
  <si>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</si>
  <si>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</si>
  <si>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</si>
  <si>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</si>
  <si>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</si>
  <si>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</si>
  <si>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</si>
  <si>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</si>
  <si>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</si>
  <si>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</si>
  <si>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</si>
  <si>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</si>
  <si>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</si>
  <si>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</si>
  <si>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</si>
  <si>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</si>
  <si>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</si>
  <si>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</si>
  <si>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</si>
  <si>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</si>
  <si>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</si>
  <si>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</si>
  <si>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</si>
  <si>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</si>
  <si>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</si>
  <si>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</si>
  <si>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</si>
  <si>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</si>
  <si>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</si>
  <si>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20230306 13:25:45</t>
  </si>
  <si>
    <t>13:25:45</t>
  </si>
  <si>
    <t>0: Broadleaf</t>
  </si>
  <si>
    <t>11:49:38</t>
  </si>
  <si>
    <t>0/2</t>
  </si>
  <si>
    <t>00000000</t>
  </si>
  <si>
    <t>iiiiiiii</t>
  </si>
  <si>
    <t>off</t>
  </si>
  <si>
    <t>20230306 13:25:49</t>
  </si>
  <si>
    <t>13:25:49</t>
  </si>
  <si>
    <t>20230306 13:25:53</t>
  </si>
  <si>
    <t>13:25:53</t>
  </si>
  <si>
    <t>20230306 13:25:57</t>
  </si>
  <si>
    <t>13:25:57</t>
  </si>
  <si>
    <t>20230306 13:26:01</t>
  </si>
  <si>
    <t>13:26:01</t>
  </si>
  <si>
    <t>20230306 13:26:05</t>
  </si>
  <si>
    <t>13:26:05</t>
  </si>
  <si>
    <t>20230306 13:26:09</t>
  </si>
  <si>
    <t>13:26:09</t>
  </si>
  <si>
    <t>1/2</t>
  </si>
  <si>
    <t>20230306 13:26:13</t>
  </si>
  <si>
    <t>13:26:13</t>
  </si>
  <si>
    <t>20230306 13:26:17</t>
  </si>
  <si>
    <t>13:26:17</t>
  </si>
  <si>
    <t>20230306 13:26:21</t>
  </si>
  <si>
    <t>13:26:21</t>
  </si>
  <si>
    <t>20230306 13:26:25</t>
  </si>
  <si>
    <t>13:26:25</t>
  </si>
  <si>
    <t>20230306 13:26:29</t>
  </si>
  <si>
    <t>13:26:29</t>
  </si>
  <si>
    <t>20230306 13:26:33</t>
  </si>
  <si>
    <t>13:26:33</t>
  </si>
  <si>
    <t>20230306 13:26:37</t>
  </si>
  <si>
    <t>13:26:37</t>
  </si>
  <si>
    <t>20230306 13:26:41</t>
  </si>
  <si>
    <t>13:26:41</t>
  </si>
  <si>
    <t>20230306 13:26:45</t>
  </si>
  <si>
    <t>13:26:45</t>
  </si>
  <si>
    <t>20230306 13:26:49</t>
  </si>
  <si>
    <t>13:26:49</t>
  </si>
  <si>
    <t>20230306 13:26:53</t>
  </si>
  <si>
    <t>13:26:53</t>
  </si>
  <si>
    <t>20230306 13:26:57</t>
  </si>
  <si>
    <t>13:26:57</t>
  </si>
  <si>
    <t>20230306 13:27:01</t>
  </si>
  <si>
    <t>13:27:01</t>
  </si>
  <si>
    <t>20230306 13:27:05</t>
  </si>
  <si>
    <t>13:27:05</t>
  </si>
  <si>
    <t>20230306 13:27:09</t>
  </si>
  <si>
    <t>13:27:09</t>
  </si>
  <si>
    <t>20230306 13:27:13</t>
  </si>
  <si>
    <t>13:27:13</t>
  </si>
  <si>
    <t>20230306 13:27:17</t>
  </si>
  <si>
    <t>13:27:17</t>
  </si>
  <si>
    <t>20230306 13:27:21</t>
  </si>
  <si>
    <t>13:27:21</t>
  </si>
  <si>
    <t>20230306 13:27:25</t>
  </si>
  <si>
    <t>13:27:25</t>
  </si>
  <si>
    <t>20230306 13:27:29</t>
  </si>
  <si>
    <t>13:27:29</t>
  </si>
  <si>
    <t>20230306 13:27:33</t>
  </si>
  <si>
    <t>13:27:33</t>
  </si>
  <si>
    <t>20230306 13:27:37</t>
  </si>
  <si>
    <t>13:27:37</t>
  </si>
  <si>
    <t>20230306 13:27:41</t>
  </si>
  <si>
    <t>13:27:41</t>
  </si>
  <si>
    <t>20230306 13:27:45</t>
  </si>
  <si>
    <t>13:27:45</t>
  </si>
  <si>
    <t>20230306 13:27:49</t>
  </si>
  <si>
    <t>13:27:49</t>
  </si>
  <si>
    <t>20230306 13:27:53</t>
  </si>
  <si>
    <t>13:27:53</t>
  </si>
  <si>
    <t>20230306 13:27:57</t>
  </si>
  <si>
    <t>13:27:57</t>
  </si>
  <si>
    <t>20230306 13:28:01</t>
  </si>
  <si>
    <t>13:28:01</t>
  </si>
  <si>
    <t>20230306 13:28:05</t>
  </si>
  <si>
    <t>13:28:05</t>
  </si>
  <si>
    <t>20230306 13:28:09</t>
  </si>
  <si>
    <t>13:28:09</t>
  </si>
  <si>
    <t>20230306 13:28:13</t>
  </si>
  <si>
    <t>13:28:13</t>
  </si>
  <si>
    <t>20230306 13:28:17</t>
  </si>
  <si>
    <t>13:28:17</t>
  </si>
  <si>
    <t>20230306 13:28:21</t>
  </si>
  <si>
    <t>13:28:21</t>
  </si>
  <si>
    <t>20230306 13:28:25</t>
  </si>
  <si>
    <t>13:28:25</t>
  </si>
  <si>
    <t>20230306 13:28:29</t>
  </si>
  <si>
    <t>13:28:29</t>
  </si>
  <si>
    <t>20230306 13:28:33</t>
  </si>
  <si>
    <t>13:28:33</t>
  </si>
  <si>
    <t>20230306 13:28:37</t>
  </si>
  <si>
    <t>13:28:37</t>
  </si>
  <si>
    <t>20230306 13:28:40</t>
  </si>
  <si>
    <t>13:28:40</t>
  </si>
  <si>
    <t>20230306 13:28:44</t>
  </si>
  <si>
    <t>13:28:44</t>
  </si>
  <si>
    <t>2/2</t>
  </si>
  <si>
    <t>20230306 13:28:48</t>
  </si>
  <si>
    <t>13:28:48</t>
  </si>
  <si>
    <t>20230306 13:28:52</t>
  </si>
  <si>
    <t>13:28:52</t>
  </si>
  <si>
    <t>20230306 13:28:56</t>
  </si>
  <si>
    <t>13:28:56</t>
  </si>
  <si>
    <t>20230306 13:29:00</t>
  </si>
  <si>
    <t>13:29:00</t>
  </si>
  <si>
    <t>20230306 13:29:04</t>
  </si>
  <si>
    <t>13:29:04</t>
  </si>
  <si>
    <t>20230306 13:29:08</t>
  </si>
  <si>
    <t>13:29:08</t>
  </si>
  <si>
    <t>20230306 13:29:12</t>
  </si>
  <si>
    <t>13:29:12</t>
  </si>
  <si>
    <t>20230306 13:29:16</t>
  </si>
  <si>
    <t>13:29:16</t>
  </si>
  <si>
    <t>20230306 13:29:20</t>
  </si>
  <si>
    <t>13:29:20</t>
  </si>
  <si>
    <t>20230306 13:29:24</t>
  </si>
  <si>
    <t>13:29:24</t>
  </si>
  <si>
    <t>20230306 13:29:28</t>
  </si>
  <si>
    <t>13:29:28</t>
  </si>
  <si>
    <t>20230306 13:29:32</t>
  </si>
  <si>
    <t>13:29:32</t>
  </si>
  <si>
    <t>20230306 13:29:36</t>
  </si>
  <si>
    <t>13:29:36</t>
  </si>
  <si>
    <t>20230306 13:29:40</t>
  </si>
  <si>
    <t>13:29:40</t>
  </si>
  <si>
    <t>20230306 13:29:44</t>
  </si>
  <si>
    <t>13:29:44</t>
  </si>
  <si>
    <t>20230306 13:29:48</t>
  </si>
  <si>
    <t>13:29:48</t>
  </si>
  <si>
    <t>20230306 13:29:52</t>
  </si>
  <si>
    <t>13:29:52</t>
  </si>
  <si>
    <t>20230306 13:29:56</t>
  </si>
  <si>
    <t>13:29:56</t>
  </si>
  <si>
    <t>20230306 13:30:00</t>
  </si>
  <si>
    <t>13:30:00</t>
  </si>
  <si>
    <t>20230306 13:30:04</t>
  </si>
  <si>
    <t>13:30:04</t>
  </si>
  <si>
    <t>20230306 13:30:08</t>
  </si>
  <si>
    <t>13:30:08</t>
  </si>
  <si>
    <t>20230306 13:30:12</t>
  </si>
  <si>
    <t>13:30:12</t>
  </si>
  <si>
    <t>20230306 13:30:16</t>
  </si>
  <si>
    <t>13:30:16</t>
  </si>
  <si>
    <t>20230306 13:30:20</t>
  </si>
  <si>
    <t>13:30:20</t>
  </si>
  <si>
    <t>20230306 13:30:24</t>
  </si>
  <si>
    <t>13:30:24</t>
  </si>
  <si>
    <t>20230306 13:30:28</t>
  </si>
  <si>
    <t>13:30:28</t>
  </si>
  <si>
    <t>20230306 13:30:32</t>
  </si>
  <si>
    <t>13:30:32</t>
  </si>
  <si>
    <t>20230306 13:30:36</t>
  </si>
  <si>
    <t>13:30:36</t>
  </si>
  <si>
    <t>20230306 13:30:40</t>
  </si>
  <si>
    <t>13:30:40</t>
  </si>
  <si>
    <t>20230306 13:30:44</t>
  </si>
  <si>
    <t>13:30:44</t>
  </si>
  <si>
    <t>20230306 13:30:48</t>
  </si>
  <si>
    <t>13:30:48</t>
  </si>
  <si>
    <t>20230306 13:30:52</t>
  </si>
  <si>
    <t>13:30:52</t>
  </si>
  <si>
    <t>20230306 13:30:56</t>
  </si>
  <si>
    <t>13:30:56</t>
  </si>
  <si>
    <t>20230306 13:31:00</t>
  </si>
  <si>
    <t>13:31:00</t>
  </si>
  <si>
    <t>20230306 13:31:04</t>
  </si>
  <si>
    <t>13:31:04</t>
  </si>
  <si>
    <t>20230306 13:31:08</t>
  </si>
  <si>
    <t>13:31:08</t>
  </si>
  <si>
    <t>20230306 13:31:12</t>
  </si>
  <si>
    <t>13:31:12</t>
  </si>
  <si>
    <t>20230306 13:31:16</t>
  </si>
  <si>
    <t>13:31:16</t>
  </si>
  <si>
    <t>20230306 13:31:20</t>
  </si>
  <si>
    <t>13:31:20</t>
  </si>
  <si>
    <t>20230306 13:31:24</t>
  </si>
  <si>
    <t>13:31:24</t>
  </si>
  <si>
    <t>20230306 13:31:28</t>
  </si>
  <si>
    <t>13:31:28</t>
  </si>
  <si>
    <t>20230306 13:31:32</t>
  </si>
  <si>
    <t>13:31:32</t>
  </si>
  <si>
    <t>20230306 13:31:36</t>
  </si>
  <si>
    <t>13:31:36</t>
  </si>
  <si>
    <t>20230306 13:31:40</t>
  </si>
  <si>
    <t>13:31:40</t>
  </si>
  <si>
    <t>20230306 13:31:44</t>
  </si>
  <si>
    <t>13:31:44</t>
  </si>
  <si>
    <t>20230306 13:31:48</t>
  </si>
  <si>
    <t>13:31:48</t>
  </si>
  <si>
    <t>20230306 13:31:52</t>
  </si>
  <si>
    <t>13:31:52</t>
  </si>
  <si>
    <t>20230306 13:31:56</t>
  </si>
  <si>
    <t>13:31:56</t>
  </si>
  <si>
    <t>20230306 13:32:00</t>
  </si>
  <si>
    <t>13:32:00</t>
  </si>
  <si>
    <t>20230306 13:32:04</t>
  </si>
  <si>
    <t>13:32:04</t>
  </si>
  <si>
    <t>20230306 13:32:08</t>
  </si>
  <si>
    <t>13:32:08</t>
  </si>
  <si>
    <t>20230306 13:32:12</t>
  </si>
  <si>
    <t>13:32:12</t>
  </si>
  <si>
    <t>20230306 13:32:16</t>
  </si>
  <si>
    <t>13:32:16</t>
  </si>
  <si>
    <t>20230306 13:32:20</t>
  </si>
  <si>
    <t>13:32:20</t>
  </si>
  <si>
    <t>20230306 13:32:24</t>
  </si>
  <si>
    <t>13:32:24</t>
  </si>
  <si>
    <t>20230306 13:32:28</t>
  </si>
  <si>
    <t>13:32:28</t>
  </si>
  <si>
    <t>20230306 13:32:32</t>
  </si>
  <si>
    <t>13:32:32</t>
  </si>
  <si>
    <t>20230306 13:32:36</t>
  </si>
  <si>
    <t>13:32:36</t>
  </si>
  <si>
    <t>20230306 13:32:40</t>
  </si>
  <si>
    <t>13:32:40</t>
  </si>
  <si>
    <t>20230306 13:32:44</t>
  </si>
  <si>
    <t>13:32:44</t>
  </si>
  <si>
    <t>20230306 13:32:48</t>
  </si>
  <si>
    <t>13:32:48</t>
  </si>
  <si>
    <t>20230306 13:32:52</t>
  </si>
  <si>
    <t>13:32:52</t>
  </si>
  <si>
    <t>20230306 13:32:56</t>
  </si>
  <si>
    <t>13:32:56</t>
  </si>
  <si>
    <t>20230306 13:33:00</t>
  </si>
  <si>
    <t>13:33:00</t>
  </si>
  <si>
    <t>20230306 13:33:04</t>
  </si>
  <si>
    <t>13:33:04</t>
  </si>
  <si>
    <t>20230306 13:33:08</t>
  </si>
  <si>
    <t>13:33:08</t>
  </si>
  <si>
    <t>20230306 13:33:12</t>
  </si>
  <si>
    <t>13:33:12</t>
  </si>
  <si>
    <t>20230306 13:33:16</t>
  </si>
  <si>
    <t>13:33:16</t>
  </si>
  <si>
    <t>20230306 13:33:20</t>
  </si>
  <si>
    <t>13:33:20</t>
  </si>
  <si>
    <t>20230306 13:33:24</t>
  </si>
  <si>
    <t>13:33:24</t>
  </si>
  <si>
    <t>20230306 13:33:28</t>
  </si>
  <si>
    <t>13:33:28</t>
  </si>
  <si>
    <t>20230306 13:33:32</t>
  </si>
  <si>
    <t>13:33:32</t>
  </si>
  <si>
    <t>20230306 13:33:36</t>
  </si>
  <si>
    <t>13:33:36</t>
  </si>
  <si>
    <t>20230306 13:33:40</t>
  </si>
  <si>
    <t>13:33:40</t>
  </si>
  <si>
    <t>20230306 13:33:44</t>
  </si>
  <si>
    <t>13:33:44</t>
  </si>
  <si>
    <t>20230306 13:33:48</t>
  </si>
  <si>
    <t>13:33:48</t>
  </si>
  <si>
    <t>20230306 13:33:52</t>
  </si>
  <si>
    <t>13:33:52</t>
  </si>
  <si>
    <t>20230306 13:33:56</t>
  </si>
  <si>
    <t>13:33:56</t>
  </si>
  <si>
    <t>20230306 13:34:00</t>
  </si>
  <si>
    <t>13:34:00</t>
  </si>
  <si>
    <t>20230306 13:34:04</t>
  </si>
  <si>
    <t>13:34:04</t>
  </si>
  <si>
    <t>20230306 13:34:08</t>
  </si>
  <si>
    <t>13:34:08</t>
  </si>
  <si>
    <t>20230306 13:34:12</t>
  </si>
  <si>
    <t>13:34:12</t>
  </si>
  <si>
    <t>20230306 13:34:16</t>
  </si>
  <si>
    <t>13:34:16</t>
  </si>
  <si>
    <t>20230306 13:34:20</t>
  </si>
  <si>
    <t>13:34:20</t>
  </si>
  <si>
    <t>20230306 13:34:24</t>
  </si>
  <si>
    <t>13:34:24</t>
  </si>
  <si>
    <t>20230306 13:34:28</t>
  </si>
  <si>
    <t>13:34:28</t>
  </si>
  <si>
    <t>20230306 13:34:32</t>
  </si>
  <si>
    <t>13:34:32</t>
  </si>
  <si>
    <t>20230306 13:34:36</t>
  </si>
  <si>
    <t>13:34:36</t>
  </si>
  <si>
    <t>20230306 13:34:40</t>
  </si>
  <si>
    <t>13:34:40</t>
  </si>
  <si>
    <t>20230306 13:34:44</t>
  </si>
  <si>
    <t>13:34:44</t>
  </si>
  <si>
    <t>20230306 13:34:48</t>
  </si>
  <si>
    <t>13:34:48</t>
  </si>
  <si>
    <t>20230306 13:34:52</t>
  </si>
  <si>
    <t>13:34:52</t>
  </si>
  <si>
    <t>20230306 13:34:56</t>
  </si>
  <si>
    <t>13:34:56</t>
  </si>
  <si>
    <t>20230306 13:35:00</t>
  </si>
  <si>
    <t>13:35:00</t>
  </si>
  <si>
    <t>20230306 13:35:04</t>
  </si>
  <si>
    <t>13:35:04</t>
  </si>
  <si>
    <t>20230306 13:35:08</t>
  </si>
  <si>
    <t>13:35:08</t>
  </si>
  <si>
    <t>20230306 13:35:12</t>
  </si>
  <si>
    <t>13:35:12</t>
  </si>
  <si>
    <t>20230306 13:35:16</t>
  </si>
  <si>
    <t>13:35:16</t>
  </si>
  <si>
    <t>20230306 13:35:20</t>
  </si>
  <si>
    <t>13:35:20</t>
  </si>
  <si>
    <t>20230306 13:35:24</t>
  </si>
  <si>
    <t>13:35:24</t>
  </si>
  <si>
    <t>20230306 13:35:28</t>
  </si>
  <si>
    <t>13:35:28</t>
  </si>
  <si>
    <t>20230306 13:35:32</t>
  </si>
  <si>
    <t>13:35:32</t>
  </si>
  <si>
    <t>20230306 13:35:36</t>
  </si>
  <si>
    <t>13:35:36</t>
  </si>
  <si>
    <t>20230306 13:35:40</t>
  </si>
  <si>
    <t>13:35:40</t>
  </si>
  <si>
    <t>20230306 13:35:44</t>
  </si>
  <si>
    <t>13:35:44</t>
  </si>
  <si>
    <t>20230306 13:35:48</t>
  </si>
  <si>
    <t>13:35:48</t>
  </si>
  <si>
    <t>20230306 13:35:52</t>
  </si>
  <si>
    <t>13:35:52</t>
  </si>
  <si>
    <t>20230306 13:35:56</t>
  </si>
  <si>
    <t>13:35:56</t>
  </si>
  <si>
    <t>20230306 13:36:00</t>
  </si>
  <si>
    <t>13:36:00</t>
  </si>
  <si>
    <t>20230306 13:36:04</t>
  </si>
  <si>
    <t>13:36:04</t>
  </si>
  <si>
    <t>20230306 13:36:08</t>
  </si>
  <si>
    <t>13:36:08</t>
  </si>
  <si>
    <t>20230306 13:36:12</t>
  </si>
  <si>
    <t>13:36:12</t>
  </si>
  <si>
    <t>20230306 13:36:16</t>
  </si>
  <si>
    <t>13:36:16</t>
  </si>
  <si>
    <t>20230306 13:36:20</t>
  </si>
  <si>
    <t>13:36:20</t>
  </si>
  <si>
    <t>20230306 13:36:24</t>
  </si>
  <si>
    <t>13:36:24</t>
  </si>
  <si>
    <t>20230306 13:36:28</t>
  </si>
  <si>
    <t>13:36:28</t>
  </si>
  <si>
    <t>20230306 13:36:32</t>
  </si>
  <si>
    <t>13:36:32</t>
  </si>
  <si>
    <t>20230306 13:36:36</t>
  </si>
  <si>
    <t>13:36:36</t>
  </si>
  <si>
    <t>20230306 13:36:40</t>
  </si>
  <si>
    <t>13:36:40</t>
  </si>
  <si>
    <t>20230306 13:36:44</t>
  </si>
  <si>
    <t>13:36:44</t>
  </si>
  <si>
    <t>20230306 13:36:48</t>
  </si>
  <si>
    <t>13:36:48</t>
  </si>
  <si>
    <t>20230306 13:36:52</t>
  </si>
  <si>
    <t>13:36:52</t>
  </si>
  <si>
    <t>20230306 13:36:56</t>
  </si>
  <si>
    <t>13:36:56</t>
  </si>
  <si>
    <t>20230306 13:37:00</t>
  </si>
  <si>
    <t>13:37:00</t>
  </si>
  <si>
    <t>20230306 13:37:04</t>
  </si>
  <si>
    <t>13:37:04</t>
  </si>
  <si>
    <t>20230306 13:37:07</t>
  </si>
  <si>
    <t>13:37:07</t>
  </si>
  <si>
    <t>20230306 13:37:11</t>
  </si>
  <si>
    <t>13:37:11</t>
  </si>
  <si>
    <t>20230306 13:37:15</t>
  </si>
  <si>
    <t>13:37:15</t>
  </si>
  <si>
    <t>20230306 13:37:19</t>
  </si>
  <si>
    <t>13:37:19</t>
  </si>
  <si>
    <t>20230306 13:37:23</t>
  </si>
  <si>
    <t>13:37:23</t>
  </si>
  <si>
    <t>20230306 13:37:27</t>
  </si>
  <si>
    <t>13:37:27</t>
  </si>
  <si>
    <t>20230306 13:37:31</t>
  </si>
  <si>
    <t>13:37:31</t>
  </si>
  <si>
    <t>20230306 13:37:35</t>
  </si>
  <si>
    <t>13:37:35</t>
  </si>
  <si>
    <t>20230306 13:37:39</t>
  </si>
  <si>
    <t>13:37:39</t>
  </si>
  <si>
    <t>20230306 13:37:43</t>
  </si>
  <si>
    <t>13:37:43</t>
  </si>
  <si>
    <t>20230306 13:37:47</t>
  </si>
  <si>
    <t>13:37:47</t>
  </si>
  <si>
    <t>20230306 13:37:51</t>
  </si>
  <si>
    <t>13:37:51</t>
  </si>
  <si>
    <t>20230306 13:37:55</t>
  </si>
  <si>
    <t>13:37:55</t>
  </si>
  <si>
    <t>20230306 13:37:59</t>
  </si>
  <si>
    <t>13:37:59</t>
  </si>
  <si>
    <t>20230306 13:38:03</t>
  </si>
  <si>
    <t>13:38:03</t>
  </si>
  <si>
    <t>20230306 13:38:07</t>
  </si>
  <si>
    <t>13:38:07</t>
  </si>
  <si>
    <t>20230306 13:38:11</t>
  </si>
  <si>
    <t>13:38:11</t>
  </si>
  <si>
    <t>20230306 13:38:15</t>
  </si>
  <si>
    <t>13:38:15</t>
  </si>
  <si>
    <t>20230306 13:38:19</t>
  </si>
  <si>
    <t>13:38:19</t>
  </si>
  <si>
    <t>20230306 13:38:23</t>
  </si>
  <si>
    <t>13:38:23</t>
  </si>
  <si>
    <t>20230306 13:38:27</t>
  </si>
  <si>
    <t>13:38:27</t>
  </si>
  <si>
    <t>20230306 13:38:31</t>
  </si>
  <si>
    <t>13:38:31</t>
  </si>
  <si>
    <t>20230306 13:38:35</t>
  </si>
  <si>
    <t>13:38:35</t>
  </si>
  <si>
    <t>20230306 13:38:39</t>
  </si>
  <si>
    <t>13:38:39</t>
  </si>
  <si>
    <t>20230306 13:38:43</t>
  </si>
  <si>
    <t>13:38:43</t>
  </si>
  <si>
    <t>20230306 13:38:47</t>
  </si>
  <si>
    <t>13:38:47</t>
  </si>
  <si>
    <t>20230306 13:38:51</t>
  </si>
  <si>
    <t>13:38:51</t>
  </si>
  <si>
    <t>20230306 13:38:55</t>
  </si>
  <si>
    <t>13:38:55</t>
  </si>
  <si>
    <t>20230306 13:38:59</t>
  </si>
  <si>
    <t>13:38:59</t>
  </si>
  <si>
    <t>20230306 13:39:03</t>
  </si>
  <si>
    <t>13:39:03</t>
  </si>
  <si>
    <t>20230306 13:39:07</t>
  </si>
  <si>
    <t>13:39:07</t>
  </si>
  <si>
    <t>20230306 13:39:11</t>
  </si>
  <si>
    <t>13:39:11</t>
  </si>
  <si>
    <t>20230306 13:39:15</t>
  </si>
  <si>
    <t>13:39:15</t>
  </si>
  <si>
    <t>20230306 13:39:19</t>
  </si>
  <si>
    <t>13:39:19</t>
  </si>
  <si>
    <t>20230306 13:39:23</t>
  </si>
  <si>
    <t>13:39:23</t>
  </si>
  <si>
    <t>20230306 13:39:27</t>
  </si>
  <si>
    <t>13:39:27</t>
  </si>
  <si>
    <t>20230306 13:39:31</t>
  </si>
  <si>
    <t>13:39:31</t>
  </si>
  <si>
    <t>20230306 13:39:35</t>
  </si>
  <si>
    <t>13:39:35</t>
  </si>
  <si>
    <t>20230306 13:39:39</t>
  </si>
  <si>
    <t>13:39:39</t>
  </si>
  <si>
    <t>20230306 13:39:43</t>
  </si>
  <si>
    <t>13:39:43</t>
  </si>
  <si>
    <t>20230306 13:39:47</t>
  </si>
  <si>
    <t>13:39:47</t>
  </si>
  <si>
    <t>20230306 13:39:51</t>
  </si>
  <si>
    <t>13:39:51</t>
  </si>
  <si>
    <t>20230306 13:39:55</t>
  </si>
  <si>
    <t>13:39:55</t>
  </si>
  <si>
    <t>20230306 13:39:59</t>
  </si>
  <si>
    <t>13:39:59</t>
  </si>
  <si>
    <t>20230306 13:40:03</t>
  </si>
  <si>
    <t>13:40:03</t>
  </si>
  <si>
    <t>20230306 13:40:07</t>
  </si>
  <si>
    <t>13:40:07</t>
  </si>
  <si>
    <t>20230306 13:40:11</t>
  </si>
  <si>
    <t>13:40:11</t>
  </si>
  <si>
    <t>20230306 13:40:15</t>
  </si>
  <si>
    <t>13:40:15</t>
  </si>
  <si>
    <t>20230306 13:40:19</t>
  </si>
  <si>
    <t>13:40:19</t>
  </si>
  <si>
    <t>20230306 13:40:23</t>
  </si>
  <si>
    <t>13:40:23</t>
  </si>
  <si>
    <t>20230306 13:40:27</t>
  </si>
  <si>
    <t>13:40:27</t>
  </si>
  <si>
    <t>20230306 13:40:31</t>
  </si>
  <si>
    <t>13:40:31</t>
  </si>
  <si>
    <t>20230306 13:40:35</t>
  </si>
  <si>
    <t>13:40:35</t>
  </si>
  <si>
    <t>20230306 13:40:39</t>
  </si>
  <si>
    <t>13:40:39</t>
  </si>
  <si>
    <t>20230306 13:40:43</t>
  </si>
  <si>
    <t>13:40:43</t>
  </si>
  <si>
    <t>20230306 13:40:47</t>
  </si>
  <si>
    <t>13:40:47</t>
  </si>
  <si>
    <t>20230306 13:40:51</t>
  </si>
  <si>
    <t>13:40:51</t>
  </si>
  <si>
    <t>20230306 13:40:55</t>
  </si>
  <si>
    <t>13:40:55</t>
  </si>
  <si>
    <t>20230306 13:40:59</t>
  </si>
  <si>
    <t>13:40:59</t>
  </si>
  <si>
    <t>20230306 13:41:03</t>
  </si>
  <si>
    <t>13:41:03</t>
  </si>
  <si>
    <t>20230306 13:41:07</t>
  </si>
  <si>
    <t>13:41:07</t>
  </si>
  <si>
    <t>20230306 13:41:11</t>
  </si>
  <si>
    <t>13:41:11</t>
  </si>
  <si>
    <t>20230306 13:41:15</t>
  </si>
  <si>
    <t>13:41:15</t>
  </si>
  <si>
    <t>20230306 13:41:19</t>
  </si>
  <si>
    <t>13:41:19</t>
  </si>
  <si>
    <t>20230306 13:41:23</t>
  </si>
  <si>
    <t>13:41:23</t>
  </si>
  <si>
    <t>20230306 13:41:27</t>
  </si>
  <si>
    <t>13:41:27</t>
  </si>
  <si>
    <t>20230306 13:41:31</t>
  </si>
  <si>
    <t>13:41:31</t>
  </si>
  <si>
    <t>20230306 13:41:35</t>
  </si>
  <si>
    <t>13:41:35</t>
  </si>
  <si>
    <t>20230306 13:41:39</t>
  </si>
  <si>
    <t>13:41:39</t>
  </si>
  <si>
    <t>20230306 13:41:43</t>
  </si>
  <si>
    <t>13:41:43</t>
  </si>
  <si>
    <t>20230306 13:41:47</t>
  </si>
  <si>
    <t>13:41:47</t>
  </si>
  <si>
    <t>20230306 13:41:51</t>
  </si>
  <si>
    <t>13:41:51</t>
  </si>
  <si>
    <t>20230306 13:41:55</t>
  </si>
  <si>
    <t>13:41:55</t>
  </si>
  <si>
    <t>20230306 13:41:59</t>
  </si>
  <si>
    <t>13:41:59</t>
  </si>
  <si>
    <t>20230306 13:42:03</t>
  </si>
  <si>
    <t>13:42:03</t>
  </si>
  <si>
    <t>20230306 13:42:07</t>
  </si>
  <si>
    <t>13:42:07</t>
  </si>
  <si>
    <t>20230306 13:42:11</t>
  </si>
  <si>
    <t>13:42:11</t>
  </si>
  <si>
    <t>20230306 13:42:15</t>
  </si>
  <si>
    <t>13:42:15</t>
  </si>
  <si>
    <t>20230306 13:42:19</t>
  </si>
  <si>
    <t>13:42:19</t>
  </si>
  <si>
    <t>20230306 13:42:23</t>
  </si>
  <si>
    <t>13:42:23</t>
  </si>
  <si>
    <t>20230306 13:42:27</t>
  </si>
  <si>
    <t>13:42:27</t>
  </si>
  <si>
    <t>20230306 13:42:31</t>
  </si>
  <si>
    <t>13:42:31</t>
  </si>
  <si>
    <t>20230306 13:42:35</t>
  </si>
  <si>
    <t>13:42:35</t>
  </si>
  <si>
    <t>20230306 13:42:39</t>
  </si>
  <si>
    <t>13:42:39</t>
  </si>
  <si>
    <t>20230306 13:42:43</t>
  </si>
  <si>
    <t>13:42:43</t>
  </si>
  <si>
    <t>20230306 13:42:47</t>
  </si>
  <si>
    <t>13:42:47</t>
  </si>
  <si>
    <t>20230306 13:42:51</t>
  </si>
  <si>
    <t>13:42:51</t>
  </si>
  <si>
    <t>20230306 13:42:55</t>
  </si>
  <si>
    <t>13:42:55</t>
  </si>
  <si>
    <t>20230306 13:42:59</t>
  </si>
  <si>
    <t>13:42:59</t>
  </si>
  <si>
    <t>20230306 13:43:03</t>
  </si>
  <si>
    <t>13:43:03</t>
  </si>
  <si>
    <t>20230306 13:43:07</t>
  </si>
  <si>
    <t>13:43:07</t>
  </si>
  <si>
    <t>20230306 13:43:11</t>
  </si>
  <si>
    <t>13:43:11</t>
  </si>
  <si>
    <t>20230306 13:43:15</t>
  </si>
  <si>
    <t>13:43:15</t>
  </si>
  <si>
    <t>20230306 13:43:19</t>
  </si>
  <si>
    <t>13:43:19</t>
  </si>
  <si>
    <t>20230306 13:43:23</t>
  </si>
  <si>
    <t>13:43:23</t>
  </si>
  <si>
    <t>20230306 13:43:27</t>
  </si>
  <si>
    <t>13:43:27</t>
  </si>
  <si>
    <t>20230306 13:43:31</t>
  </si>
  <si>
    <t>13:43:31</t>
  </si>
  <si>
    <t>20230306 13:43:35</t>
  </si>
  <si>
    <t>13:43:35</t>
  </si>
  <si>
    <t>20230306 13:43:39</t>
  </si>
  <si>
    <t>13:43:39</t>
  </si>
  <si>
    <t>20230306 13:43:43</t>
  </si>
  <si>
    <t>13:43:43</t>
  </si>
  <si>
    <t>20230306 13:43:47</t>
  </si>
  <si>
    <t>13:43:47</t>
  </si>
  <si>
    <t>20230306 13:43:51</t>
  </si>
  <si>
    <t>13:43:51</t>
  </si>
  <si>
    <t>20230306 13:43:55</t>
  </si>
  <si>
    <t>13:43:55</t>
  </si>
  <si>
    <t>20230306 13:43:59</t>
  </si>
  <si>
    <t>13:43:59</t>
  </si>
  <si>
    <t>20230306 13:44:03</t>
  </si>
  <si>
    <t>13:44:03</t>
  </si>
  <si>
    <t>20230306 13:44:07</t>
  </si>
  <si>
    <t>13:44:07</t>
  </si>
  <si>
    <t>20230306 13:44:11</t>
  </si>
  <si>
    <t>13:44:11</t>
  </si>
  <si>
    <t>20230306 13:44:15</t>
  </si>
  <si>
    <t>13:44:15</t>
  </si>
  <si>
    <t>20230306 13:44:19</t>
  </si>
  <si>
    <t>13:44:19</t>
  </si>
  <si>
    <t>20230306 13:44:23</t>
  </si>
  <si>
    <t>13:44:23</t>
  </si>
  <si>
    <t>20230306 13:44:27</t>
  </si>
  <si>
    <t>13:44:27</t>
  </si>
  <si>
    <t>20230306 13:44:31</t>
  </si>
  <si>
    <t>13:44:31</t>
  </si>
  <si>
    <t>20230306 13:44:34</t>
  </si>
  <si>
    <t>13:44:34</t>
  </si>
  <si>
    <t>20230306 13:44:38</t>
  </si>
  <si>
    <t>13:44:38</t>
  </si>
  <si>
    <t>20230306 13:44:42</t>
  </si>
  <si>
    <t>13:44:42</t>
  </si>
  <si>
    <t>20230306 13:44:46</t>
  </si>
  <si>
    <t>13:44:46</t>
  </si>
  <si>
    <t>20230306 13:44:50</t>
  </si>
  <si>
    <t>13:44:50</t>
  </si>
  <si>
    <t>20230306 13:44:54</t>
  </si>
  <si>
    <t>13:44:54</t>
  </si>
  <si>
    <t>20230306 13:44:59</t>
  </si>
  <si>
    <t>13:44:59</t>
  </si>
  <si>
    <t>20230306 13:45:03</t>
  </si>
  <si>
    <t>13:45:03</t>
  </si>
  <si>
    <t>20230306 13:45:07</t>
  </si>
  <si>
    <t>13:45:07</t>
  </si>
  <si>
    <t>20230306 13:45:11</t>
  </si>
  <si>
    <t>13:45:11</t>
  </si>
  <si>
    <t>20230306 13:45:15</t>
  </si>
  <si>
    <t>13:45:15</t>
  </si>
  <si>
    <t>20230306 13:45:19</t>
  </si>
  <si>
    <t>13:45:19</t>
  </si>
  <si>
    <t>20230306 13:45:23</t>
  </si>
  <si>
    <t>13:45:23</t>
  </si>
  <si>
    <t>20230306 13:45:27</t>
  </si>
  <si>
    <t>13:45:27</t>
  </si>
  <si>
    <t>20230306 13:45:31</t>
  </si>
  <si>
    <t>13:45:31</t>
  </si>
  <si>
    <t>20230306 13:45:35</t>
  </si>
  <si>
    <t>13:45:35</t>
  </si>
  <si>
    <t>20230306 13:45:39</t>
  </si>
  <si>
    <t>13:45:39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</si>
</sst>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15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1678130745.0999999</v>
      </c>
      <c r="C16">
        <v>0</v>
      </c>
      <c r="D16" t="s">
        <v>353</v>
      </c>
      <c r="E16" t="s">
        <v>354</v>
      </c>
      <c r="F16">
        <v>4</v>
      </c>
      <c r="G16">
        <v>1678130742.8499999</v>
      </c>
      <c r="H16">
        <f t="shared" ref="H16:H79" si="0">(I16)/1000</f>
        <v>5.7022164382020482E-4</v>
      </c>
      <c r="I16">
        <f t="shared" ref="I16:I79" si="1">IF(BD16, AL16, AF16)</f>
        <v>0.57022164382020479</v>
      </c>
      <c r="J16">
        <f t="shared" ref="J16:J79" si="2">IF(BD16, AG16, AE16)</f>
        <v>-0.97214893454419582</v>
      </c>
      <c r="K16">
        <f t="shared" ref="K16:K79" si="3">BF16 - IF(AS16&gt;1, J16*AZ16*100/(AU16*BT16), 0)</f>
        <v>10.896912499999999</v>
      </c>
      <c r="L16">
        <f t="shared" ref="L16:L79" si="4">((R16-H16/2)*K16-J16)/(R16+H16/2)</f>
        <v>52.973391435427985</v>
      </c>
      <c r="M16">
        <f t="shared" ref="M16:M79" si="5">L16*(BM16+BN16)/1000</f>
        <v>5.3635545724078133</v>
      </c>
      <c r="N16">
        <f t="shared" ref="N16:N79" si="6">(BF16 - IF(AS16&gt;1, J16*AZ16*100/(AU16*BT16), 0))*(BM16+BN16)/1000</f>
        <v>1.1033121210626271</v>
      </c>
      <c r="O16">
        <f t="shared" ref="O16:O79" si="7">2/((1/Q16-1/P16)+SIGN(Q16)*SQRT((1/Q16-1/P16)*(1/Q16-1/P16) + 4*BA16/((BA16+1)*(BA16+1))*(2*1/Q16*1/P16-1/P16*1/P16)))</f>
        <v>3.6502102983169964E-2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2.7656746055858683</v>
      </c>
      <c r="Q16">
        <f t="shared" ref="Q16:Q79" si="9">H16*(1000-(1000*0.61365*EXP(17.502*U16/(240.97+U16))/(BM16+BN16)+BH16)/2)/(1000*0.61365*EXP(17.502*U16/(240.97+U16))/(BM16+BN16)-BH16)</f>
        <v>3.6236558123914936E-2</v>
      </c>
      <c r="R16">
        <f t="shared" ref="R16:R79" si="10">1/((BA16+1)/(O16/1.6)+1/(P16/1.37)) + BA16/((BA16+1)/(O16/1.6) + BA16/(P16/1.37))</f>
        <v>2.2671545809654487E-2</v>
      </c>
      <c r="S16">
        <f t="shared" ref="S16:S79" si="11">(AV16*AY16)</f>
        <v>226.11694273530048</v>
      </c>
      <c r="T16">
        <f t="shared" ref="T16:T79" si="12">(BO16+(S16+2*0.95*0.0000000567*(((BO16+$B$6)+273)^4-(BO16+273)^4)-44100*H16)/(1.84*29.3*P16+8*0.95*0.0000000567*(BO16+273)^3))</f>
        <v>34.028421946411989</v>
      </c>
      <c r="U16">
        <f t="shared" ref="U16:U79" si="13">($C$6*BP16+$D$6*BQ16+$E$6*T16)</f>
        <v>32.851937500000012</v>
      </c>
      <c r="V16">
        <f t="shared" ref="V16:V79" si="14">0.61365*EXP(17.502*U16/(240.97+U16))</f>
        <v>5.0102285195120766</v>
      </c>
      <c r="W16">
        <f t="shared" ref="W16:W79" si="15">(X16/Y16*100)</f>
        <v>69.801881160456603</v>
      </c>
      <c r="X16">
        <f t="shared" ref="X16:X79" si="16">BH16*(BM16+BN16)/1000</f>
        <v>3.4837813050889026</v>
      </c>
      <c r="Y16">
        <f t="shared" ref="Y16:Y79" si="17">0.61365*EXP(17.502*BO16/(240.97+BO16))</f>
        <v>4.9909561850927542</v>
      </c>
      <c r="Z16">
        <f t="shared" ref="Z16:Z79" si="18">(V16-BH16*(BM16+BN16)/1000)</f>
        <v>1.526447214423174</v>
      </c>
      <c r="AA16">
        <f t="shared" ref="AA16:AA79" si="19">(-H16*44100)</f>
        <v>-25.146774492471032</v>
      </c>
      <c r="AB16">
        <f t="shared" ref="AB16:AB79" si="20">2*29.3*P16*0.92*(BO16-U16)</f>
        <v>-10.213558879541809</v>
      </c>
      <c r="AC16">
        <f t="shared" ref="AC16:AC79" si="21">2*0.95*0.0000000567*(((BO16+$B$6)+273)^4-(U16+273)^4)</f>
        <v>-0.84425769568361575</v>
      </c>
      <c r="AD16">
        <f t="shared" ref="AD16:AD79" si="22">S16+AC16+AA16+AB16</f>
        <v>189.91235166760404</v>
      </c>
      <c r="AE16">
        <f t="shared" ref="AE16:AE79" si="23">BL16*AS16*(BG16-BF16*(1000-AS16*BI16)/(1000-AS16*BH16))/(100*AZ16)</f>
        <v>-0.98505339196371189</v>
      </c>
      <c r="AF16">
        <f t="shared" ref="AF16:AF79" si="24">1000*BL16*AS16*(BH16-BI16)/(100*AZ16*(1000-AS16*BH16))</f>
        <v>0.56809519978834411</v>
      </c>
      <c r="AG16">
        <f t="shared" ref="AG16:AG79" si="25">(AH16 - AI16 - BM16*1000/(8.314*(BO16+273.15)) * AK16/BL16 * AJ16) * BL16/(100*AZ16) * (1000 - BI16)/1000</f>
        <v>-0.97214893454419582</v>
      </c>
      <c r="AH16">
        <v>10.344884073091491</v>
      </c>
      <c r="AI16">
        <v>11.27679333333333</v>
      </c>
      <c r="AJ16">
        <v>-8.1336839153811505E-4</v>
      </c>
      <c r="AK16">
        <v>60.481592448280459</v>
      </c>
      <c r="AL16">
        <f t="shared" ref="AL16:AL79" si="26">(AN16 - AM16 + BM16*1000/(8.314*(BO16+273.15)) * AP16/BL16 * AO16) * BL16/(100*AZ16) * 1000/(1000 - AN16)</f>
        <v>0.57022164382020479</v>
      </c>
      <c r="AM16">
        <v>33.902509081951912</v>
      </c>
      <c r="AN16">
        <v>34.410742424242422</v>
      </c>
      <c r="AO16">
        <v>5.7013705985326376E-6</v>
      </c>
      <c r="AP16">
        <v>101.7335465671425</v>
      </c>
      <c r="AQ16">
        <v>157</v>
      </c>
      <c r="AR16">
        <v>24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47316.474834723878</v>
      </c>
      <c r="AV16">
        <f t="shared" ref="AV16:AV79" si="30">$B$10*BU16+$C$10*BV16+$F$10*CG16*(1-CJ16)</f>
        <v>1200.0050000000001</v>
      </c>
      <c r="AW16">
        <f t="shared" ref="AW16:AW79" si="31">AV16*AX16</f>
        <v>1025.9296635934202</v>
      </c>
      <c r="AX16">
        <f t="shared" ref="AX16:AX79" si="32">($B$10*$D$8+$C$10*$D$8+$F$10*((CT16+CL16)/MAX(CT16+CL16+CU16, 0.1)*$I$8+CU16/MAX(CT16+CL16+CU16, 0.1)*$J$8))/($B$10+$C$10+$F$10)</f>
        <v>0.85493782408691632</v>
      </c>
      <c r="AY16">
        <f t="shared" ref="AY16:AY79" si="33">($B$10*$K$8+$C$10*$K$8+$F$10*((CT16+CL16)/MAX(CT16+CL16+CU16, 0.1)*$P$8+CU16/MAX(CT16+CL16+CU16, 0.1)*$Q$8))/($B$10+$C$10+$F$10)</f>
        <v>0.18843000048774836</v>
      </c>
      <c r="AZ16">
        <v>6</v>
      </c>
      <c r="BA16">
        <v>0.5</v>
      </c>
      <c r="BB16" t="s">
        <v>355</v>
      </c>
      <c r="BC16">
        <v>2</v>
      </c>
      <c r="BD16" t="b">
        <v>1</v>
      </c>
      <c r="BE16">
        <v>1678130742.8499999</v>
      </c>
      <c r="BF16">
        <v>10.896912499999999</v>
      </c>
      <c r="BG16">
        <v>9.9933062499999998</v>
      </c>
      <c r="BH16">
        <v>34.407724999999999</v>
      </c>
      <c r="BI16">
        <v>33.901350000000001</v>
      </c>
      <c r="BJ16">
        <v>15.599475</v>
      </c>
      <c r="BK16">
        <v>34.153512499999998</v>
      </c>
      <c r="BL16">
        <v>649.97087499999998</v>
      </c>
      <c r="BM16">
        <v>101.150125</v>
      </c>
      <c r="BN16">
        <v>9.9850262499999995E-2</v>
      </c>
      <c r="BO16">
        <v>32.783437499999998</v>
      </c>
      <c r="BP16">
        <v>32.851937500000012</v>
      </c>
      <c r="BQ16">
        <v>999.9</v>
      </c>
      <c r="BR16">
        <v>0</v>
      </c>
      <c r="BS16">
        <v>0</v>
      </c>
      <c r="BT16">
        <v>8990.3912500000006</v>
      </c>
      <c r="BU16">
        <v>0</v>
      </c>
      <c r="BV16">
        <v>659.13387499999999</v>
      </c>
      <c r="BW16">
        <v>0.90358000000000005</v>
      </c>
      <c r="BX16">
        <v>11.2852</v>
      </c>
      <c r="BY16">
        <v>10.343999999999999</v>
      </c>
      <c r="BZ16">
        <v>0.50638812499999997</v>
      </c>
      <c r="CA16">
        <v>9.9933062499999998</v>
      </c>
      <c r="CB16">
        <v>33.901350000000001</v>
      </c>
      <c r="CC16">
        <v>3.4803449999999998</v>
      </c>
      <c r="CD16">
        <v>3.429125</v>
      </c>
      <c r="CE16">
        <v>26.524162499999999</v>
      </c>
      <c r="CF16">
        <v>26.272849999999998</v>
      </c>
      <c r="CG16">
        <v>1200.0050000000001</v>
      </c>
      <c r="CH16">
        <v>0.49998999999999999</v>
      </c>
      <c r="CI16">
        <v>0.50000999999999995</v>
      </c>
      <c r="CJ16">
        <v>0</v>
      </c>
      <c r="CK16">
        <v>1424.7850000000001</v>
      </c>
      <c r="CL16">
        <v>4.9990899999999998</v>
      </c>
      <c r="CM16">
        <v>15582.85</v>
      </c>
      <c r="CN16">
        <v>9557.8712500000001</v>
      </c>
      <c r="CO16">
        <v>42.936999999999998</v>
      </c>
      <c r="CP16">
        <v>44.710624999999993</v>
      </c>
      <c r="CQ16">
        <v>43.686999999999998</v>
      </c>
      <c r="CR16">
        <v>43.811999999999998</v>
      </c>
      <c r="CS16">
        <v>44.202749999999988</v>
      </c>
      <c r="CT16">
        <v>597.49</v>
      </c>
      <c r="CU16">
        <v>597.51499999999999</v>
      </c>
      <c r="CV16">
        <v>0</v>
      </c>
      <c r="CW16">
        <v>1678130787.4000001</v>
      </c>
      <c r="CX16">
        <v>0</v>
      </c>
      <c r="CY16">
        <v>1678124978.5</v>
      </c>
      <c r="CZ16" t="s">
        <v>356</v>
      </c>
      <c r="DA16">
        <v>1678124978.5</v>
      </c>
      <c r="DB16">
        <v>1678124958</v>
      </c>
      <c r="DC16">
        <v>13</v>
      </c>
      <c r="DD16">
        <v>-0.20300000000000001</v>
      </c>
      <c r="DE16">
        <v>-1.0999999999999999E-2</v>
      </c>
      <c r="DF16">
        <v>-7.2679999999999998</v>
      </c>
      <c r="DG16">
        <v>0.23699999999999999</v>
      </c>
      <c r="DH16">
        <v>791</v>
      </c>
      <c r="DI16">
        <v>32</v>
      </c>
      <c r="DJ16">
        <v>0.03</v>
      </c>
      <c r="DK16">
        <v>7.0000000000000007E-2</v>
      </c>
      <c r="DL16">
        <v>0.94670212195121961</v>
      </c>
      <c r="DM16">
        <v>-0.1138993170731725</v>
      </c>
      <c r="DN16">
        <v>3.7835677270878901E-2</v>
      </c>
      <c r="DO16">
        <v>0</v>
      </c>
      <c r="DP16">
        <v>0.54673651219512198</v>
      </c>
      <c r="DQ16">
        <v>-0.16865443902439059</v>
      </c>
      <c r="DR16">
        <v>2.1166166326984169E-2</v>
      </c>
      <c r="DS16">
        <v>0</v>
      </c>
      <c r="DT16">
        <v>0</v>
      </c>
      <c r="DU16">
        <v>0</v>
      </c>
      <c r="DV16">
        <v>0</v>
      </c>
      <c r="DW16">
        <v>-1</v>
      </c>
      <c r="DX16">
        <v>0</v>
      </c>
      <c r="DY16">
        <v>2</v>
      </c>
      <c r="DZ16" t="s">
        <v>357</v>
      </c>
      <c r="EA16">
        <v>3.2960199999999999</v>
      </c>
      <c r="EB16">
        <v>2.6247699999999998</v>
      </c>
      <c r="EC16">
        <v>4.6102799999999996E-3</v>
      </c>
      <c r="ED16">
        <v>2.9221099999999999E-3</v>
      </c>
      <c r="EE16">
        <v>0.14011599999999999</v>
      </c>
      <c r="EF16">
        <v>0.13753000000000001</v>
      </c>
      <c r="EG16">
        <v>29986</v>
      </c>
      <c r="EH16">
        <v>30463.200000000001</v>
      </c>
      <c r="EI16">
        <v>28028.7</v>
      </c>
      <c r="EJ16">
        <v>29408.3</v>
      </c>
      <c r="EK16">
        <v>33174.300000000003</v>
      </c>
      <c r="EL16">
        <v>35202.1</v>
      </c>
      <c r="EM16">
        <v>39583.5</v>
      </c>
      <c r="EN16">
        <v>42031.7</v>
      </c>
      <c r="EO16">
        <v>1.9518</v>
      </c>
      <c r="EP16">
        <v>2.1886999999999999</v>
      </c>
      <c r="EQ16">
        <v>0.126109</v>
      </c>
      <c r="ER16">
        <v>0</v>
      </c>
      <c r="ES16">
        <v>30.792300000000001</v>
      </c>
      <c r="ET16">
        <v>999.9</v>
      </c>
      <c r="EU16">
        <v>73.3</v>
      </c>
      <c r="EV16">
        <v>33.6</v>
      </c>
      <c r="EW16">
        <v>37.861699999999999</v>
      </c>
      <c r="EX16">
        <v>56.561</v>
      </c>
      <c r="EY16">
        <v>-3.9262800000000002</v>
      </c>
      <c r="EZ16">
        <v>2</v>
      </c>
      <c r="FA16">
        <v>0.490595</v>
      </c>
      <c r="FB16">
        <v>0.161827</v>
      </c>
      <c r="FC16">
        <v>20.275200000000002</v>
      </c>
      <c r="FD16">
        <v>5.2201399999999998</v>
      </c>
      <c r="FE16">
        <v>12.009399999999999</v>
      </c>
      <c r="FF16">
        <v>4.9874499999999999</v>
      </c>
      <c r="FG16">
        <v>3.2852000000000001</v>
      </c>
      <c r="FH16">
        <v>9999</v>
      </c>
      <c r="FI16">
        <v>9999</v>
      </c>
      <c r="FJ16">
        <v>9999</v>
      </c>
      <c r="FK16">
        <v>999.9</v>
      </c>
      <c r="FL16">
        <v>1.8658399999999999</v>
      </c>
      <c r="FM16">
        <v>1.86232</v>
      </c>
      <c r="FN16">
        <v>1.86432</v>
      </c>
      <c r="FO16">
        <v>1.8603499999999999</v>
      </c>
      <c r="FP16">
        <v>1.86111</v>
      </c>
      <c r="FQ16">
        <v>1.8602300000000001</v>
      </c>
      <c r="FR16">
        <v>1.86195</v>
      </c>
      <c r="FS16">
        <v>1.8585400000000001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-4.7030000000000003</v>
      </c>
      <c r="GH16">
        <v>0.25430000000000003</v>
      </c>
      <c r="GI16">
        <v>-4.6300871571038451</v>
      </c>
      <c r="GJ16">
        <v>-4.6782648166075668E-3</v>
      </c>
      <c r="GK16">
        <v>2.0645039605938809E-6</v>
      </c>
      <c r="GL16">
        <v>-4.2957140779123221E-10</v>
      </c>
      <c r="GM16">
        <v>-8.3289933805379121E-2</v>
      </c>
      <c r="GN16">
        <v>6.7050777095108757E-4</v>
      </c>
      <c r="GO16">
        <v>6.3862846072479287E-4</v>
      </c>
      <c r="GP16">
        <v>-1.0801389653900339E-5</v>
      </c>
      <c r="GQ16">
        <v>6</v>
      </c>
      <c r="GR16">
        <v>2074</v>
      </c>
      <c r="GS16">
        <v>4</v>
      </c>
      <c r="GT16">
        <v>34</v>
      </c>
      <c r="GU16">
        <v>96.1</v>
      </c>
      <c r="GV16">
        <v>96.5</v>
      </c>
      <c r="GW16">
        <v>0.17578099999999999</v>
      </c>
      <c r="GX16">
        <v>2.65991</v>
      </c>
      <c r="GY16">
        <v>2.04834</v>
      </c>
      <c r="GZ16">
        <v>2.6196299999999999</v>
      </c>
      <c r="HA16">
        <v>2.1972700000000001</v>
      </c>
      <c r="HB16">
        <v>2.2924799999999999</v>
      </c>
      <c r="HC16">
        <v>38.895099999999999</v>
      </c>
      <c r="HD16">
        <v>13.886900000000001</v>
      </c>
      <c r="HE16">
        <v>18</v>
      </c>
      <c r="HF16">
        <v>506.91899999999998</v>
      </c>
      <c r="HG16">
        <v>757.32100000000003</v>
      </c>
      <c r="HH16">
        <v>30.9998</v>
      </c>
      <c r="HI16">
        <v>33.56</v>
      </c>
      <c r="HJ16">
        <v>30.0002</v>
      </c>
      <c r="HK16">
        <v>33.5105</v>
      </c>
      <c r="HL16">
        <v>33.523600000000002</v>
      </c>
      <c r="HM16">
        <v>3.5513699999999999</v>
      </c>
      <c r="HN16">
        <v>10.244199999999999</v>
      </c>
      <c r="HO16">
        <v>100</v>
      </c>
      <c r="HP16">
        <v>31</v>
      </c>
      <c r="HQ16">
        <v>13.344900000000001</v>
      </c>
      <c r="HR16">
        <v>34.058300000000003</v>
      </c>
      <c r="HS16">
        <v>98.794200000000004</v>
      </c>
      <c r="HT16">
        <v>97.470699999999994</v>
      </c>
    </row>
    <row r="17" spans="1:228" x14ac:dyDescent="0.2">
      <c r="A17">
        <v>2</v>
      </c>
      <c r="B17">
        <v>1678130749.0999999</v>
      </c>
      <c r="C17">
        <v>4</v>
      </c>
      <c r="D17" t="s">
        <v>361</v>
      </c>
      <c r="E17" t="s">
        <v>362</v>
      </c>
      <c r="F17">
        <v>4</v>
      </c>
      <c r="G17">
        <v>1678130747.0999999</v>
      </c>
      <c r="H17">
        <f t="shared" si="0"/>
        <v>5.6362119538673093E-4</v>
      </c>
      <c r="I17">
        <f t="shared" si="1"/>
        <v>0.56362119538673094</v>
      </c>
      <c r="J17">
        <f t="shared" si="2"/>
        <v>-1.0360111340514173</v>
      </c>
      <c r="K17">
        <f t="shared" si="3"/>
        <v>10.88701428571428</v>
      </c>
      <c r="L17">
        <f t="shared" si="4"/>
        <v>56.025550390518788</v>
      </c>
      <c r="M17">
        <f t="shared" si="5"/>
        <v>5.672502055111476</v>
      </c>
      <c r="N17">
        <f t="shared" si="6"/>
        <v>1.1022936942033741</v>
      </c>
      <c r="O17">
        <f t="shared" si="7"/>
        <v>3.62797768316157E-2</v>
      </c>
      <c r="P17">
        <f t="shared" si="8"/>
        <v>2.7606449542294378</v>
      </c>
      <c r="Q17">
        <f t="shared" si="9"/>
        <v>3.6016970115803057E-2</v>
      </c>
      <c r="R17">
        <f t="shared" si="10"/>
        <v>2.2534059630226845E-2</v>
      </c>
      <c r="S17">
        <f t="shared" si="11"/>
        <v>226.11585523519025</v>
      </c>
      <c r="T17">
        <f t="shared" si="12"/>
        <v>34.018862811309013</v>
      </c>
      <c r="U17">
        <f t="shared" si="13"/>
        <v>32.825885714285711</v>
      </c>
      <c r="V17">
        <f t="shared" si="14"/>
        <v>5.0028912860734236</v>
      </c>
      <c r="W17">
        <f t="shared" si="15"/>
        <v>69.877011424204753</v>
      </c>
      <c r="X17">
        <f t="shared" si="16"/>
        <v>3.4848889355462096</v>
      </c>
      <c r="Y17">
        <f t="shared" si="17"/>
        <v>4.987175130301976</v>
      </c>
      <c r="Z17">
        <f t="shared" si="18"/>
        <v>1.518002350527214</v>
      </c>
      <c r="AA17">
        <f t="shared" si="19"/>
        <v>-24.855694716554833</v>
      </c>
      <c r="AB17">
        <f t="shared" si="20"/>
        <v>-8.3218288640476139</v>
      </c>
      <c r="AC17">
        <f t="shared" si="21"/>
        <v>-0.68900607930981883</v>
      </c>
      <c r="AD17">
        <f t="shared" si="22"/>
        <v>192.24932557527799</v>
      </c>
      <c r="AE17">
        <f t="shared" si="23"/>
        <v>-0.88311239533240604</v>
      </c>
      <c r="AF17">
        <f t="shared" si="24"/>
        <v>0.55483237382695028</v>
      </c>
      <c r="AG17">
        <f t="shared" si="25"/>
        <v>-1.0360111340514173</v>
      </c>
      <c r="AH17">
        <v>10.31116151392961</v>
      </c>
      <c r="AI17">
        <v>11.29489818181818</v>
      </c>
      <c r="AJ17">
        <v>1.7211588558371891E-3</v>
      </c>
      <c r="AK17">
        <v>60.481592448280459</v>
      </c>
      <c r="AL17">
        <f t="shared" si="26"/>
        <v>0.56362119538673094</v>
      </c>
      <c r="AM17">
        <v>33.923199414680603</v>
      </c>
      <c r="AN17">
        <v>34.425365454545442</v>
      </c>
      <c r="AO17">
        <v>4.7299795885214587E-5</v>
      </c>
      <c r="AP17">
        <v>101.7335465671425</v>
      </c>
      <c r="AQ17">
        <v>158</v>
      </c>
      <c r="AR17">
        <v>24</v>
      </c>
      <c r="AS17">
        <f t="shared" si="27"/>
        <v>1</v>
      </c>
      <c r="AT17">
        <f t="shared" si="28"/>
        <v>0</v>
      </c>
      <c r="AU17">
        <f t="shared" si="29"/>
        <v>47180.19097010143</v>
      </c>
      <c r="AV17">
        <f t="shared" si="30"/>
        <v>1200</v>
      </c>
      <c r="AW17">
        <f t="shared" si="31"/>
        <v>1025.9253135933629</v>
      </c>
      <c r="AX17">
        <f t="shared" si="32"/>
        <v>0.85493776132780241</v>
      </c>
      <c r="AY17">
        <f t="shared" si="33"/>
        <v>0.18842987936265854</v>
      </c>
      <c r="AZ17">
        <v>6</v>
      </c>
      <c r="BA17">
        <v>0.5</v>
      </c>
      <c r="BB17" t="s">
        <v>355</v>
      </c>
      <c r="BC17">
        <v>2</v>
      </c>
      <c r="BD17" t="b">
        <v>1</v>
      </c>
      <c r="BE17">
        <v>1678130747.0999999</v>
      </c>
      <c r="BF17">
        <v>10.88701428571428</v>
      </c>
      <c r="BG17">
        <v>10.07724</v>
      </c>
      <c r="BH17">
        <v>34.419171428571417</v>
      </c>
      <c r="BI17">
        <v>33.92454285714286</v>
      </c>
      <c r="BJ17">
        <v>15.58955714285714</v>
      </c>
      <c r="BK17">
        <v>34.164900000000003</v>
      </c>
      <c r="BL17">
        <v>649.86400000000015</v>
      </c>
      <c r="BM17">
        <v>101.14871428571431</v>
      </c>
      <c r="BN17">
        <v>9.9769942857142871E-2</v>
      </c>
      <c r="BO17">
        <v>32.769971428571417</v>
      </c>
      <c r="BP17">
        <v>32.825885714285711</v>
      </c>
      <c r="BQ17">
        <v>999.89999999999986</v>
      </c>
      <c r="BR17">
        <v>0</v>
      </c>
      <c r="BS17">
        <v>0</v>
      </c>
      <c r="BT17">
        <v>8963.841428571428</v>
      </c>
      <c r="BU17">
        <v>0</v>
      </c>
      <c r="BV17">
        <v>837.07385714285715</v>
      </c>
      <c r="BW17">
        <v>0.80978428571428573</v>
      </c>
      <c r="BX17">
        <v>11.27511428571429</v>
      </c>
      <c r="BY17">
        <v>10.431100000000001</v>
      </c>
      <c r="BZ17">
        <v>0.49465442857142861</v>
      </c>
      <c r="CA17">
        <v>10.07724</v>
      </c>
      <c r="CB17">
        <v>33.92454285714286</v>
      </c>
      <c r="CC17">
        <v>3.4814514285714289</v>
      </c>
      <c r="CD17">
        <v>3.431418571428571</v>
      </c>
      <c r="CE17">
        <v>26.52957142857143</v>
      </c>
      <c r="CF17">
        <v>26.28417142857143</v>
      </c>
      <c r="CG17">
        <v>1200</v>
      </c>
      <c r="CH17">
        <v>0.49999199999999988</v>
      </c>
      <c r="CI17">
        <v>0.50000800000000001</v>
      </c>
      <c r="CJ17">
        <v>0</v>
      </c>
      <c r="CK17">
        <v>1424.0871428571429</v>
      </c>
      <c r="CL17">
        <v>4.9990899999999998</v>
      </c>
      <c r="CM17">
        <v>15599.22857142857</v>
      </c>
      <c r="CN17">
        <v>9557.8242857142868</v>
      </c>
      <c r="CO17">
        <v>42.936999999999998</v>
      </c>
      <c r="CP17">
        <v>44.714000000000013</v>
      </c>
      <c r="CQ17">
        <v>43.686999999999998</v>
      </c>
      <c r="CR17">
        <v>43.811999999999998</v>
      </c>
      <c r="CS17">
        <v>44.204999999999998</v>
      </c>
      <c r="CT17">
        <v>597.4899999999999</v>
      </c>
      <c r="CU17">
        <v>597.51</v>
      </c>
      <c r="CV17">
        <v>0</v>
      </c>
      <c r="CW17">
        <v>1678130791.5999999</v>
      </c>
      <c r="CX17">
        <v>0</v>
      </c>
      <c r="CY17">
        <v>1678124978.5</v>
      </c>
      <c r="CZ17" t="s">
        <v>356</v>
      </c>
      <c r="DA17">
        <v>1678124978.5</v>
      </c>
      <c r="DB17">
        <v>1678124958</v>
      </c>
      <c r="DC17">
        <v>13</v>
      </c>
      <c r="DD17">
        <v>-0.20300000000000001</v>
      </c>
      <c r="DE17">
        <v>-1.0999999999999999E-2</v>
      </c>
      <c r="DF17">
        <v>-7.2679999999999998</v>
      </c>
      <c r="DG17">
        <v>0.23699999999999999</v>
      </c>
      <c r="DH17">
        <v>791</v>
      </c>
      <c r="DI17">
        <v>32</v>
      </c>
      <c r="DJ17">
        <v>0.03</v>
      </c>
      <c r="DK17">
        <v>7.0000000000000007E-2</v>
      </c>
      <c r="DL17">
        <v>0.92525360975609749</v>
      </c>
      <c r="DM17">
        <v>-0.57610854355400642</v>
      </c>
      <c r="DN17">
        <v>8.2090025529048927E-2</v>
      </c>
      <c r="DO17">
        <v>0</v>
      </c>
      <c r="DP17">
        <v>0.53420475609756102</v>
      </c>
      <c r="DQ17">
        <v>-0.26236164459930289</v>
      </c>
      <c r="DR17">
        <v>2.8109376868591579E-2</v>
      </c>
      <c r="DS17">
        <v>0</v>
      </c>
      <c r="DT17">
        <v>0</v>
      </c>
      <c r="DU17">
        <v>0</v>
      </c>
      <c r="DV17">
        <v>0</v>
      </c>
      <c r="DW17">
        <v>-1</v>
      </c>
      <c r="DX17">
        <v>0</v>
      </c>
      <c r="DY17">
        <v>2</v>
      </c>
      <c r="DZ17" t="s">
        <v>357</v>
      </c>
      <c r="EA17">
        <v>3.2963200000000001</v>
      </c>
      <c r="EB17">
        <v>2.62521</v>
      </c>
      <c r="EC17">
        <v>4.6238299999999998E-3</v>
      </c>
      <c r="ED17">
        <v>3.0859799999999999E-3</v>
      </c>
      <c r="EE17">
        <v>0.140155</v>
      </c>
      <c r="EF17">
        <v>0.137568</v>
      </c>
      <c r="EG17">
        <v>29985.3</v>
      </c>
      <c r="EH17">
        <v>30458.2</v>
      </c>
      <c r="EI17">
        <v>28028.400000000001</v>
      </c>
      <c r="EJ17">
        <v>29408.3</v>
      </c>
      <c r="EK17">
        <v>33172.199999999997</v>
      </c>
      <c r="EL17">
        <v>35200.699999999997</v>
      </c>
      <c r="EM17">
        <v>39582.9</v>
      </c>
      <c r="EN17">
        <v>42031.9</v>
      </c>
      <c r="EO17">
        <v>1.9510700000000001</v>
      </c>
      <c r="EP17">
        <v>2.1885500000000002</v>
      </c>
      <c r="EQ17">
        <v>0.125583</v>
      </c>
      <c r="ER17">
        <v>0</v>
      </c>
      <c r="ES17">
        <v>30.7835</v>
      </c>
      <c r="ET17">
        <v>999.9</v>
      </c>
      <c r="EU17">
        <v>73.3</v>
      </c>
      <c r="EV17">
        <v>33.6</v>
      </c>
      <c r="EW17">
        <v>37.859099999999998</v>
      </c>
      <c r="EX17">
        <v>56.441000000000003</v>
      </c>
      <c r="EY17">
        <v>-4.0104100000000003</v>
      </c>
      <c r="EZ17">
        <v>2</v>
      </c>
      <c r="FA17">
        <v>0.49049500000000001</v>
      </c>
      <c r="FB17">
        <v>0.16122800000000001</v>
      </c>
      <c r="FC17">
        <v>20.2744</v>
      </c>
      <c r="FD17">
        <v>5.2168400000000004</v>
      </c>
      <c r="FE17">
        <v>12.009499999999999</v>
      </c>
      <c r="FF17">
        <v>4.9866999999999999</v>
      </c>
      <c r="FG17">
        <v>3.2845800000000001</v>
      </c>
      <c r="FH17">
        <v>9999</v>
      </c>
      <c r="FI17">
        <v>9999</v>
      </c>
      <c r="FJ17">
        <v>9999</v>
      </c>
      <c r="FK17">
        <v>999.9</v>
      </c>
      <c r="FL17">
        <v>1.8658399999999999</v>
      </c>
      <c r="FM17">
        <v>1.86232</v>
      </c>
      <c r="FN17">
        <v>1.86432</v>
      </c>
      <c r="FO17">
        <v>1.86036</v>
      </c>
      <c r="FP17">
        <v>1.86111</v>
      </c>
      <c r="FQ17">
        <v>1.8602399999999999</v>
      </c>
      <c r="FR17">
        <v>1.86199</v>
      </c>
      <c r="FS17">
        <v>1.85853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-4.7030000000000003</v>
      </c>
      <c r="GH17">
        <v>0.25440000000000002</v>
      </c>
      <c r="GI17">
        <v>-4.6300871571038451</v>
      </c>
      <c r="GJ17">
        <v>-4.6782648166075668E-3</v>
      </c>
      <c r="GK17">
        <v>2.0645039605938809E-6</v>
      </c>
      <c r="GL17">
        <v>-4.2957140779123221E-10</v>
      </c>
      <c r="GM17">
        <v>-8.3289933805379121E-2</v>
      </c>
      <c r="GN17">
        <v>6.7050777095108757E-4</v>
      </c>
      <c r="GO17">
        <v>6.3862846072479287E-4</v>
      </c>
      <c r="GP17">
        <v>-1.0801389653900339E-5</v>
      </c>
      <c r="GQ17">
        <v>6</v>
      </c>
      <c r="GR17">
        <v>2074</v>
      </c>
      <c r="GS17">
        <v>4</v>
      </c>
      <c r="GT17">
        <v>34</v>
      </c>
      <c r="GU17">
        <v>96.2</v>
      </c>
      <c r="GV17">
        <v>96.5</v>
      </c>
      <c r="GW17">
        <v>0.18554699999999999</v>
      </c>
      <c r="GX17">
        <v>2.64771</v>
      </c>
      <c r="GY17">
        <v>2.04834</v>
      </c>
      <c r="GZ17">
        <v>2.6208499999999999</v>
      </c>
      <c r="HA17">
        <v>2.1972700000000001</v>
      </c>
      <c r="HB17">
        <v>2.3339799999999999</v>
      </c>
      <c r="HC17">
        <v>38.870399999999997</v>
      </c>
      <c r="HD17">
        <v>13.886900000000001</v>
      </c>
      <c r="HE17">
        <v>18</v>
      </c>
      <c r="HF17">
        <v>506.447</v>
      </c>
      <c r="HG17">
        <v>757.17499999999995</v>
      </c>
      <c r="HH17">
        <v>30.9998</v>
      </c>
      <c r="HI17">
        <v>33.56</v>
      </c>
      <c r="HJ17">
        <v>30.0001</v>
      </c>
      <c r="HK17">
        <v>33.5105</v>
      </c>
      <c r="HL17">
        <v>33.523600000000002</v>
      </c>
      <c r="HM17">
        <v>3.7444500000000001</v>
      </c>
      <c r="HN17">
        <v>10.244199999999999</v>
      </c>
      <c r="HO17">
        <v>100</v>
      </c>
      <c r="HP17">
        <v>31</v>
      </c>
      <c r="HQ17">
        <v>20.037299999999998</v>
      </c>
      <c r="HR17">
        <v>34.0762</v>
      </c>
      <c r="HS17">
        <v>98.7928</v>
      </c>
      <c r="HT17">
        <v>97.471000000000004</v>
      </c>
    </row>
    <row r="18" spans="1:228" x14ac:dyDescent="0.2">
      <c r="A18">
        <v>3</v>
      </c>
      <c r="B18">
        <v>1678130753.0999999</v>
      </c>
      <c r="C18">
        <v>8</v>
      </c>
      <c r="D18" t="s">
        <v>363</v>
      </c>
      <c r="E18" t="s">
        <v>364</v>
      </c>
      <c r="F18">
        <v>4</v>
      </c>
      <c r="G18">
        <v>1678130750.7874999</v>
      </c>
      <c r="H18">
        <f t="shared" si="0"/>
        <v>5.6378782033468901E-4</v>
      </c>
      <c r="I18">
        <f t="shared" si="1"/>
        <v>0.56378782033468899</v>
      </c>
      <c r="J18">
        <f t="shared" si="2"/>
        <v>-0.69078320360203915</v>
      </c>
      <c r="K18">
        <f t="shared" si="3"/>
        <v>11.102525</v>
      </c>
      <c r="L18">
        <f t="shared" si="4"/>
        <v>41.031651182352434</v>
      </c>
      <c r="M18">
        <f t="shared" si="5"/>
        <v>4.1543448671535419</v>
      </c>
      <c r="N18">
        <f t="shared" si="6"/>
        <v>1.1241009420072161</v>
      </c>
      <c r="O18">
        <f t="shared" si="7"/>
        <v>3.6368997269337636E-2</v>
      </c>
      <c r="P18">
        <f t="shared" si="8"/>
        <v>2.769820244504007</v>
      </c>
      <c r="Q18">
        <f t="shared" si="9"/>
        <v>3.6105769444390312E-2</v>
      </c>
      <c r="R18">
        <f t="shared" si="10"/>
        <v>2.2589596926598343E-2</v>
      </c>
      <c r="S18">
        <f t="shared" si="11"/>
        <v>226.11690669781007</v>
      </c>
      <c r="T18">
        <f t="shared" si="12"/>
        <v>34.00175549144376</v>
      </c>
      <c r="U18">
        <f t="shared" si="13"/>
        <v>32.819787499999997</v>
      </c>
      <c r="V18">
        <f t="shared" si="14"/>
        <v>5.0011751341070756</v>
      </c>
      <c r="W18">
        <f t="shared" si="15"/>
        <v>69.961018300394755</v>
      </c>
      <c r="X18">
        <f t="shared" si="16"/>
        <v>3.4864756361271168</v>
      </c>
      <c r="Y18">
        <f t="shared" si="17"/>
        <v>4.9834546735112983</v>
      </c>
      <c r="Z18">
        <f t="shared" si="18"/>
        <v>1.5146994979799588</v>
      </c>
      <c r="AA18">
        <f t="shared" si="19"/>
        <v>-24.863042876759785</v>
      </c>
      <c r="AB18">
        <f t="shared" si="20"/>
        <v>-9.4187720795433965</v>
      </c>
      <c r="AC18">
        <f t="shared" si="21"/>
        <v>-0.77717047907852055</v>
      </c>
      <c r="AD18">
        <f t="shared" si="22"/>
        <v>191.05792126242838</v>
      </c>
      <c r="AE18">
        <f t="shared" si="23"/>
        <v>0.7414931070617905</v>
      </c>
      <c r="AF18">
        <f t="shared" si="24"/>
        <v>0.54907921618437561</v>
      </c>
      <c r="AG18">
        <f t="shared" si="25"/>
        <v>-0.69078320360203915</v>
      </c>
      <c r="AH18">
        <v>11.73101149763071</v>
      </c>
      <c r="AI18">
        <v>11.820768484848481</v>
      </c>
      <c r="AJ18">
        <v>0.1541104916325487</v>
      </c>
      <c r="AK18">
        <v>60.481592448280459</v>
      </c>
      <c r="AL18">
        <f t="shared" si="26"/>
        <v>0.56378782033468899</v>
      </c>
      <c r="AM18">
        <v>33.939665393882358</v>
      </c>
      <c r="AN18">
        <v>34.441793333333322</v>
      </c>
      <c r="AO18">
        <v>5.6698400409639681E-5</v>
      </c>
      <c r="AP18">
        <v>101.7335465671425</v>
      </c>
      <c r="AQ18">
        <v>157</v>
      </c>
      <c r="AR18">
        <v>24</v>
      </c>
      <c r="AS18">
        <f t="shared" si="27"/>
        <v>1</v>
      </c>
      <c r="AT18">
        <f t="shared" si="28"/>
        <v>0</v>
      </c>
      <c r="AU18">
        <f t="shared" si="29"/>
        <v>47434.733899399907</v>
      </c>
      <c r="AV18">
        <f t="shared" si="30"/>
        <v>1200.0050000000001</v>
      </c>
      <c r="AW18">
        <f t="shared" si="31"/>
        <v>1025.9296449211452</v>
      </c>
      <c r="AX18">
        <f t="shared" si="32"/>
        <v>0.85493780852675194</v>
      </c>
      <c r="AY18">
        <f t="shared" si="33"/>
        <v>0.18842997045663146</v>
      </c>
      <c r="AZ18">
        <v>6</v>
      </c>
      <c r="BA18">
        <v>0.5</v>
      </c>
      <c r="BB18" t="s">
        <v>355</v>
      </c>
      <c r="BC18">
        <v>2</v>
      </c>
      <c r="BD18" t="b">
        <v>1</v>
      </c>
      <c r="BE18">
        <v>1678130750.7874999</v>
      </c>
      <c r="BF18">
        <v>11.102525</v>
      </c>
      <c r="BG18">
        <v>11.7925875</v>
      </c>
      <c r="BH18">
        <v>34.435237499999999</v>
      </c>
      <c r="BI18">
        <v>33.945862499999997</v>
      </c>
      <c r="BJ18">
        <v>15.806050000000001</v>
      </c>
      <c r="BK18">
        <v>34.180837500000003</v>
      </c>
      <c r="BL18">
        <v>650.01874999999995</v>
      </c>
      <c r="BM18">
        <v>101.147375</v>
      </c>
      <c r="BN18">
        <v>9.994865E-2</v>
      </c>
      <c r="BO18">
        <v>32.756712499999999</v>
      </c>
      <c r="BP18">
        <v>32.819787499999997</v>
      </c>
      <c r="BQ18">
        <v>999.9</v>
      </c>
      <c r="BR18">
        <v>0</v>
      </c>
      <c r="BS18">
        <v>0</v>
      </c>
      <c r="BT18">
        <v>9012.6574999999993</v>
      </c>
      <c r="BU18">
        <v>0</v>
      </c>
      <c r="BV18">
        <v>1086.2845</v>
      </c>
      <c r="BW18">
        <v>-0.69005337499999997</v>
      </c>
      <c r="BX18">
        <v>11.498474999999999</v>
      </c>
      <c r="BY18">
        <v>12.206962499999999</v>
      </c>
      <c r="BZ18">
        <v>0.48936974999999999</v>
      </c>
      <c r="CA18">
        <v>11.7925875</v>
      </c>
      <c r="CB18">
        <v>33.945862499999997</v>
      </c>
      <c r="CC18">
        <v>3.4830337500000002</v>
      </c>
      <c r="CD18">
        <v>3.43353625</v>
      </c>
      <c r="CE18">
        <v>26.537262500000001</v>
      </c>
      <c r="CF18">
        <v>26.294625</v>
      </c>
      <c r="CG18">
        <v>1200.0050000000001</v>
      </c>
      <c r="CH18">
        <v>0.49999175000000001</v>
      </c>
      <c r="CI18">
        <v>0.50000825000000004</v>
      </c>
      <c r="CJ18">
        <v>0</v>
      </c>
      <c r="CK18">
        <v>1423.13</v>
      </c>
      <c r="CL18">
        <v>4.9990899999999998</v>
      </c>
      <c r="CM18">
        <v>15617.35</v>
      </c>
      <c r="CN18">
        <v>9557.8712500000001</v>
      </c>
      <c r="CO18">
        <v>42.936999999999998</v>
      </c>
      <c r="CP18">
        <v>44.726374999999997</v>
      </c>
      <c r="CQ18">
        <v>43.686999999999998</v>
      </c>
      <c r="CR18">
        <v>43.819875000000003</v>
      </c>
      <c r="CS18">
        <v>44.210625</v>
      </c>
      <c r="CT18">
        <v>597.49125000000004</v>
      </c>
      <c r="CU18">
        <v>597.51499999999999</v>
      </c>
      <c r="CV18">
        <v>0</v>
      </c>
      <c r="CW18">
        <v>1678130795.2</v>
      </c>
      <c r="CX18">
        <v>0</v>
      </c>
      <c r="CY18">
        <v>1678124978.5</v>
      </c>
      <c r="CZ18" t="s">
        <v>356</v>
      </c>
      <c r="DA18">
        <v>1678124978.5</v>
      </c>
      <c r="DB18">
        <v>1678124958</v>
      </c>
      <c r="DC18">
        <v>13</v>
      </c>
      <c r="DD18">
        <v>-0.20300000000000001</v>
      </c>
      <c r="DE18">
        <v>-1.0999999999999999E-2</v>
      </c>
      <c r="DF18">
        <v>-7.2679999999999998</v>
      </c>
      <c r="DG18">
        <v>0.23699999999999999</v>
      </c>
      <c r="DH18">
        <v>791</v>
      </c>
      <c r="DI18">
        <v>32</v>
      </c>
      <c r="DJ18">
        <v>0.03</v>
      </c>
      <c r="DK18">
        <v>7.0000000000000007E-2</v>
      </c>
      <c r="DL18">
        <v>0.59805104878048765</v>
      </c>
      <c r="DM18">
        <v>-5.2526949616724714</v>
      </c>
      <c r="DN18">
        <v>0.73379271175002891</v>
      </c>
      <c r="DO18">
        <v>0</v>
      </c>
      <c r="DP18">
        <v>0.52035556097560975</v>
      </c>
      <c r="DQ18">
        <v>-0.28238132404181188</v>
      </c>
      <c r="DR18">
        <v>2.9671788925697759E-2</v>
      </c>
      <c r="DS18">
        <v>0</v>
      </c>
      <c r="DT18">
        <v>0</v>
      </c>
      <c r="DU18">
        <v>0</v>
      </c>
      <c r="DV18">
        <v>0</v>
      </c>
      <c r="DW18">
        <v>-1</v>
      </c>
      <c r="DX18">
        <v>0</v>
      </c>
      <c r="DY18">
        <v>2</v>
      </c>
      <c r="DZ18" t="s">
        <v>357</v>
      </c>
      <c r="EA18">
        <v>3.2962500000000001</v>
      </c>
      <c r="EB18">
        <v>2.6253199999999999</v>
      </c>
      <c r="EC18">
        <v>4.8225899999999999E-3</v>
      </c>
      <c r="ED18">
        <v>4.0583700000000004E-3</v>
      </c>
      <c r="EE18">
        <v>0.14019400000000001</v>
      </c>
      <c r="EF18">
        <v>0.13771600000000001</v>
      </c>
      <c r="EG18">
        <v>29979.5</v>
      </c>
      <c r="EH18">
        <v>30428.3</v>
      </c>
      <c r="EI18">
        <v>28028.5</v>
      </c>
      <c r="EJ18">
        <v>29408.1</v>
      </c>
      <c r="EK18">
        <v>33171.199999999997</v>
      </c>
      <c r="EL18">
        <v>35194.6</v>
      </c>
      <c r="EM18">
        <v>39583.4</v>
      </c>
      <c r="EN18">
        <v>42031.7</v>
      </c>
      <c r="EO18">
        <v>1.9516800000000001</v>
      </c>
      <c r="EP18">
        <v>2.1885500000000002</v>
      </c>
      <c r="EQ18">
        <v>0.12611600000000001</v>
      </c>
      <c r="ER18">
        <v>0</v>
      </c>
      <c r="ES18">
        <v>30.7728</v>
      </c>
      <c r="ET18">
        <v>999.9</v>
      </c>
      <c r="EU18">
        <v>73.3</v>
      </c>
      <c r="EV18">
        <v>33.6</v>
      </c>
      <c r="EW18">
        <v>37.865299999999998</v>
      </c>
      <c r="EX18">
        <v>56.290999999999997</v>
      </c>
      <c r="EY18">
        <v>-3.9022399999999999</v>
      </c>
      <c r="EZ18">
        <v>2</v>
      </c>
      <c r="FA18">
        <v>0.49057200000000001</v>
      </c>
      <c r="FB18">
        <v>0.161051</v>
      </c>
      <c r="FC18">
        <v>20.2744</v>
      </c>
      <c r="FD18">
        <v>5.2178899999999997</v>
      </c>
      <c r="FE18">
        <v>12.0097</v>
      </c>
      <c r="FF18">
        <v>4.9868499999999996</v>
      </c>
      <c r="FG18">
        <v>3.2846500000000001</v>
      </c>
      <c r="FH18">
        <v>9999</v>
      </c>
      <c r="FI18">
        <v>9999</v>
      </c>
      <c r="FJ18">
        <v>9999</v>
      </c>
      <c r="FK18">
        <v>999.9</v>
      </c>
      <c r="FL18">
        <v>1.86585</v>
      </c>
      <c r="FM18">
        <v>1.8623099999999999</v>
      </c>
      <c r="FN18">
        <v>1.86432</v>
      </c>
      <c r="FO18">
        <v>1.8603499999999999</v>
      </c>
      <c r="FP18">
        <v>1.86111</v>
      </c>
      <c r="FQ18">
        <v>1.8602099999999999</v>
      </c>
      <c r="FR18">
        <v>1.8619399999999999</v>
      </c>
      <c r="FS18">
        <v>1.8585499999999999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-4.7060000000000004</v>
      </c>
      <c r="GH18">
        <v>0.2545</v>
      </c>
      <c r="GI18">
        <v>-4.6300871571038451</v>
      </c>
      <c r="GJ18">
        <v>-4.6782648166075668E-3</v>
      </c>
      <c r="GK18">
        <v>2.0645039605938809E-6</v>
      </c>
      <c r="GL18">
        <v>-4.2957140779123221E-10</v>
      </c>
      <c r="GM18">
        <v>-8.3289933805379121E-2</v>
      </c>
      <c r="GN18">
        <v>6.7050777095108757E-4</v>
      </c>
      <c r="GO18">
        <v>6.3862846072479287E-4</v>
      </c>
      <c r="GP18">
        <v>-1.0801389653900339E-5</v>
      </c>
      <c r="GQ18">
        <v>6</v>
      </c>
      <c r="GR18">
        <v>2074</v>
      </c>
      <c r="GS18">
        <v>4</v>
      </c>
      <c r="GT18">
        <v>34</v>
      </c>
      <c r="GU18">
        <v>96.2</v>
      </c>
      <c r="GV18">
        <v>96.6</v>
      </c>
      <c r="GW18">
        <v>0.20019500000000001</v>
      </c>
      <c r="GX18">
        <v>2.64771</v>
      </c>
      <c r="GY18">
        <v>2.04834</v>
      </c>
      <c r="GZ18">
        <v>2.6208499999999999</v>
      </c>
      <c r="HA18">
        <v>2.1972700000000001</v>
      </c>
      <c r="HB18">
        <v>2.35107</v>
      </c>
      <c r="HC18">
        <v>38.870399999999997</v>
      </c>
      <c r="HD18">
        <v>13.921900000000001</v>
      </c>
      <c r="HE18">
        <v>18</v>
      </c>
      <c r="HF18">
        <v>506.85</v>
      </c>
      <c r="HG18">
        <v>757.17499999999995</v>
      </c>
      <c r="HH18">
        <v>30.9999</v>
      </c>
      <c r="HI18">
        <v>33.56</v>
      </c>
      <c r="HJ18">
        <v>30.0002</v>
      </c>
      <c r="HK18">
        <v>33.5122</v>
      </c>
      <c r="HL18">
        <v>33.523600000000002</v>
      </c>
      <c r="HM18">
        <v>4.0296900000000004</v>
      </c>
      <c r="HN18">
        <v>9.9631799999999995</v>
      </c>
      <c r="HO18">
        <v>100</v>
      </c>
      <c r="HP18">
        <v>31</v>
      </c>
      <c r="HQ18">
        <v>26.7471</v>
      </c>
      <c r="HR18">
        <v>34.103200000000001</v>
      </c>
      <c r="HS18">
        <v>98.793800000000005</v>
      </c>
      <c r="HT18">
        <v>97.470399999999998</v>
      </c>
    </row>
    <row r="19" spans="1:228" x14ac:dyDescent="0.2">
      <c r="A19">
        <v>4</v>
      </c>
      <c r="B19">
        <v>1678130757.0999999</v>
      </c>
      <c r="C19">
        <v>12</v>
      </c>
      <c r="D19" t="s">
        <v>365</v>
      </c>
      <c r="E19" t="s">
        <v>366</v>
      </c>
      <c r="F19">
        <v>4</v>
      </c>
      <c r="G19">
        <v>1678130755.0999999</v>
      </c>
      <c r="H19">
        <f t="shared" si="0"/>
        <v>5.3499411022693945E-4</v>
      </c>
      <c r="I19">
        <f t="shared" si="1"/>
        <v>0.53499411022693943</v>
      </c>
      <c r="J19">
        <f t="shared" si="2"/>
        <v>-0.57627163679500559</v>
      </c>
      <c r="K19">
        <f t="shared" si="3"/>
        <v>12.637642857142859</v>
      </c>
      <c r="L19">
        <f t="shared" si="4"/>
        <v>38.813617414539749</v>
      </c>
      <c r="M19">
        <f t="shared" si="5"/>
        <v>3.9297366593605507</v>
      </c>
      <c r="N19">
        <f t="shared" si="6"/>
        <v>1.2795150705282234</v>
      </c>
      <c r="O19">
        <f t="shared" si="7"/>
        <v>3.4587368040708937E-2</v>
      </c>
      <c r="P19">
        <f t="shared" si="8"/>
        <v>2.7694584030904457</v>
      </c>
      <c r="Q19">
        <f t="shared" si="9"/>
        <v>3.4349176301496843E-2</v>
      </c>
      <c r="R19">
        <f t="shared" si="10"/>
        <v>2.1489498889793894E-2</v>
      </c>
      <c r="S19">
        <f t="shared" si="11"/>
        <v>226.11678737814194</v>
      </c>
      <c r="T19">
        <f t="shared" si="12"/>
        <v>33.993050405818735</v>
      </c>
      <c r="U19">
        <f t="shared" si="13"/>
        <v>32.812942857142858</v>
      </c>
      <c r="V19">
        <f t="shared" si="14"/>
        <v>4.9992495333012554</v>
      </c>
      <c r="W19">
        <f t="shared" si="15"/>
        <v>70.065965260339965</v>
      </c>
      <c r="X19">
        <f t="shared" si="16"/>
        <v>3.4884194618259134</v>
      </c>
      <c r="Y19">
        <f t="shared" si="17"/>
        <v>4.9787645811546293</v>
      </c>
      <c r="Z19">
        <f t="shared" si="18"/>
        <v>1.510830071475342</v>
      </c>
      <c r="AA19">
        <f t="shared" si="19"/>
        <v>-23.593240261008031</v>
      </c>
      <c r="AB19">
        <f t="shared" si="20"/>
        <v>-10.893015150995838</v>
      </c>
      <c r="AC19">
        <f t="shared" si="21"/>
        <v>-0.89882809512073381</v>
      </c>
      <c r="AD19">
        <f t="shared" si="22"/>
        <v>190.73170387101734</v>
      </c>
      <c r="AE19">
        <f t="shared" si="23"/>
        <v>3.888867558681262</v>
      </c>
      <c r="AF19">
        <f t="shared" si="24"/>
        <v>0.47956291839186416</v>
      </c>
      <c r="AG19">
        <f t="shared" si="25"/>
        <v>-0.57627163679500559</v>
      </c>
      <c r="AH19">
        <v>15.82114696394104</v>
      </c>
      <c r="AI19">
        <v>14.106286060606051</v>
      </c>
      <c r="AJ19">
        <v>0.61216681682523666</v>
      </c>
      <c r="AK19">
        <v>60.481592448280459</v>
      </c>
      <c r="AL19">
        <f t="shared" si="26"/>
        <v>0.53499411022693943</v>
      </c>
      <c r="AM19">
        <v>34.026566526592582</v>
      </c>
      <c r="AN19">
        <v>34.466461818181799</v>
      </c>
      <c r="AO19">
        <v>5.9353887872302799E-3</v>
      </c>
      <c r="AP19">
        <v>101.7335465671425</v>
      </c>
      <c r="AQ19">
        <v>158</v>
      </c>
      <c r="AR19">
        <v>24</v>
      </c>
      <c r="AS19">
        <f t="shared" si="27"/>
        <v>1</v>
      </c>
      <c r="AT19">
        <f t="shared" si="28"/>
        <v>0</v>
      </c>
      <c r="AU19">
        <f t="shared" si="29"/>
        <v>47427.356472789943</v>
      </c>
      <c r="AV19">
        <f t="shared" si="30"/>
        <v>1200.004285714286</v>
      </c>
      <c r="AW19">
        <f t="shared" si="31"/>
        <v>1025.9290421648407</v>
      </c>
      <c r="AX19">
        <f t="shared" si="32"/>
        <v>0.85493781512136069</v>
      </c>
      <c r="AY19">
        <f t="shared" si="33"/>
        <v>0.18842998318422591</v>
      </c>
      <c r="AZ19">
        <v>6</v>
      </c>
      <c r="BA19">
        <v>0.5</v>
      </c>
      <c r="BB19" t="s">
        <v>355</v>
      </c>
      <c r="BC19">
        <v>2</v>
      </c>
      <c r="BD19" t="b">
        <v>1</v>
      </c>
      <c r="BE19">
        <v>1678130755.0999999</v>
      </c>
      <c r="BF19">
        <v>12.637642857142859</v>
      </c>
      <c r="BG19">
        <v>16.233142857142859</v>
      </c>
      <c r="BH19">
        <v>34.454771428571433</v>
      </c>
      <c r="BI19">
        <v>34.027328571428583</v>
      </c>
      <c r="BJ19">
        <v>17.348271428571429</v>
      </c>
      <c r="BK19">
        <v>34.200214285714281</v>
      </c>
      <c r="BL19">
        <v>649.9671428571429</v>
      </c>
      <c r="BM19">
        <v>101.14657142857141</v>
      </c>
      <c r="BN19">
        <v>9.9767385714285714E-2</v>
      </c>
      <c r="BO19">
        <v>32.739985714285723</v>
      </c>
      <c r="BP19">
        <v>32.812942857142858</v>
      </c>
      <c r="BQ19">
        <v>999.89999999999986</v>
      </c>
      <c r="BR19">
        <v>0</v>
      </c>
      <c r="BS19">
        <v>0</v>
      </c>
      <c r="BT19">
        <v>9010.8057142857124</v>
      </c>
      <c r="BU19">
        <v>0</v>
      </c>
      <c r="BV19">
        <v>1467.44</v>
      </c>
      <c r="BW19">
        <v>-3.5955014285714291</v>
      </c>
      <c r="BX19">
        <v>13.088614285714289</v>
      </c>
      <c r="BY19">
        <v>16.80498571428571</v>
      </c>
      <c r="BZ19">
        <v>0.42741228571428569</v>
      </c>
      <c r="CA19">
        <v>16.233142857142859</v>
      </c>
      <c r="CB19">
        <v>34.027328571428583</v>
      </c>
      <c r="CC19">
        <v>3.4849842857142859</v>
      </c>
      <c r="CD19">
        <v>3.441751428571429</v>
      </c>
      <c r="CE19">
        <v>26.546771428571429</v>
      </c>
      <c r="CF19">
        <v>26.335128571428569</v>
      </c>
      <c r="CG19">
        <v>1200.004285714286</v>
      </c>
      <c r="CH19">
        <v>0.49998999999999999</v>
      </c>
      <c r="CI19">
        <v>0.50000999999999995</v>
      </c>
      <c r="CJ19">
        <v>0</v>
      </c>
      <c r="CK19">
        <v>1421.984285714286</v>
      </c>
      <c r="CL19">
        <v>4.9990899999999998</v>
      </c>
      <c r="CM19">
        <v>15645.185714285721</v>
      </c>
      <c r="CN19">
        <v>9557.85</v>
      </c>
      <c r="CO19">
        <v>42.936999999999998</v>
      </c>
      <c r="CP19">
        <v>44.723000000000013</v>
      </c>
      <c r="CQ19">
        <v>43.686999999999998</v>
      </c>
      <c r="CR19">
        <v>43.848000000000013</v>
      </c>
      <c r="CS19">
        <v>44.214000000000013</v>
      </c>
      <c r="CT19">
        <v>597.4899999999999</v>
      </c>
      <c r="CU19">
        <v>597.51428571428573</v>
      </c>
      <c r="CV19">
        <v>0</v>
      </c>
      <c r="CW19">
        <v>1678130799.4000001</v>
      </c>
      <c r="CX19">
        <v>0</v>
      </c>
      <c r="CY19">
        <v>1678124978.5</v>
      </c>
      <c r="CZ19" t="s">
        <v>356</v>
      </c>
      <c r="DA19">
        <v>1678124978.5</v>
      </c>
      <c r="DB19">
        <v>1678124958</v>
      </c>
      <c r="DC19">
        <v>13</v>
      </c>
      <c r="DD19">
        <v>-0.20300000000000001</v>
      </c>
      <c r="DE19">
        <v>-1.0999999999999999E-2</v>
      </c>
      <c r="DF19">
        <v>-7.2679999999999998</v>
      </c>
      <c r="DG19">
        <v>0.23699999999999999</v>
      </c>
      <c r="DH19">
        <v>791</v>
      </c>
      <c r="DI19">
        <v>32</v>
      </c>
      <c r="DJ19">
        <v>0.03</v>
      </c>
      <c r="DK19">
        <v>7.0000000000000007E-2</v>
      </c>
      <c r="DL19">
        <v>-0.26615517073170741</v>
      </c>
      <c r="DM19">
        <v>-15.01112661324041</v>
      </c>
      <c r="DN19">
        <v>1.7412978465020641</v>
      </c>
      <c r="DO19">
        <v>0</v>
      </c>
      <c r="DP19">
        <v>0.49554178048780478</v>
      </c>
      <c r="DQ19">
        <v>-0.37776566550522622</v>
      </c>
      <c r="DR19">
        <v>3.96767964448057E-2</v>
      </c>
      <c r="DS19">
        <v>0</v>
      </c>
      <c r="DT19">
        <v>0</v>
      </c>
      <c r="DU19">
        <v>0</v>
      </c>
      <c r="DV19">
        <v>0</v>
      </c>
      <c r="DW19">
        <v>-1</v>
      </c>
      <c r="DX19">
        <v>0</v>
      </c>
      <c r="DY19">
        <v>2</v>
      </c>
      <c r="DZ19" t="s">
        <v>357</v>
      </c>
      <c r="EA19">
        <v>3.2963100000000001</v>
      </c>
      <c r="EB19">
        <v>2.62513</v>
      </c>
      <c r="EC19">
        <v>5.5449799999999997E-3</v>
      </c>
      <c r="ED19">
        <v>5.50009E-3</v>
      </c>
      <c r="EE19">
        <v>0.14027200000000001</v>
      </c>
      <c r="EF19">
        <v>0.13787199999999999</v>
      </c>
      <c r="EG19">
        <v>29957.9</v>
      </c>
      <c r="EH19">
        <v>30384.5</v>
      </c>
      <c r="EI19">
        <v>28028.7</v>
      </c>
      <c r="EJ19">
        <v>29408.3</v>
      </c>
      <c r="EK19">
        <v>33168.400000000001</v>
      </c>
      <c r="EL19">
        <v>35188.5</v>
      </c>
      <c r="EM19">
        <v>39583.5</v>
      </c>
      <c r="EN19">
        <v>42031.9</v>
      </c>
      <c r="EO19">
        <v>1.95035</v>
      </c>
      <c r="EP19">
        <v>2.1886199999999998</v>
      </c>
      <c r="EQ19">
        <v>0.12578800000000001</v>
      </c>
      <c r="ER19">
        <v>0</v>
      </c>
      <c r="ES19">
        <v>30.763100000000001</v>
      </c>
      <c r="ET19">
        <v>999.9</v>
      </c>
      <c r="EU19">
        <v>73.3</v>
      </c>
      <c r="EV19">
        <v>33.6</v>
      </c>
      <c r="EW19">
        <v>37.868600000000001</v>
      </c>
      <c r="EX19">
        <v>56.771000000000001</v>
      </c>
      <c r="EY19">
        <v>-3.8140999999999998</v>
      </c>
      <c r="EZ19">
        <v>2</v>
      </c>
      <c r="FA19">
        <v>0.49046499999999998</v>
      </c>
      <c r="FB19">
        <v>0.16004099999999999</v>
      </c>
      <c r="FC19">
        <v>20.2743</v>
      </c>
      <c r="FD19">
        <v>5.2171399999999997</v>
      </c>
      <c r="FE19">
        <v>12.0097</v>
      </c>
      <c r="FF19">
        <v>4.9869000000000003</v>
      </c>
      <c r="FG19">
        <v>3.2845800000000001</v>
      </c>
      <c r="FH19">
        <v>9999</v>
      </c>
      <c r="FI19">
        <v>9999</v>
      </c>
      <c r="FJ19">
        <v>9999</v>
      </c>
      <c r="FK19">
        <v>999.9</v>
      </c>
      <c r="FL19">
        <v>1.8658399999999999</v>
      </c>
      <c r="FM19">
        <v>1.86233</v>
      </c>
      <c r="FN19">
        <v>1.86432</v>
      </c>
      <c r="FO19">
        <v>1.8603499999999999</v>
      </c>
      <c r="FP19">
        <v>1.86111</v>
      </c>
      <c r="FQ19">
        <v>1.8602300000000001</v>
      </c>
      <c r="FR19">
        <v>1.86199</v>
      </c>
      <c r="FS19">
        <v>1.8585400000000001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-4.7169999999999996</v>
      </c>
      <c r="GH19">
        <v>0.25459999999999999</v>
      </c>
      <c r="GI19">
        <v>-4.6300871571038451</v>
      </c>
      <c r="GJ19">
        <v>-4.6782648166075668E-3</v>
      </c>
      <c r="GK19">
        <v>2.0645039605938809E-6</v>
      </c>
      <c r="GL19">
        <v>-4.2957140779123221E-10</v>
      </c>
      <c r="GM19">
        <v>-8.3289933805379121E-2</v>
      </c>
      <c r="GN19">
        <v>6.7050777095108757E-4</v>
      </c>
      <c r="GO19">
        <v>6.3862846072479287E-4</v>
      </c>
      <c r="GP19">
        <v>-1.0801389653900339E-5</v>
      </c>
      <c r="GQ19">
        <v>6</v>
      </c>
      <c r="GR19">
        <v>2074</v>
      </c>
      <c r="GS19">
        <v>4</v>
      </c>
      <c r="GT19">
        <v>34</v>
      </c>
      <c r="GU19">
        <v>96.3</v>
      </c>
      <c r="GV19">
        <v>96.7</v>
      </c>
      <c r="GW19">
        <v>0.21606400000000001</v>
      </c>
      <c r="GX19">
        <v>2.6403799999999999</v>
      </c>
      <c r="GY19">
        <v>2.04834</v>
      </c>
      <c r="GZ19">
        <v>2.6208499999999999</v>
      </c>
      <c r="HA19">
        <v>2.1972700000000001</v>
      </c>
      <c r="HB19">
        <v>2.3303199999999999</v>
      </c>
      <c r="HC19">
        <v>38.870399999999997</v>
      </c>
      <c r="HD19">
        <v>13.9131</v>
      </c>
      <c r="HE19">
        <v>18</v>
      </c>
      <c r="HF19">
        <v>506</v>
      </c>
      <c r="HG19">
        <v>757.24800000000005</v>
      </c>
      <c r="HH19">
        <v>30.9998</v>
      </c>
      <c r="HI19">
        <v>33.56</v>
      </c>
      <c r="HJ19">
        <v>30.0001</v>
      </c>
      <c r="HK19">
        <v>33.513500000000001</v>
      </c>
      <c r="HL19">
        <v>33.523600000000002</v>
      </c>
      <c r="HM19">
        <v>4.36592</v>
      </c>
      <c r="HN19">
        <v>9.9631799999999995</v>
      </c>
      <c r="HO19">
        <v>100</v>
      </c>
      <c r="HP19">
        <v>31</v>
      </c>
      <c r="HQ19">
        <v>33.459200000000003</v>
      </c>
      <c r="HR19">
        <v>34.097499999999997</v>
      </c>
      <c r="HS19">
        <v>98.794300000000007</v>
      </c>
      <c r="HT19">
        <v>97.4709</v>
      </c>
    </row>
    <row r="20" spans="1:228" x14ac:dyDescent="0.2">
      <c r="A20">
        <v>5</v>
      </c>
      <c r="B20">
        <v>1678130761.0999999</v>
      </c>
      <c r="C20">
        <v>16</v>
      </c>
      <c r="D20" t="s">
        <v>367</v>
      </c>
      <c r="E20" t="s">
        <v>368</v>
      </c>
      <c r="F20">
        <v>4</v>
      </c>
      <c r="G20">
        <v>1678130758.7874999</v>
      </c>
      <c r="H20">
        <f t="shared" si="0"/>
        <v>5.6997174005489753E-4</v>
      </c>
      <c r="I20">
        <f t="shared" si="1"/>
        <v>0.56997174005489748</v>
      </c>
      <c r="J20">
        <f t="shared" si="2"/>
        <v>-0.50318753889007617</v>
      </c>
      <c r="K20">
        <f t="shared" si="3"/>
        <v>15.5947625</v>
      </c>
      <c r="L20">
        <f t="shared" si="4"/>
        <v>36.815218614260111</v>
      </c>
      <c r="M20">
        <f t="shared" si="5"/>
        <v>3.7274161312634697</v>
      </c>
      <c r="N20">
        <f t="shared" si="6"/>
        <v>1.5789168581279889</v>
      </c>
      <c r="O20">
        <f t="shared" si="7"/>
        <v>3.7048259386972253E-2</v>
      </c>
      <c r="P20">
        <f t="shared" si="8"/>
        <v>2.7639226003304471</v>
      </c>
      <c r="Q20">
        <f t="shared" si="9"/>
        <v>3.6774568873544501E-2</v>
      </c>
      <c r="R20">
        <f t="shared" si="10"/>
        <v>2.3008526875913968E-2</v>
      </c>
      <c r="S20">
        <f t="shared" si="11"/>
        <v>226.11594632288197</v>
      </c>
      <c r="T20">
        <f t="shared" si="12"/>
        <v>33.975213431809969</v>
      </c>
      <c r="U20">
        <f t="shared" si="13"/>
        <v>32.797924999999999</v>
      </c>
      <c r="V20">
        <f t="shared" si="14"/>
        <v>4.9950268257286066</v>
      </c>
      <c r="W20">
        <f t="shared" si="15"/>
        <v>70.171005904456223</v>
      </c>
      <c r="X20">
        <f t="shared" si="16"/>
        <v>3.4915653277943348</v>
      </c>
      <c r="Y20">
        <f t="shared" si="17"/>
        <v>4.9757948924779516</v>
      </c>
      <c r="Z20">
        <f t="shared" si="18"/>
        <v>1.5034614979342718</v>
      </c>
      <c r="AA20">
        <f t="shared" si="19"/>
        <v>-25.13575373642098</v>
      </c>
      <c r="AB20">
        <f t="shared" si="20"/>
        <v>-10.212676595508311</v>
      </c>
      <c r="AC20">
        <f t="shared" si="21"/>
        <v>-0.84427222947194058</v>
      </c>
      <c r="AD20">
        <f t="shared" si="22"/>
        <v>189.92324376148073</v>
      </c>
      <c r="AE20">
        <f t="shared" si="23"/>
        <v>6.0574125718368093</v>
      </c>
      <c r="AF20">
        <f t="shared" si="24"/>
        <v>0.4918445909297825</v>
      </c>
      <c r="AG20">
        <f t="shared" si="25"/>
        <v>-0.50318753889007617</v>
      </c>
      <c r="AH20">
        <v>21.26853752285048</v>
      </c>
      <c r="AI20">
        <v>18.020929090909089</v>
      </c>
      <c r="AJ20">
        <v>1.0074187499357761</v>
      </c>
      <c r="AK20">
        <v>60.481592448280459</v>
      </c>
      <c r="AL20">
        <f t="shared" si="26"/>
        <v>0.56997174005489748</v>
      </c>
      <c r="AM20">
        <v>34.048172584177387</v>
      </c>
      <c r="AN20">
        <v>34.501484848484843</v>
      </c>
      <c r="AO20">
        <v>8.7847718169461429E-3</v>
      </c>
      <c r="AP20">
        <v>101.7335465671425</v>
      </c>
      <c r="AQ20">
        <v>158</v>
      </c>
      <c r="AR20">
        <v>24</v>
      </c>
      <c r="AS20">
        <f t="shared" si="27"/>
        <v>1</v>
      </c>
      <c r="AT20">
        <f t="shared" si="28"/>
        <v>0</v>
      </c>
      <c r="AU20">
        <f t="shared" si="29"/>
        <v>47276.599715491015</v>
      </c>
      <c r="AV20">
        <f t="shared" si="30"/>
        <v>1200.00125</v>
      </c>
      <c r="AW20">
        <f t="shared" si="31"/>
        <v>1025.9263074211826</v>
      </c>
      <c r="AX20">
        <f t="shared" si="32"/>
        <v>0.85493769895754901</v>
      </c>
      <c r="AY20">
        <f t="shared" si="33"/>
        <v>0.18842975898806935</v>
      </c>
      <c r="AZ20">
        <v>6</v>
      </c>
      <c r="BA20">
        <v>0.5</v>
      </c>
      <c r="BB20" t="s">
        <v>355</v>
      </c>
      <c r="BC20">
        <v>2</v>
      </c>
      <c r="BD20" t="b">
        <v>1</v>
      </c>
      <c r="BE20">
        <v>1678130758.7874999</v>
      </c>
      <c r="BF20">
        <v>15.5947625</v>
      </c>
      <c r="BG20">
        <v>21.193574999999999</v>
      </c>
      <c r="BH20">
        <v>34.485750000000003</v>
      </c>
      <c r="BI20">
        <v>34.047375000000002</v>
      </c>
      <c r="BJ20">
        <v>20.3190375</v>
      </c>
      <c r="BK20">
        <v>34.231025000000002</v>
      </c>
      <c r="BL20">
        <v>649.96812499999999</v>
      </c>
      <c r="BM20">
        <v>101.146625</v>
      </c>
      <c r="BN20">
        <v>9.9986362499999995E-2</v>
      </c>
      <c r="BO20">
        <v>32.729387500000001</v>
      </c>
      <c r="BP20">
        <v>32.797924999999999</v>
      </c>
      <c r="BQ20">
        <v>999.9</v>
      </c>
      <c r="BR20">
        <v>0</v>
      </c>
      <c r="BS20">
        <v>0</v>
      </c>
      <c r="BT20">
        <v>8981.4050000000007</v>
      </c>
      <c r="BU20">
        <v>0</v>
      </c>
      <c r="BV20">
        <v>1673.79375</v>
      </c>
      <c r="BW20">
        <v>-5.5988162499999996</v>
      </c>
      <c r="BX20">
        <v>16.151775000000001</v>
      </c>
      <c r="BY20">
        <v>21.9406</v>
      </c>
      <c r="BZ20">
        <v>0.43835824999999989</v>
      </c>
      <c r="CA20">
        <v>21.193574999999999</v>
      </c>
      <c r="CB20">
        <v>34.047375000000002</v>
      </c>
      <c r="CC20">
        <v>3.4881137500000001</v>
      </c>
      <c r="CD20">
        <v>3.4437737500000001</v>
      </c>
      <c r="CE20">
        <v>26.561987500000001</v>
      </c>
      <c r="CF20">
        <v>26.345062500000001</v>
      </c>
      <c r="CG20">
        <v>1200.00125</v>
      </c>
      <c r="CH20">
        <v>0.49999349999999998</v>
      </c>
      <c r="CI20">
        <v>0.50000650000000002</v>
      </c>
      <c r="CJ20">
        <v>0</v>
      </c>
      <c r="CK20">
        <v>1420.75125</v>
      </c>
      <c r="CL20">
        <v>4.9990899999999998</v>
      </c>
      <c r="CM20">
        <v>15627.487499999999</v>
      </c>
      <c r="CN20">
        <v>9557.84</v>
      </c>
      <c r="CO20">
        <v>42.936999999999998</v>
      </c>
      <c r="CP20">
        <v>44.742125000000001</v>
      </c>
      <c r="CQ20">
        <v>43.686999999999998</v>
      </c>
      <c r="CR20">
        <v>43.867125000000001</v>
      </c>
      <c r="CS20">
        <v>44.226374999999997</v>
      </c>
      <c r="CT20">
        <v>597.49374999999998</v>
      </c>
      <c r="CU20">
        <v>597.50874999999996</v>
      </c>
      <c r="CV20">
        <v>0</v>
      </c>
      <c r="CW20">
        <v>1678130803.5999999</v>
      </c>
      <c r="CX20">
        <v>0</v>
      </c>
      <c r="CY20">
        <v>1678124978.5</v>
      </c>
      <c r="CZ20" t="s">
        <v>356</v>
      </c>
      <c r="DA20">
        <v>1678124978.5</v>
      </c>
      <c r="DB20">
        <v>1678124958</v>
      </c>
      <c r="DC20">
        <v>13</v>
      </c>
      <c r="DD20">
        <v>-0.20300000000000001</v>
      </c>
      <c r="DE20">
        <v>-1.0999999999999999E-2</v>
      </c>
      <c r="DF20">
        <v>-7.2679999999999998</v>
      </c>
      <c r="DG20">
        <v>0.23699999999999999</v>
      </c>
      <c r="DH20">
        <v>791</v>
      </c>
      <c r="DI20">
        <v>32</v>
      </c>
      <c r="DJ20">
        <v>0.03</v>
      </c>
      <c r="DK20">
        <v>7.0000000000000007E-2</v>
      </c>
      <c r="DL20">
        <v>-1.5497549756097559</v>
      </c>
      <c r="DM20">
        <v>-25.034349846689889</v>
      </c>
      <c r="DN20">
        <v>2.601496014883073</v>
      </c>
      <c r="DO20">
        <v>0</v>
      </c>
      <c r="DP20">
        <v>0.47356558536585358</v>
      </c>
      <c r="DQ20">
        <v>-0.30165355400696903</v>
      </c>
      <c r="DR20">
        <v>3.3510351099743478E-2</v>
      </c>
      <c r="DS20">
        <v>0</v>
      </c>
      <c r="DT20">
        <v>0</v>
      </c>
      <c r="DU20">
        <v>0</v>
      </c>
      <c r="DV20">
        <v>0</v>
      </c>
      <c r="DW20">
        <v>-1</v>
      </c>
      <c r="DX20">
        <v>0</v>
      </c>
      <c r="DY20">
        <v>2</v>
      </c>
      <c r="DZ20" t="s">
        <v>357</v>
      </c>
      <c r="EA20">
        <v>3.2963399999999998</v>
      </c>
      <c r="EB20">
        <v>2.6252800000000001</v>
      </c>
      <c r="EC20">
        <v>6.7044000000000001E-3</v>
      </c>
      <c r="ED20">
        <v>7.1774300000000003E-3</v>
      </c>
      <c r="EE20">
        <v>0.14036599999999999</v>
      </c>
      <c r="EF20">
        <v>0.13789100000000001</v>
      </c>
      <c r="EG20">
        <v>29923.7</v>
      </c>
      <c r="EH20">
        <v>30333.3</v>
      </c>
      <c r="EI20">
        <v>28029.3</v>
      </c>
      <c r="EJ20">
        <v>29408.3</v>
      </c>
      <c r="EK20">
        <v>33165.1</v>
      </c>
      <c r="EL20">
        <v>35187.699999999997</v>
      </c>
      <c r="EM20">
        <v>39583.9</v>
      </c>
      <c r="EN20">
        <v>42031.8</v>
      </c>
      <c r="EO20">
        <v>1.9511499999999999</v>
      </c>
      <c r="EP20">
        <v>2.1885500000000002</v>
      </c>
      <c r="EQ20">
        <v>0.125498</v>
      </c>
      <c r="ER20">
        <v>0</v>
      </c>
      <c r="ES20">
        <v>30.751899999999999</v>
      </c>
      <c r="ET20">
        <v>999.9</v>
      </c>
      <c r="EU20">
        <v>73.3</v>
      </c>
      <c r="EV20">
        <v>33.6</v>
      </c>
      <c r="EW20">
        <v>37.863900000000001</v>
      </c>
      <c r="EX20">
        <v>56.290999999999997</v>
      </c>
      <c r="EY20">
        <v>-3.9022399999999999</v>
      </c>
      <c r="EZ20">
        <v>2</v>
      </c>
      <c r="FA20">
        <v>0.49048000000000003</v>
      </c>
      <c r="FB20">
        <v>0.159632</v>
      </c>
      <c r="FC20">
        <v>20.2742</v>
      </c>
      <c r="FD20">
        <v>5.21699</v>
      </c>
      <c r="FE20">
        <v>12.0097</v>
      </c>
      <c r="FF20">
        <v>4.9866999999999999</v>
      </c>
      <c r="FG20">
        <v>3.2845</v>
      </c>
      <c r="FH20">
        <v>9999</v>
      </c>
      <c r="FI20">
        <v>9999</v>
      </c>
      <c r="FJ20">
        <v>9999</v>
      </c>
      <c r="FK20">
        <v>999.9</v>
      </c>
      <c r="FL20">
        <v>1.8658399999999999</v>
      </c>
      <c r="FM20">
        <v>1.8623000000000001</v>
      </c>
      <c r="FN20">
        <v>1.86432</v>
      </c>
      <c r="FO20">
        <v>1.8603499999999999</v>
      </c>
      <c r="FP20">
        <v>1.86111</v>
      </c>
      <c r="FQ20">
        <v>1.8602099999999999</v>
      </c>
      <c r="FR20">
        <v>1.8619699999999999</v>
      </c>
      <c r="FS20">
        <v>1.8585799999999999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-4.7350000000000003</v>
      </c>
      <c r="GH20">
        <v>0.25490000000000002</v>
      </c>
      <c r="GI20">
        <v>-4.6300871571038451</v>
      </c>
      <c r="GJ20">
        <v>-4.6782648166075668E-3</v>
      </c>
      <c r="GK20">
        <v>2.0645039605938809E-6</v>
      </c>
      <c r="GL20">
        <v>-4.2957140779123221E-10</v>
      </c>
      <c r="GM20">
        <v>-8.3289933805379121E-2</v>
      </c>
      <c r="GN20">
        <v>6.7050777095108757E-4</v>
      </c>
      <c r="GO20">
        <v>6.3862846072479287E-4</v>
      </c>
      <c r="GP20">
        <v>-1.0801389653900339E-5</v>
      </c>
      <c r="GQ20">
        <v>6</v>
      </c>
      <c r="GR20">
        <v>2074</v>
      </c>
      <c r="GS20">
        <v>4</v>
      </c>
      <c r="GT20">
        <v>34</v>
      </c>
      <c r="GU20">
        <v>96.4</v>
      </c>
      <c r="GV20">
        <v>96.7</v>
      </c>
      <c r="GW20">
        <v>0.234375</v>
      </c>
      <c r="GX20">
        <v>2.63794</v>
      </c>
      <c r="GY20">
        <v>2.04834</v>
      </c>
      <c r="GZ20">
        <v>2.6208499999999999</v>
      </c>
      <c r="HA20">
        <v>2.1972700000000001</v>
      </c>
      <c r="HB20">
        <v>2.34375</v>
      </c>
      <c r="HC20">
        <v>38.895099999999999</v>
      </c>
      <c r="HD20">
        <v>13.9131</v>
      </c>
      <c r="HE20">
        <v>18</v>
      </c>
      <c r="HF20">
        <v>506.51900000000001</v>
      </c>
      <c r="HG20">
        <v>757.17499999999995</v>
      </c>
      <c r="HH20">
        <v>30.9999</v>
      </c>
      <c r="HI20">
        <v>33.56</v>
      </c>
      <c r="HJ20">
        <v>30.0001</v>
      </c>
      <c r="HK20">
        <v>33.513500000000001</v>
      </c>
      <c r="HL20">
        <v>33.523600000000002</v>
      </c>
      <c r="HM20">
        <v>4.7300199999999997</v>
      </c>
      <c r="HN20">
        <v>9.9631799999999995</v>
      </c>
      <c r="HO20">
        <v>100</v>
      </c>
      <c r="HP20">
        <v>31</v>
      </c>
      <c r="HQ20">
        <v>40.171399999999998</v>
      </c>
      <c r="HR20">
        <v>34.082000000000001</v>
      </c>
      <c r="HS20">
        <v>98.795699999999997</v>
      </c>
      <c r="HT20">
        <v>97.470799999999997</v>
      </c>
    </row>
    <row r="21" spans="1:228" x14ac:dyDescent="0.2">
      <c r="A21">
        <v>6</v>
      </c>
      <c r="B21">
        <v>1678130765.0999999</v>
      </c>
      <c r="C21">
        <v>20</v>
      </c>
      <c r="D21" t="s">
        <v>369</v>
      </c>
      <c r="E21" t="s">
        <v>370</v>
      </c>
      <c r="F21">
        <v>4</v>
      </c>
      <c r="G21">
        <v>1678130763.0999999</v>
      </c>
      <c r="H21">
        <f t="shared" si="0"/>
        <v>5.7886454261936015E-4</v>
      </c>
      <c r="I21">
        <f t="shared" si="1"/>
        <v>0.57886454261936016</v>
      </c>
      <c r="J21">
        <f t="shared" si="2"/>
        <v>-0.27561827698302982</v>
      </c>
      <c r="K21">
        <f t="shared" si="3"/>
        <v>20.292471428571432</v>
      </c>
      <c r="L21">
        <f t="shared" si="4"/>
        <v>31.386011416662178</v>
      </c>
      <c r="M21">
        <f t="shared" si="5"/>
        <v>3.1777541560668716</v>
      </c>
      <c r="N21">
        <f t="shared" si="6"/>
        <v>2.0545613318925144</v>
      </c>
      <c r="O21">
        <f t="shared" si="7"/>
        <v>3.7838924391109155E-2</v>
      </c>
      <c r="P21">
        <f t="shared" si="8"/>
        <v>2.7683972178890963</v>
      </c>
      <c r="Q21">
        <f t="shared" si="9"/>
        <v>3.7553933488210296E-2</v>
      </c>
      <c r="R21">
        <f t="shared" si="10"/>
        <v>2.3496634671630778E-2</v>
      </c>
      <c r="S21">
        <f t="shared" si="11"/>
        <v>226.11589766338554</v>
      </c>
      <c r="T21">
        <f t="shared" si="12"/>
        <v>33.961318462593603</v>
      </c>
      <c r="U21">
        <f t="shared" si="13"/>
        <v>32.780471428571431</v>
      </c>
      <c r="V21">
        <f t="shared" si="14"/>
        <v>4.9901231461267139</v>
      </c>
      <c r="W21">
        <f t="shared" si="15"/>
        <v>70.275403182980909</v>
      </c>
      <c r="X21">
        <f t="shared" si="16"/>
        <v>3.4948672988541594</v>
      </c>
      <c r="Y21">
        <f t="shared" si="17"/>
        <v>4.9731017405255331</v>
      </c>
      <c r="Z21">
        <f t="shared" si="18"/>
        <v>1.4952558472725546</v>
      </c>
      <c r="AA21">
        <f t="shared" si="19"/>
        <v>-25.527926329513782</v>
      </c>
      <c r="AB21">
        <f t="shared" si="20"/>
        <v>-9.0594647302184317</v>
      </c>
      <c r="AC21">
        <f t="shared" si="21"/>
        <v>-0.74762748868672069</v>
      </c>
      <c r="AD21">
        <f t="shared" si="22"/>
        <v>190.78087911496661</v>
      </c>
      <c r="AE21">
        <f t="shared" si="23"/>
        <v>7.9011794561062141</v>
      </c>
      <c r="AF21">
        <f t="shared" si="24"/>
        <v>0.52148220929190958</v>
      </c>
      <c r="AG21">
        <f t="shared" si="25"/>
        <v>-0.27561827698302982</v>
      </c>
      <c r="AH21">
        <v>27.358549369683072</v>
      </c>
      <c r="AI21">
        <v>22.961118181818179</v>
      </c>
      <c r="AJ21">
        <v>1.259476450222478</v>
      </c>
      <c r="AK21">
        <v>60.481592448280459</v>
      </c>
      <c r="AL21">
        <f t="shared" si="26"/>
        <v>0.57886454261936016</v>
      </c>
      <c r="AM21">
        <v>34.052639334045033</v>
      </c>
      <c r="AN21">
        <v>34.527864242424222</v>
      </c>
      <c r="AO21">
        <v>6.5231763421501514E-3</v>
      </c>
      <c r="AP21">
        <v>101.7335465671425</v>
      </c>
      <c r="AQ21">
        <v>157</v>
      </c>
      <c r="AR21">
        <v>24</v>
      </c>
      <c r="AS21">
        <f t="shared" si="27"/>
        <v>1</v>
      </c>
      <c r="AT21">
        <f t="shared" si="28"/>
        <v>0</v>
      </c>
      <c r="AU21">
        <f t="shared" si="29"/>
        <v>47401.270826487111</v>
      </c>
      <c r="AV21">
        <f t="shared" si="30"/>
        <v>1200.002857142857</v>
      </c>
      <c r="AW21">
        <f t="shared" si="31"/>
        <v>1025.9274993074537</v>
      </c>
      <c r="AX21">
        <f t="shared" si="32"/>
        <v>0.85493754719062287</v>
      </c>
      <c r="AY21">
        <f t="shared" si="33"/>
        <v>0.18842946607790206</v>
      </c>
      <c r="AZ21">
        <v>6</v>
      </c>
      <c r="BA21">
        <v>0.5</v>
      </c>
      <c r="BB21" t="s">
        <v>355</v>
      </c>
      <c r="BC21">
        <v>2</v>
      </c>
      <c r="BD21" t="b">
        <v>1</v>
      </c>
      <c r="BE21">
        <v>1678130763.0999999</v>
      </c>
      <c r="BF21">
        <v>20.292471428571432</v>
      </c>
      <c r="BG21">
        <v>27.594814285714289</v>
      </c>
      <c r="BH21">
        <v>34.518071428571417</v>
      </c>
      <c r="BI21">
        <v>34.053371428571431</v>
      </c>
      <c r="BJ21">
        <v>25.038428571428572</v>
      </c>
      <c r="BK21">
        <v>34.263128571428567</v>
      </c>
      <c r="BL21">
        <v>650.0731428571429</v>
      </c>
      <c r="BM21">
        <v>101.14742857142861</v>
      </c>
      <c r="BN21">
        <v>0.1000384571428572</v>
      </c>
      <c r="BO21">
        <v>32.719771428571427</v>
      </c>
      <c r="BP21">
        <v>32.780471428571431</v>
      </c>
      <c r="BQ21">
        <v>999.89999999999986</v>
      </c>
      <c r="BR21">
        <v>0</v>
      </c>
      <c r="BS21">
        <v>0</v>
      </c>
      <c r="BT21">
        <v>9005.09</v>
      </c>
      <c r="BU21">
        <v>0</v>
      </c>
      <c r="BV21">
        <v>1615.091428571428</v>
      </c>
      <c r="BW21">
        <v>-7.3023400000000001</v>
      </c>
      <c r="BX21">
        <v>21.017985714285711</v>
      </c>
      <c r="BY21">
        <v>28.567628571428571</v>
      </c>
      <c r="BZ21">
        <v>0.46470099999999992</v>
      </c>
      <c r="CA21">
        <v>27.594814285714289</v>
      </c>
      <c r="CB21">
        <v>34.053371428571431</v>
      </c>
      <c r="CC21">
        <v>3.4914128571428571</v>
      </c>
      <c r="CD21">
        <v>3.44441</v>
      </c>
      <c r="CE21">
        <v>26.578042857142851</v>
      </c>
      <c r="CF21">
        <v>26.348185714285719</v>
      </c>
      <c r="CG21">
        <v>1200.002857142857</v>
      </c>
      <c r="CH21">
        <v>0.49999800000000011</v>
      </c>
      <c r="CI21">
        <v>0.50000199999999995</v>
      </c>
      <c r="CJ21">
        <v>0</v>
      </c>
      <c r="CK21">
        <v>1419.5514285714289</v>
      </c>
      <c r="CL21">
        <v>4.9990899999999998</v>
      </c>
      <c r="CM21">
        <v>15622.357142857139</v>
      </c>
      <c r="CN21">
        <v>9557.8742857142843</v>
      </c>
      <c r="CO21">
        <v>42.936999999999998</v>
      </c>
      <c r="CP21">
        <v>44.75</v>
      </c>
      <c r="CQ21">
        <v>43.686999999999998</v>
      </c>
      <c r="CR21">
        <v>43.848000000000013</v>
      </c>
      <c r="CS21">
        <v>44.186999999999998</v>
      </c>
      <c r="CT21">
        <v>597.5</v>
      </c>
      <c r="CU21">
        <v>597.50285714285724</v>
      </c>
      <c r="CV21">
        <v>0</v>
      </c>
      <c r="CW21">
        <v>1678130807.2</v>
      </c>
      <c r="CX21">
        <v>0</v>
      </c>
      <c r="CY21">
        <v>1678124978.5</v>
      </c>
      <c r="CZ21" t="s">
        <v>356</v>
      </c>
      <c r="DA21">
        <v>1678124978.5</v>
      </c>
      <c r="DB21">
        <v>1678124958</v>
      </c>
      <c r="DC21">
        <v>13</v>
      </c>
      <c r="DD21">
        <v>-0.20300000000000001</v>
      </c>
      <c r="DE21">
        <v>-1.0999999999999999E-2</v>
      </c>
      <c r="DF21">
        <v>-7.2679999999999998</v>
      </c>
      <c r="DG21">
        <v>0.23699999999999999</v>
      </c>
      <c r="DH21">
        <v>791</v>
      </c>
      <c r="DI21">
        <v>32</v>
      </c>
      <c r="DJ21">
        <v>0.03</v>
      </c>
      <c r="DK21">
        <v>7.0000000000000007E-2</v>
      </c>
      <c r="DL21">
        <v>-3.134160146341463</v>
      </c>
      <c r="DM21">
        <v>-30.76398907317073</v>
      </c>
      <c r="DN21">
        <v>3.0620040621636448</v>
      </c>
      <c r="DO21">
        <v>0</v>
      </c>
      <c r="DP21">
        <v>0.46417819512195119</v>
      </c>
      <c r="DQ21">
        <v>-0.1665498188153314</v>
      </c>
      <c r="DR21">
        <v>2.7206776481209841E-2</v>
      </c>
      <c r="DS21">
        <v>0</v>
      </c>
      <c r="DT21">
        <v>0</v>
      </c>
      <c r="DU21">
        <v>0</v>
      </c>
      <c r="DV21">
        <v>0</v>
      </c>
      <c r="DW21">
        <v>-1</v>
      </c>
      <c r="DX21">
        <v>0</v>
      </c>
      <c r="DY21">
        <v>2</v>
      </c>
      <c r="DZ21" t="s">
        <v>357</v>
      </c>
      <c r="EA21">
        <v>3.2964199999999999</v>
      </c>
      <c r="EB21">
        <v>2.62521</v>
      </c>
      <c r="EC21">
        <v>8.1530500000000002E-3</v>
      </c>
      <c r="ED21">
        <v>8.9711900000000004E-3</v>
      </c>
      <c r="EE21">
        <v>0.14043900000000001</v>
      </c>
      <c r="EF21">
        <v>0.137909</v>
      </c>
      <c r="EG21">
        <v>29879.7</v>
      </c>
      <c r="EH21">
        <v>30278.799999999999</v>
      </c>
      <c r="EI21">
        <v>28028.9</v>
      </c>
      <c r="EJ21">
        <v>29408.5</v>
      </c>
      <c r="EK21">
        <v>33162.1</v>
      </c>
      <c r="EL21">
        <v>35187.5</v>
      </c>
      <c r="EM21">
        <v>39583.599999999999</v>
      </c>
      <c r="EN21">
        <v>42032.2</v>
      </c>
      <c r="EO21">
        <v>1.9518</v>
      </c>
      <c r="EP21">
        <v>2.18865</v>
      </c>
      <c r="EQ21">
        <v>0.12514</v>
      </c>
      <c r="ER21">
        <v>0</v>
      </c>
      <c r="ES21">
        <v>30.743200000000002</v>
      </c>
      <c r="ET21">
        <v>999.9</v>
      </c>
      <c r="EU21">
        <v>73.3</v>
      </c>
      <c r="EV21">
        <v>33.6</v>
      </c>
      <c r="EW21">
        <v>37.865400000000001</v>
      </c>
      <c r="EX21">
        <v>56.530999999999999</v>
      </c>
      <c r="EY21">
        <v>-3.8742000000000001</v>
      </c>
      <c r="EZ21">
        <v>2</v>
      </c>
      <c r="FA21">
        <v>0.49048799999999998</v>
      </c>
      <c r="FB21">
        <v>0.15976599999999999</v>
      </c>
      <c r="FC21">
        <v>20.2743</v>
      </c>
      <c r="FD21">
        <v>5.2171399999999997</v>
      </c>
      <c r="FE21">
        <v>12.0098</v>
      </c>
      <c r="FF21">
        <v>4.9864499999999996</v>
      </c>
      <c r="FG21">
        <v>3.2845499999999999</v>
      </c>
      <c r="FH21">
        <v>9999</v>
      </c>
      <c r="FI21">
        <v>9999</v>
      </c>
      <c r="FJ21">
        <v>9999</v>
      </c>
      <c r="FK21">
        <v>999.9</v>
      </c>
      <c r="FL21">
        <v>1.8658399999999999</v>
      </c>
      <c r="FM21">
        <v>1.86229</v>
      </c>
      <c r="FN21">
        <v>1.86432</v>
      </c>
      <c r="FO21">
        <v>1.8603499999999999</v>
      </c>
      <c r="FP21">
        <v>1.86111</v>
      </c>
      <c r="FQ21">
        <v>1.8602000000000001</v>
      </c>
      <c r="FR21">
        <v>1.86202</v>
      </c>
      <c r="FS21">
        <v>1.85853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-4.7569999999999997</v>
      </c>
      <c r="GH21">
        <v>0.255</v>
      </c>
      <c r="GI21">
        <v>-4.6300871571038451</v>
      </c>
      <c r="GJ21">
        <v>-4.6782648166075668E-3</v>
      </c>
      <c r="GK21">
        <v>2.0645039605938809E-6</v>
      </c>
      <c r="GL21">
        <v>-4.2957140779123221E-10</v>
      </c>
      <c r="GM21">
        <v>-8.3289933805379121E-2</v>
      </c>
      <c r="GN21">
        <v>6.7050777095108757E-4</v>
      </c>
      <c r="GO21">
        <v>6.3862846072479287E-4</v>
      </c>
      <c r="GP21">
        <v>-1.0801389653900339E-5</v>
      </c>
      <c r="GQ21">
        <v>6</v>
      </c>
      <c r="GR21">
        <v>2074</v>
      </c>
      <c r="GS21">
        <v>4</v>
      </c>
      <c r="GT21">
        <v>34</v>
      </c>
      <c r="GU21">
        <v>96.4</v>
      </c>
      <c r="GV21">
        <v>96.8</v>
      </c>
      <c r="GW21">
        <v>0.25390600000000002</v>
      </c>
      <c r="GX21">
        <v>2.6440399999999999</v>
      </c>
      <c r="GY21">
        <v>2.04834</v>
      </c>
      <c r="GZ21">
        <v>2.6208499999999999</v>
      </c>
      <c r="HA21">
        <v>2.1972700000000001</v>
      </c>
      <c r="HB21">
        <v>2.3034699999999999</v>
      </c>
      <c r="HC21">
        <v>38.870399999999997</v>
      </c>
      <c r="HD21">
        <v>13.869400000000001</v>
      </c>
      <c r="HE21">
        <v>18</v>
      </c>
      <c r="HF21">
        <v>506.94200000000001</v>
      </c>
      <c r="HG21">
        <v>757.27200000000005</v>
      </c>
      <c r="HH21">
        <v>31</v>
      </c>
      <c r="HI21">
        <v>33.56</v>
      </c>
      <c r="HJ21">
        <v>30.0001</v>
      </c>
      <c r="HK21">
        <v>33.513500000000001</v>
      </c>
      <c r="HL21">
        <v>33.523600000000002</v>
      </c>
      <c r="HM21">
        <v>5.1112700000000002</v>
      </c>
      <c r="HN21">
        <v>9.9631799999999995</v>
      </c>
      <c r="HO21">
        <v>100</v>
      </c>
      <c r="HP21">
        <v>31</v>
      </c>
      <c r="HQ21">
        <v>46.884599999999999</v>
      </c>
      <c r="HR21">
        <v>34.0749</v>
      </c>
      <c r="HS21">
        <v>98.794700000000006</v>
      </c>
      <c r="HT21">
        <v>97.471599999999995</v>
      </c>
    </row>
    <row r="22" spans="1:228" x14ac:dyDescent="0.2">
      <c r="A22">
        <v>7</v>
      </c>
      <c r="B22">
        <v>1678130769.0999999</v>
      </c>
      <c r="C22">
        <v>24</v>
      </c>
      <c r="D22" t="s">
        <v>371</v>
      </c>
      <c r="E22" t="s">
        <v>372</v>
      </c>
      <c r="F22">
        <v>4</v>
      </c>
      <c r="G22">
        <v>1678130766.7874999</v>
      </c>
      <c r="H22">
        <f t="shared" si="0"/>
        <v>5.8726057255115128E-4</v>
      </c>
      <c r="I22">
        <f t="shared" si="1"/>
        <v>0.58726057255115127</v>
      </c>
      <c r="J22">
        <f t="shared" si="2"/>
        <v>-0.18994723206607689</v>
      </c>
      <c r="K22">
        <f t="shared" si="3"/>
        <v>25.150437499999999</v>
      </c>
      <c r="L22">
        <f t="shared" si="4"/>
        <v>32.39147423794774</v>
      </c>
      <c r="M22">
        <f t="shared" si="5"/>
        <v>3.2795370441751523</v>
      </c>
      <c r="N22">
        <f t="shared" si="6"/>
        <v>2.5464043671662098</v>
      </c>
      <c r="O22">
        <f t="shared" si="7"/>
        <v>3.8491355942039208E-2</v>
      </c>
      <c r="P22">
        <f t="shared" si="8"/>
        <v>2.7607000234206249</v>
      </c>
      <c r="Q22">
        <f t="shared" si="9"/>
        <v>3.819567851475196E-2</v>
      </c>
      <c r="R22">
        <f t="shared" si="10"/>
        <v>2.3898675053355078E-2</v>
      </c>
      <c r="S22">
        <f t="shared" si="11"/>
        <v>226.11473308801246</v>
      </c>
      <c r="T22">
        <f t="shared" si="12"/>
        <v>33.957281333351624</v>
      </c>
      <c r="U22">
        <f t="shared" si="13"/>
        <v>32.7747125</v>
      </c>
      <c r="V22">
        <f t="shared" si="14"/>
        <v>4.988506061979086</v>
      </c>
      <c r="W22">
        <f t="shared" si="15"/>
        <v>70.339078926012107</v>
      </c>
      <c r="X22">
        <f t="shared" si="16"/>
        <v>3.4970623350646663</v>
      </c>
      <c r="Y22">
        <f t="shared" si="17"/>
        <v>4.9717203984759841</v>
      </c>
      <c r="Z22">
        <f t="shared" si="18"/>
        <v>1.4914437269144196</v>
      </c>
      <c r="AA22">
        <f t="shared" si="19"/>
        <v>-25.898191249505771</v>
      </c>
      <c r="AB22">
        <f t="shared" si="20"/>
        <v>-8.9114872223010533</v>
      </c>
      <c r="AC22">
        <f t="shared" si="21"/>
        <v>-0.73742747344560644</v>
      </c>
      <c r="AD22">
        <f t="shared" si="22"/>
        <v>190.56762714276005</v>
      </c>
      <c r="AE22">
        <f t="shared" si="23"/>
        <v>8.8943418327458339</v>
      </c>
      <c r="AF22">
        <f t="shared" si="24"/>
        <v>0.53903143600061976</v>
      </c>
      <c r="AG22">
        <f t="shared" si="25"/>
        <v>-0.18994723206607689</v>
      </c>
      <c r="AH22">
        <v>33.825243579767637</v>
      </c>
      <c r="AI22">
        <v>28.676806060606069</v>
      </c>
      <c r="AJ22">
        <v>1.44018231660063</v>
      </c>
      <c r="AK22">
        <v>60.481592448280459</v>
      </c>
      <c r="AL22">
        <f t="shared" si="26"/>
        <v>0.58726057255115127</v>
      </c>
      <c r="AM22">
        <v>34.05967313236426</v>
      </c>
      <c r="AN22">
        <v>34.548961818181823</v>
      </c>
      <c r="AO22">
        <v>5.4695856303175021E-3</v>
      </c>
      <c r="AP22">
        <v>101.7335465671425</v>
      </c>
      <c r="AQ22">
        <v>157</v>
      </c>
      <c r="AR22">
        <v>24</v>
      </c>
      <c r="AS22">
        <f t="shared" si="27"/>
        <v>1</v>
      </c>
      <c r="AT22">
        <f t="shared" si="28"/>
        <v>0</v>
      </c>
      <c r="AU22">
        <f t="shared" si="29"/>
        <v>47190.201918237079</v>
      </c>
      <c r="AV22">
        <f t="shared" si="30"/>
        <v>1199.9974999999999</v>
      </c>
      <c r="AW22">
        <f t="shared" si="31"/>
        <v>1025.9228389057059</v>
      </c>
      <c r="AX22">
        <f t="shared" si="32"/>
        <v>0.85493748020783866</v>
      </c>
      <c r="AY22">
        <f t="shared" si="33"/>
        <v>0.18842933680112872</v>
      </c>
      <c r="AZ22">
        <v>6</v>
      </c>
      <c r="BA22">
        <v>0.5</v>
      </c>
      <c r="BB22" t="s">
        <v>355</v>
      </c>
      <c r="BC22">
        <v>2</v>
      </c>
      <c r="BD22" t="b">
        <v>1</v>
      </c>
      <c r="BE22">
        <v>1678130766.7874999</v>
      </c>
      <c r="BF22">
        <v>25.150437499999999</v>
      </c>
      <c r="BG22">
        <v>33.372787500000001</v>
      </c>
      <c r="BH22">
        <v>34.539937500000001</v>
      </c>
      <c r="BI22">
        <v>34.059575000000002</v>
      </c>
      <c r="BJ22">
        <v>29.91865</v>
      </c>
      <c r="BK22">
        <v>34.284849999999999</v>
      </c>
      <c r="BL22">
        <v>650.02575000000002</v>
      </c>
      <c r="BM22">
        <v>101.14687499999999</v>
      </c>
      <c r="BN22">
        <v>0.1000463375</v>
      </c>
      <c r="BO22">
        <v>32.714837500000002</v>
      </c>
      <c r="BP22">
        <v>32.7747125</v>
      </c>
      <c r="BQ22">
        <v>999.9</v>
      </c>
      <c r="BR22">
        <v>0</v>
      </c>
      <c r="BS22">
        <v>0</v>
      </c>
      <c r="BT22">
        <v>8964.2962499999994</v>
      </c>
      <c r="BU22">
        <v>0</v>
      </c>
      <c r="BV22">
        <v>1716.415</v>
      </c>
      <c r="BW22">
        <v>-8.2223537499999999</v>
      </c>
      <c r="BX22">
        <v>26.050212500000001</v>
      </c>
      <c r="BY22">
        <v>34.549525000000003</v>
      </c>
      <c r="BZ22">
        <v>0.480359125</v>
      </c>
      <c r="CA22">
        <v>33.372787500000001</v>
      </c>
      <c r="CB22">
        <v>34.059575000000002</v>
      </c>
      <c r="CC22">
        <v>3.4936087499999999</v>
      </c>
      <c r="CD22">
        <v>3.4450212499999999</v>
      </c>
      <c r="CE22">
        <v>26.588725</v>
      </c>
      <c r="CF22">
        <v>26.351199999999999</v>
      </c>
      <c r="CG22">
        <v>1199.9974999999999</v>
      </c>
      <c r="CH22">
        <v>0.50000050000000007</v>
      </c>
      <c r="CI22">
        <v>0.49999949999999999</v>
      </c>
      <c r="CJ22">
        <v>0</v>
      </c>
      <c r="CK22">
        <v>1418.2437500000001</v>
      </c>
      <c r="CL22">
        <v>4.9990899999999998</v>
      </c>
      <c r="CM22">
        <v>15611.025</v>
      </c>
      <c r="CN22">
        <v>9557.8412499999995</v>
      </c>
      <c r="CO22">
        <v>42.936999999999998</v>
      </c>
      <c r="CP22">
        <v>44.75</v>
      </c>
      <c r="CQ22">
        <v>43.686999999999998</v>
      </c>
      <c r="CR22">
        <v>43.811999999999998</v>
      </c>
      <c r="CS22">
        <v>44.186999999999998</v>
      </c>
      <c r="CT22">
        <v>597.50250000000005</v>
      </c>
      <c r="CU22">
        <v>597.5</v>
      </c>
      <c r="CV22">
        <v>0</v>
      </c>
      <c r="CW22">
        <v>1678130811.4000001</v>
      </c>
      <c r="CX22">
        <v>0</v>
      </c>
      <c r="CY22">
        <v>1678124978.5</v>
      </c>
      <c r="CZ22" t="s">
        <v>356</v>
      </c>
      <c r="DA22">
        <v>1678124978.5</v>
      </c>
      <c r="DB22">
        <v>1678124958</v>
      </c>
      <c r="DC22">
        <v>13</v>
      </c>
      <c r="DD22">
        <v>-0.20300000000000001</v>
      </c>
      <c r="DE22">
        <v>-1.0999999999999999E-2</v>
      </c>
      <c r="DF22">
        <v>-7.2679999999999998</v>
      </c>
      <c r="DG22">
        <v>0.23699999999999999</v>
      </c>
      <c r="DH22">
        <v>791</v>
      </c>
      <c r="DI22">
        <v>32</v>
      </c>
      <c r="DJ22">
        <v>0.03</v>
      </c>
      <c r="DK22">
        <v>7.0000000000000007E-2</v>
      </c>
      <c r="DL22">
        <v>-4.8182086249999996</v>
      </c>
      <c r="DM22">
        <v>-29.066151681050659</v>
      </c>
      <c r="DN22">
        <v>2.840867213818095</v>
      </c>
      <c r="DO22">
        <v>0</v>
      </c>
      <c r="DP22">
        <v>0.46083062499999999</v>
      </c>
      <c r="DQ22">
        <v>-5.9946754221399988E-3</v>
      </c>
      <c r="DR22">
        <v>2.4656015254585949E-2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373</v>
      </c>
      <c r="EA22">
        <v>3.2962500000000001</v>
      </c>
      <c r="EB22">
        <v>2.6251099999999998</v>
      </c>
      <c r="EC22">
        <v>9.8078000000000002E-3</v>
      </c>
      <c r="ED22">
        <v>1.08161E-2</v>
      </c>
      <c r="EE22">
        <v>0.14049300000000001</v>
      </c>
      <c r="EF22">
        <v>0.13791900000000001</v>
      </c>
      <c r="EG22">
        <v>29830.6</v>
      </c>
      <c r="EH22">
        <v>30222.7</v>
      </c>
      <c r="EI22">
        <v>28029.599999999999</v>
      </c>
      <c r="EJ22">
        <v>29408.799999999999</v>
      </c>
      <c r="EK22">
        <v>33160.6</v>
      </c>
      <c r="EL22">
        <v>35187.4</v>
      </c>
      <c r="EM22">
        <v>39584.1</v>
      </c>
      <c r="EN22">
        <v>42032.4</v>
      </c>
      <c r="EO22">
        <v>1.9529000000000001</v>
      </c>
      <c r="EP22">
        <v>2.18872</v>
      </c>
      <c r="EQ22">
        <v>0.12584000000000001</v>
      </c>
      <c r="ER22">
        <v>0</v>
      </c>
      <c r="ES22">
        <v>30.735800000000001</v>
      </c>
      <c r="ET22">
        <v>999.9</v>
      </c>
      <c r="EU22">
        <v>73.3</v>
      </c>
      <c r="EV22">
        <v>33.6</v>
      </c>
      <c r="EW22">
        <v>37.866500000000002</v>
      </c>
      <c r="EX22">
        <v>56.441000000000003</v>
      </c>
      <c r="EY22">
        <v>-3.8541599999999998</v>
      </c>
      <c r="EZ22">
        <v>2</v>
      </c>
      <c r="FA22">
        <v>0.490427</v>
      </c>
      <c r="FB22">
        <v>0.16114899999999999</v>
      </c>
      <c r="FC22">
        <v>20.273900000000001</v>
      </c>
      <c r="FD22">
        <v>5.2159399999999998</v>
      </c>
      <c r="FE22">
        <v>12.0097</v>
      </c>
      <c r="FF22">
        <v>4.9862500000000001</v>
      </c>
      <c r="FG22">
        <v>3.2842799999999999</v>
      </c>
      <c r="FH22">
        <v>9999</v>
      </c>
      <c r="FI22">
        <v>9999</v>
      </c>
      <c r="FJ22">
        <v>9999</v>
      </c>
      <c r="FK22">
        <v>999.9</v>
      </c>
      <c r="FL22">
        <v>1.8658399999999999</v>
      </c>
      <c r="FM22">
        <v>1.8623000000000001</v>
      </c>
      <c r="FN22">
        <v>1.86432</v>
      </c>
      <c r="FO22">
        <v>1.8603499999999999</v>
      </c>
      <c r="FP22">
        <v>1.86111</v>
      </c>
      <c r="FQ22">
        <v>1.8602099999999999</v>
      </c>
      <c r="FR22">
        <v>1.8619600000000001</v>
      </c>
      <c r="FS22">
        <v>1.8585499999999999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-4.7830000000000004</v>
      </c>
      <c r="GH22">
        <v>0.25509999999999999</v>
      </c>
      <c r="GI22">
        <v>-4.6300871571038451</v>
      </c>
      <c r="GJ22">
        <v>-4.6782648166075668E-3</v>
      </c>
      <c r="GK22">
        <v>2.0645039605938809E-6</v>
      </c>
      <c r="GL22">
        <v>-4.2957140779123221E-10</v>
      </c>
      <c r="GM22">
        <v>-8.3289933805379121E-2</v>
      </c>
      <c r="GN22">
        <v>6.7050777095108757E-4</v>
      </c>
      <c r="GO22">
        <v>6.3862846072479287E-4</v>
      </c>
      <c r="GP22">
        <v>-1.0801389653900339E-5</v>
      </c>
      <c r="GQ22">
        <v>6</v>
      </c>
      <c r="GR22">
        <v>2074</v>
      </c>
      <c r="GS22">
        <v>4</v>
      </c>
      <c r="GT22">
        <v>34</v>
      </c>
      <c r="GU22">
        <v>96.5</v>
      </c>
      <c r="GV22">
        <v>96.9</v>
      </c>
      <c r="GW22">
        <v>0.27343800000000001</v>
      </c>
      <c r="GX22">
        <v>2.6452599999999999</v>
      </c>
      <c r="GY22">
        <v>2.04834</v>
      </c>
      <c r="GZ22">
        <v>2.6208499999999999</v>
      </c>
      <c r="HA22">
        <v>2.1972700000000001</v>
      </c>
      <c r="HB22">
        <v>2.2912599999999999</v>
      </c>
      <c r="HC22">
        <v>38.870399999999997</v>
      </c>
      <c r="HD22">
        <v>13.869400000000001</v>
      </c>
      <c r="HE22">
        <v>18</v>
      </c>
      <c r="HF22">
        <v>507.65800000000002</v>
      </c>
      <c r="HG22">
        <v>757.346</v>
      </c>
      <c r="HH22">
        <v>31.000299999999999</v>
      </c>
      <c r="HI22">
        <v>33.56</v>
      </c>
      <c r="HJ22">
        <v>30.0001</v>
      </c>
      <c r="HK22">
        <v>33.513500000000001</v>
      </c>
      <c r="HL22">
        <v>33.523800000000001</v>
      </c>
      <c r="HM22">
        <v>5.5039800000000003</v>
      </c>
      <c r="HN22">
        <v>9.9631799999999995</v>
      </c>
      <c r="HO22">
        <v>100</v>
      </c>
      <c r="HP22">
        <v>31</v>
      </c>
      <c r="HQ22">
        <v>50.267200000000003</v>
      </c>
      <c r="HR22">
        <v>33.935600000000001</v>
      </c>
      <c r="HS22">
        <v>98.796400000000006</v>
      </c>
      <c r="HT22">
        <v>97.472300000000004</v>
      </c>
    </row>
    <row r="23" spans="1:228" x14ac:dyDescent="0.2">
      <c r="A23">
        <v>8</v>
      </c>
      <c r="B23">
        <v>1678130773.0999999</v>
      </c>
      <c r="C23">
        <v>28</v>
      </c>
      <c r="D23" t="s">
        <v>374</v>
      </c>
      <c r="E23" t="s">
        <v>375</v>
      </c>
      <c r="F23">
        <v>4</v>
      </c>
      <c r="G23">
        <v>1678130771.0999999</v>
      </c>
      <c r="H23">
        <f t="shared" si="0"/>
        <v>6.1186164988069971E-4</v>
      </c>
      <c r="I23">
        <f t="shared" si="1"/>
        <v>0.61186164988069969</v>
      </c>
      <c r="J23">
        <f t="shared" si="2"/>
        <v>-7.682035887938371E-2</v>
      </c>
      <c r="K23">
        <f t="shared" si="3"/>
        <v>31.347657142857141</v>
      </c>
      <c r="L23">
        <f t="shared" si="4"/>
        <v>33.633008045103836</v>
      </c>
      <c r="M23">
        <f t="shared" si="5"/>
        <v>3.4052194943541307</v>
      </c>
      <c r="N23">
        <f t="shared" si="6"/>
        <v>3.17383604410389</v>
      </c>
      <c r="O23">
        <f t="shared" si="7"/>
        <v>4.0139489787681781E-2</v>
      </c>
      <c r="P23">
        <f t="shared" si="8"/>
        <v>2.7703291096720228</v>
      </c>
      <c r="Q23">
        <f t="shared" si="9"/>
        <v>3.9819171137439213E-2</v>
      </c>
      <c r="R23">
        <f t="shared" si="10"/>
        <v>2.491554811879456E-2</v>
      </c>
      <c r="S23">
        <f t="shared" si="11"/>
        <v>226.11591973991139</v>
      </c>
      <c r="T23">
        <f t="shared" si="12"/>
        <v>33.944938051449874</v>
      </c>
      <c r="U23">
        <f t="shared" si="13"/>
        <v>32.779685714285712</v>
      </c>
      <c r="V23">
        <f t="shared" si="14"/>
        <v>4.9899024938245677</v>
      </c>
      <c r="W23">
        <f t="shared" si="15"/>
        <v>70.392110672460745</v>
      </c>
      <c r="X23">
        <f t="shared" si="16"/>
        <v>3.4993734514483008</v>
      </c>
      <c r="Y23">
        <f t="shared" si="17"/>
        <v>4.9712580259613492</v>
      </c>
      <c r="Z23">
        <f t="shared" si="18"/>
        <v>1.4905290423762669</v>
      </c>
      <c r="AA23">
        <f t="shared" si="19"/>
        <v>-26.983098759738859</v>
      </c>
      <c r="AB23">
        <f t="shared" si="20"/>
        <v>-9.9320398668810412</v>
      </c>
      <c r="AC23">
        <f t="shared" si="21"/>
        <v>-0.81903509298783661</v>
      </c>
      <c r="AD23">
        <f t="shared" si="22"/>
        <v>188.38174602030367</v>
      </c>
      <c r="AE23">
        <f t="shared" si="23"/>
        <v>9.6625603169953447</v>
      </c>
      <c r="AF23">
        <f t="shared" si="24"/>
        <v>0.56228413150600176</v>
      </c>
      <c r="AG23">
        <f t="shared" si="25"/>
        <v>-7.682035887938371E-2</v>
      </c>
      <c r="AH23">
        <v>40.421792423866172</v>
      </c>
      <c r="AI23">
        <v>34.799749696969677</v>
      </c>
      <c r="AJ23">
        <v>1.538944641933023</v>
      </c>
      <c r="AK23">
        <v>60.481592448280459</v>
      </c>
      <c r="AL23">
        <f t="shared" si="26"/>
        <v>0.61186164988069969</v>
      </c>
      <c r="AM23">
        <v>34.062924561570092</v>
      </c>
      <c r="AN23">
        <v>34.572213939393947</v>
      </c>
      <c r="AO23">
        <v>5.7761536967377456E-3</v>
      </c>
      <c r="AP23">
        <v>101.7335465671425</v>
      </c>
      <c r="AQ23">
        <v>156</v>
      </c>
      <c r="AR23">
        <v>24</v>
      </c>
      <c r="AS23">
        <f t="shared" si="27"/>
        <v>1</v>
      </c>
      <c r="AT23">
        <f t="shared" si="28"/>
        <v>0</v>
      </c>
      <c r="AU23">
        <f t="shared" si="29"/>
        <v>47455.499408870062</v>
      </c>
      <c r="AV23">
        <f t="shared" si="30"/>
        <v>1200.004285714286</v>
      </c>
      <c r="AW23">
        <f t="shared" si="31"/>
        <v>1025.9285926113532</v>
      </c>
      <c r="AX23">
        <f t="shared" si="32"/>
        <v>0.85493744049479237</v>
      </c>
      <c r="AY23">
        <f t="shared" si="33"/>
        <v>0.18842926015494937</v>
      </c>
      <c r="AZ23">
        <v>6</v>
      </c>
      <c r="BA23">
        <v>0.5</v>
      </c>
      <c r="BB23" t="s">
        <v>355</v>
      </c>
      <c r="BC23">
        <v>2</v>
      </c>
      <c r="BD23" t="b">
        <v>1</v>
      </c>
      <c r="BE23">
        <v>1678130771.0999999</v>
      </c>
      <c r="BF23">
        <v>31.347657142857141</v>
      </c>
      <c r="BG23">
        <v>40.282842857142853</v>
      </c>
      <c r="BH23">
        <v>34.562957142857137</v>
      </c>
      <c r="BI23">
        <v>34.061885714285722</v>
      </c>
      <c r="BJ23">
        <v>36.14414285714286</v>
      </c>
      <c r="BK23">
        <v>34.307728571428569</v>
      </c>
      <c r="BL23">
        <v>650.02699999999993</v>
      </c>
      <c r="BM23">
        <v>101.1464285714286</v>
      </c>
      <c r="BN23">
        <v>9.9927085714285699E-2</v>
      </c>
      <c r="BO23">
        <v>32.713185714285721</v>
      </c>
      <c r="BP23">
        <v>32.779685714285712</v>
      </c>
      <c r="BQ23">
        <v>999.89999999999986</v>
      </c>
      <c r="BR23">
        <v>0</v>
      </c>
      <c r="BS23">
        <v>0</v>
      </c>
      <c r="BT23">
        <v>9015.4471428571433</v>
      </c>
      <c r="BU23">
        <v>0</v>
      </c>
      <c r="BV23">
        <v>1723.2585714285719</v>
      </c>
      <c r="BW23">
        <v>-8.9352157142857145</v>
      </c>
      <c r="BX23">
        <v>32.469914285714289</v>
      </c>
      <c r="BY23">
        <v>41.70337142857143</v>
      </c>
      <c r="BZ23">
        <v>0.50107857142857148</v>
      </c>
      <c r="CA23">
        <v>40.282842857142853</v>
      </c>
      <c r="CB23">
        <v>34.061885714285722</v>
      </c>
      <c r="CC23">
        <v>3.495924285714286</v>
      </c>
      <c r="CD23">
        <v>3.4452414285714279</v>
      </c>
      <c r="CE23">
        <v>26.599971428571429</v>
      </c>
      <c r="CF23">
        <v>26.35228571428571</v>
      </c>
      <c r="CG23">
        <v>1200.004285714286</v>
      </c>
      <c r="CH23">
        <v>0.50000200000000006</v>
      </c>
      <c r="CI23">
        <v>0.49999799999999989</v>
      </c>
      <c r="CJ23">
        <v>0</v>
      </c>
      <c r="CK23">
        <v>1416.9128571428571</v>
      </c>
      <c r="CL23">
        <v>4.9990899999999998</v>
      </c>
      <c r="CM23">
        <v>15595</v>
      </c>
      <c r="CN23">
        <v>9557.8871428571438</v>
      </c>
      <c r="CO23">
        <v>42.936999999999998</v>
      </c>
      <c r="CP23">
        <v>44.75</v>
      </c>
      <c r="CQ23">
        <v>43.686999999999998</v>
      </c>
      <c r="CR23">
        <v>43.811999999999998</v>
      </c>
      <c r="CS23">
        <v>44.186999999999998</v>
      </c>
      <c r="CT23">
        <v>597.50857142857149</v>
      </c>
      <c r="CU23">
        <v>597.50285714285724</v>
      </c>
      <c r="CV23">
        <v>0</v>
      </c>
      <c r="CW23">
        <v>1678130815</v>
      </c>
      <c r="CX23">
        <v>0</v>
      </c>
      <c r="CY23">
        <v>1678124978.5</v>
      </c>
      <c r="CZ23" t="s">
        <v>356</v>
      </c>
      <c r="DA23">
        <v>1678124978.5</v>
      </c>
      <c r="DB23">
        <v>1678124958</v>
      </c>
      <c r="DC23">
        <v>13</v>
      </c>
      <c r="DD23">
        <v>-0.20300000000000001</v>
      </c>
      <c r="DE23">
        <v>-1.0999999999999999E-2</v>
      </c>
      <c r="DF23">
        <v>-7.2679999999999998</v>
      </c>
      <c r="DG23">
        <v>0.23699999999999999</v>
      </c>
      <c r="DH23">
        <v>791</v>
      </c>
      <c r="DI23">
        <v>32</v>
      </c>
      <c r="DJ23">
        <v>0.03</v>
      </c>
      <c r="DK23">
        <v>7.0000000000000007E-2</v>
      </c>
      <c r="DL23">
        <v>-6.5018975000000001</v>
      </c>
      <c r="DM23">
        <v>-21.287956322701682</v>
      </c>
      <c r="DN23">
        <v>2.107797733481263</v>
      </c>
      <c r="DO23">
        <v>0</v>
      </c>
      <c r="DP23">
        <v>0.46149567499999988</v>
      </c>
      <c r="DQ23">
        <v>0.23910789118198911</v>
      </c>
      <c r="DR23">
        <v>2.5502411431458299E-2</v>
      </c>
      <c r="DS23">
        <v>0</v>
      </c>
      <c r="DT23">
        <v>0</v>
      </c>
      <c r="DU23">
        <v>0</v>
      </c>
      <c r="DV23">
        <v>0</v>
      </c>
      <c r="DW23">
        <v>-1</v>
      </c>
      <c r="DX23">
        <v>0</v>
      </c>
      <c r="DY23">
        <v>2</v>
      </c>
      <c r="DZ23" t="s">
        <v>357</v>
      </c>
      <c r="EA23">
        <v>3.2963200000000001</v>
      </c>
      <c r="EB23">
        <v>2.6253500000000001</v>
      </c>
      <c r="EC23">
        <v>1.15625E-2</v>
      </c>
      <c r="ED23">
        <v>1.2713E-2</v>
      </c>
      <c r="EE23">
        <v>0.14055500000000001</v>
      </c>
      <c r="EF23">
        <v>0.137881</v>
      </c>
      <c r="EG23">
        <v>29777.599999999999</v>
      </c>
      <c r="EH23">
        <v>30164.799999999999</v>
      </c>
      <c r="EI23">
        <v>28029.4</v>
      </c>
      <c r="EJ23">
        <v>29408.799999999999</v>
      </c>
      <c r="EK23">
        <v>33158.400000000001</v>
      </c>
      <c r="EL23">
        <v>35189.199999999997</v>
      </c>
      <c r="EM23">
        <v>39584.199999999997</v>
      </c>
      <c r="EN23">
        <v>42032.6</v>
      </c>
      <c r="EO23">
        <v>1.9533</v>
      </c>
      <c r="EP23">
        <v>2.1886999999999999</v>
      </c>
      <c r="EQ23">
        <v>0.12637699999999999</v>
      </c>
      <c r="ER23">
        <v>0</v>
      </c>
      <c r="ES23">
        <v>30.730699999999999</v>
      </c>
      <c r="ET23">
        <v>999.9</v>
      </c>
      <c r="EU23">
        <v>73.3</v>
      </c>
      <c r="EV23">
        <v>33.6</v>
      </c>
      <c r="EW23">
        <v>37.8658</v>
      </c>
      <c r="EX23">
        <v>56.561</v>
      </c>
      <c r="EY23">
        <v>-3.9623400000000002</v>
      </c>
      <c r="EZ23">
        <v>2</v>
      </c>
      <c r="FA23">
        <v>0.490427</v>
      </c>
      <c r="FB23">
        <v>0.16306599999999999</v>
      </c>
      <c r="FC23">
        <v>20.2744</v>
      </c>
      <c r="FD23">
        <v>5.2165400000000002</v>
      </c>
      <c r="FE23">
        <v>12.009399999999999</v>
      </c>
      <c r="FF23">
        <v>4.9863</v>
      </c>
      <c r="FG23">
        <v>3.2844000000000002</v>
      </c>
      <c r="FH23">
        <v>9999</v>
      </c>
      <c r="FI23">
        <v>9999</v>
      </c>
      <c r="FJ23">
        <v>9999</v>
      </c>
      <c r="FK23">
        <v>999.9</v>
      </c>
      <c r="FL23">
        <v>1.8658399999999999</v>
      </c>
      <c r="FM23">
        <v>1.8623400000000001</v>
      </c>
      <c r="FN23">
        <v>1.86432</v>
      </c>
      <c r="FO23">
        <v>1.8603499999999999</v>
      </c>
      <c r="FP23">
        <v>1.86111</v>
      </c>
      <c r="FQ23">
        <v>1.8602099999999999</v>
      </c>
      <c r="FR23">
        <v>1.86198</v>
      </c>
      <c r="FS23">
        <v>1.8585499999999999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-4.8099999999999996</v>
      </c>
      <c r="GH23">
        <v>0.25530000000000003</v>
      </c>
      <c r="GI23">
        <v>-4.6300871571038451</v>
      </c>
      <c r="GJ23">
        <v>-4.6782648166075668E-3</v>
      </c>
      <c r="GK23">
        <v>2.0645039605938809E-6</v>
      </c>
      <c r="GL23">
        <v>-4.2957140779123221E-10</v>
      </c>
      <c r="GM23">
        <v>-8.3289933805379121E-2</v>
      </c>
      <c r="GN23">
        <v>6.7050777095108757E-4</v>
      </c>
      <c r="GO23">
        <v>6.3862846072479287E-4</v>
      </c>
      <c r="GP23">
        <v>-1.0801389653900339E-5</v>
      </c>
      <c r="GQ23">
        <v>6</v>
      </c>
      <c r="GR23">
        <v>2074</v>
      </c>
      <c r="GS23">
        <v>4</v>
      </c>
      <c r="GT23">
        <v>34</v>
      </c>
      <c r="GU23">
        <v>96.6</v>
      </c>
      <c r="GV23">
        <v>96.9</v>
      </c>
      <c r="GW23">
        <v>0.29296899999999998</v>
      </c>
      <c r="GX23">
        <v>2.6281699999999999</v>
      </c>
      <c r="GY23">
        <v>2.04834</v>
      </c>
      <c r="GZ23">
        <v>2.6208499999999999</v>
      </c>
      <c r="HA23">
        <v>2.1972700000000001</v>
      </c>
      <c r="HB23">
        <v>2.34619</v>
      </c>
      <c r="HC23">
        <v>38.870399999999997</v>
      </c>
      <c r="HD23">
        <v>13.886900000000001</v>
      </c>
      <c r="HE23">
        <v>18</v>
      </c>
      <c r="HF23">
        <v>507.91899999999998</v>
      </c>
      <c r="HG23">
        <v>757.34900000000005</v>
      </c>
      <c r="HH23">
        <v>31.000399999999999</v>
      </c>
      <c r="HI23">
        <v>33.56</v>
      </c>
      <c r="HJ23">
        <v>30.0001</v>
      </c>
      <c r="HK23">
        <v>33.513500000000001</v>
      </c>
      <c r="HL23">
        <v>33.5259</v>
      </c>
      <c r="HM23">
        <v>5.90008</v>
      </c>
      <c r="HN23">
        <v>10.263500000000001</v>
      </c>
      <c r="HO23">
        <v>100</v>
      </c>
      <c r="HP23">
        <v>31</v>
      </c>
      <c r="HQ23">
        <v>56.9542</v>
      </c>
      <c r="HR23">
        <v>33.859000000000002</v>
      </c>
      <c r="HS23">
        <v>98.796300000000002</v>
      </c>
      <c r="HT23">
        <v>97.4726</v>
      </c>
    </row>
    <row r="24" spans="1:228" x14ac:dyDescent="0.2">
      <c r="A24">
        <v>9</v>
      </c>
      <c r="B24">
        <v>1678130777.0999999</v>
      </c>
      <c r="C24">
        <v>32</v>
      </c>
      <c r="D24" t="s">
        <v>376</v>
      </c>
      <c r="E24" t="s">
        <v>377</v>
      </c>
      <c r="F24">
        <v>4</v>
      </c>
      <c r="G24">
        <v>1678130774.7874999</v>
      </c>
      <c r="H24">
        <f t="shared" si="0"/>
        <v>6.3245787442007574E-4</v>
      </c>
      <c r="I24">
        <f t="shared" si="1"/>
        <v>0.63245787442007573</v>
      </c>
      <c r="J24">
        <f t="shared" si="2"/>
        <v>1.4734180650862985E-2</v>
      </c>
      <c r="K24">
        <f t="shared" si="3"/>
        <v>36.980537499999997</v>
      </c>
      <c r="L24">
        <f t="shared" si="4"/>
        <v>35.518421879293193</v>
      </c>
      <c r="M24">
        <f t="shared" si="5"/>
        <v>3.5960911431298679</v>
      </c>
      <c r="N24">
        <f t="shared" si="6"/>
        <v>3.7441242131723427</v>
      </c>
      <c r="O24">
        <f t="shared" si="7"/>
        <v>4.1505979175696678E-2</v>
      </c>
      <c r="P24">
        <f t="shared" si="8"/>
        <v>2.7663663362956581</v>
      </c>
      <c r="Q24">
        <f t="shared" si="9"/>
        <v>4.11630940082158E-2</v>
      </c>
      <c r="R24">
        <f t="shared" si="10"/>
        <v>2.5757504393534185E-2</v>
      </c>
      <c r="S24">
        <f t="shared" si="11"/>
        <v>226.11659957296379</v>
      </c>
      <c r="T24">
        <f t="shared" si="12"/>
        <v>33.942821472788275</v>
      </c>
      <c r="U24">
        <f t="shared" si="13"/>
        <v>32.783312499999987</v>
      </c>
      <c r="V24">
        <f t="shared" si="14"/>
        <v>4.9909210756500704</v>
      </c>
      <c r="W24">
        <f t="shared" si="15"/>
        <v>70.408252420921499</v>
      </c>
      <c r="X24">
        <f t="shared" si="16"/>
        <v>3.5005457948326231</v>
      </c>
      <c r="Y24">
        <f t="shared" si="17"/>
        <v>4.9717833840063488</v>
      </c>
      <c r="Z24">
        <f t="shared" si="18"/>
        <v>1.4903752808174473</v>
      </c>
      <c r="AA24">
        <f t="shared" si="19"/>
        <v>-27.89139226192534</v>
      </c>
      <c r="AB24">
        <f t="shared" si="20"/>
        <v>-10.178828336199594</v>
      </c>
      <c r="AC24">
        <f t="shared" si="21"/>
        <v>-0.84061134525318637</v>
      </c>
      <c r="AD24">
        <f t="shared" si="22"/>
        <v>187.20576762958567</v>
      </c>
      <c r="AE24">
        <f t="shared" si="23"/>
        <v>10.108305479468386</v>
      </c>
      <c r="AF24">
        <f t="shared" si="24"/>
        <v>0.63990733175529635</v>
      </c>
      <c r="AG24">
        <f t="shared" si="25"/>
        <v>1.4734180650862985E-2</v>
      </c>
      <c r="AH24">
        <v>47.22956119017843</v>
      </c>
      <c r="AI24">
        <v>41.238077575757579</v>
      </c>
      <c r="AJ24">
        <v>1.6150792420831059</v>
      </c>
      <c r="AK24">
        <v>60.481592448280459</v>
      </c>
      <c r="AL24">
        <f t="shared" si="26"/>
        <v>0.63245787442007573</v>
      </c>
      <c r="AM24">
        <v>34.005332427398777</v>
      </c>
      <c r="AN24">
        <v>34.569194545454543</v>
      </c>
      <c r="AO24">
        <v>-3.7761914194584048E-5</v>
      </c>
      <c r="AP24">
        <v>101.7335465671425</v>
      </c>
      <c r="AQ24">
        <v>156</v>
      </c>
      <c r="AR24">
        <v>24</v>
      </c>
      <c r="AS24">
        <f t="shared" si="27"/>
        <v>1</v>
      </c>
      <c r="AT24">
        <f t="shared" si="28"/>
        <v>0</v>
      </c>
      <c r="AU24">
        <f t="shared" si="29"/>
        <v>47346.068801670488</v>
      </c>
      <c r="AV24">
        <f t="shared" si="30"/>
        <v>1200.0062499999999</v>
      </c>
      <c r="AW24">
        <f t="shared" si="31"/>
        <v>1025.9304324212246</v>
      </c>
      <c r="AX24">
        <f t="shared" si="32"/>
        <v>0.85493757421782157</v>
      </c>
      <c r="AY24">
        <f t="shared" si="33"/>
        <v>0.18842951824039567</v>
      </c>
      <c r="AZ24">
        <v>6</v>
      </c>
      <c r="BA24">
        <v>0.5</v>
      </c>
      <c r="BB24" t="s">
        <v>355</v>
      </c>
      <c r="BC24">
        <v>2</v>
      </c>
      <c r="BD24" t="b">
        <v>1</v>
      </c>
      <c r="BE24">
        <v>1678130774.7874999</v>
      </c>
      <c r="BF24">
        <v>36.980537499999997</v>
      </c>
      <c r="BG24">
        <v>46.333150000000003</v>
      </c>
      <c r="BH24">
        <v>34.574725000000001</v>
      </c>
      <c r="BI24">
        <v>34.004462500000002</v>
      </c>
      <c r="BJ24">
        <v>41.802625000000013</v>
      </c>
      <c r="BK24">
        <v>34.319425000000003</v>
      </c>
      <c r="BL24">
        <v>649.99824999999998</v>
      </c>
      <c r="BM24">
        <v>101.14575000000001</v>
      </c>
      <c r="BN24">
        <v>0.1000529625</v>
      </c>
      <c r="BO24">
        <v>32.715062500000002</v>
      </c>
      <c r="BP24">
        <v>32.783312499999987</v>
      </c>
      <c r="BQ24">
        <v>999.9</v>
      </c>
      <c r="BR24">
        <v>0</v>
      </c>
      <c r="BS24">
        <v>0</v>
      </c>
      <c r="BT24">
        <v>8994.4524999999994</v>
      </c>
      <c r="BU24">
        <v>0</v>
      </c>
      <c r="BV24">
        <v>1723.29125</v>
      </c>
      <c r="BW24">
        <v>-9.3526150000000001</v>
      </c>
      <c r="BX24">
        <v>38.304937500000001</v>
      </c>
      <c r="BY24">
        <v>47.964074999999987</v>
      </c>
      <c r="BZ24">
        <v>0.570256125</v>
      </c>
      <c r="CA24">
        <v>46.333150000000003</v>
      </c>
      <c r="CB24">
        <v>34.004462500000002</v>
      </c>
      <c r="CC24">
        <v>3.49709125</v>
      </c>
      <c r="CD24">
        <v>3.43941125</v>
      </c>
      <c r="CE24">
        <v>26.605625</v>
      </c>
      <c r="CF24">
        <v>26.323575000000002</v>
      </c>
      <c r="CG24">
        <v>1200.0062499999999</v>
      </c>
      <c r="CH24">
        <v>0.49999874999999999</v>
      </c>
      <c r="CI24">
        <v>0.50000124999999995</v>
      </c>
      <c r="CJ24">
        <v>0</v>
      </c>
      <c r="CK24">
        <v>1415.8525</v>
      </c>
      <c r="CL24">
        <v>4.9990899999999998</v>
      </c>
      <c r="CM24">
        <v>15583.4625</v>
      </c>
      <c r="CN24">
        <v>9557.901249999999</v>
      </c>
      <c r="CO24">
        <v>42.936999999999998</v>
      </c>
      <c r="CP24">
        <v>44.75</v>
      </c>
      <c r="CQ24">
        <v>43.686999999999998</v>
      </c>
      <c r="CR24">
        <v>43.811999999999998</v>
      </c>
      <c r="CS24">
        <v>44.186999999999998</v>
      </c>
      <c r="CT24">
        <v>597.50125000000003</v>
      </c>
      <c r="CU24">
        <v>597.50625000000002</v>
      </c>
      <c r="CV24">
        <v>0</v>
      </c>
      <c r="CW24">
        <v>1678130819.2</v>
      </c>
      <c r="CX24">
        <v>0</v>
      </c>
      <c r="CY24">
        <v>1678124978.5</v>
      </c>
      <c r="CZ24" t="s">
        <v>356</v>
      </c>
      <c r="DA24">
        <v>1678124978.5</v>
      </c>
      <c r="DB24">
        <v>1678124958</v>
      </c>
      <c r="DC24">
        <v>13</v>
      </c>
      <c r="DD24">
        <v>-0.20300000000000001</v>
      </c>
      <c r="DE24">
        <v>-1.0999999999999999E-2</v>
      </c>
      <c r="DF24">
        <v>-7.2679999999999998</v>
      </c>
      <c r="DG24">
        <v>0.23699999999999999</v>
      </c>
      <c r="DH24">
        <v>791</v>
      </c>
      <c r="DI24">
        <v>32</v>
      </c>
      <c r="DJ24">
        <v>0.03</v>
      </c>
      <c r="DK24">
        <v>7.0000000000000007E-2</v>
      </c>
      <c r="DL24">
        <v>-7.7447129999999991</v>
      </c>
      <c r="DM24">
        <v>-14.46776150093808</v>
      </c>
      <c r="DN24">
        <v>1.4395902112913941</v>
      </c>
      <c r="DO24">
        <v>0</v>
      </c>
      <c r="DP24">
        <v>0.48626277499999998</v>
      </c>
      <c r="DQ24">
        <v>0.43237863039399621</v>
      </c>
      <c r="DR24">
        <v>4.4402331585451392E-2</v>
      </c>
      <c r="DS24">
        <v>0</v>
      </c>
      <c r="DT24">
        <v>0</v>
      </c>
      <c r="DU24">
        <v>0</v>
      </c>
      <c r="DV24">
        <v>0</v>
      </c>
      <c r="DW24">
        <v>-1</v>
      </c>
      <c r="DX24">
        <v>0</v>
      </c>
      <c r="DY24">
        <v>2</v>
      </c>
      <c r="DZ24" t="s">
        <v>357</v>
      </c>
      <c r="EA24">
        <v>3.2962899999999999</v>
      </c>
      <c r="EB24">
        <v>2.6252300000000002</v>
      </c>
      <c r="EC24">
        <v>1.3397600000000001E-2</v>
      </c>
      <c r="ED24">
        <v>1.45915E-2</v>
      </c>
      <c r="EE24">
        <v>0.140543</v>
      </c>
      <c r="EF24">
        <v>0.13764000000000001</v>
      </c>
      <c r="EG24">
        <v>29721.9</v>
      </c>
      <c r="EH24">
        <v>30107.5</v>
      </c>
      <c r="EI24">
        <v>28028.9</v>
      </c>
      <c r="EJ24">
        <v>29408.799999999999</v>
      </c>
      <c r="EK24">
        <v>33158.199999999997</v>
      </c>
      <c r="EL24">
        <v>35199.300000000003</v>
      </c>
      <c r="EM24">
        <v>39583.199999999997</v>
      </c>
      <c r="EN24">
        <v>42032.7</v>
      </c>
      <c r="EO24">
        <v>1.95438</v>
      </c>
      <c r="EP24">
        <v>2.18852</v>
      </c>
      <c r="EQ24">
        <v>0.12671199999999999</v>
      </c>
      <c r="ER24">
        <v>0</v>
      </c>
      <c r="ES24">
        <v>30.7288</v>
      </c>
      <c r="ET24">
        <v>999.9</v>
      </c>
      <c r="EU24">
        <v>73.3</v>
      </c>
      <c r="EV24">
        <v>33.6</v>
      </c>
      <c r="EW24">
        <v>37.867600000000003</v>
      </c>
      <c r="EX24">
        <v>56.621000000000002</v>
      </c>
      <c r="EY24">
        <v>-3.9302899999999998</v>
      </c>
      <c r="EZ24">
        <v>2</v>
      </c>
      <c r="FA24">
        <v>0.49045</v>
      </c>
      <c r="FB24">
        <v>0.164545</v>
      </c>
      <c r="FC24">
        <v>20.2744</v>
      </c>
      <c r="FD24">
        <v>5.2166899999999998</v>
      </c>
      <c r="FE24">
        <v>12.009399999999999</v>
      </c>
      <c r="FF24">
        <v>4.9863</v>
      </c>
      <c r="FG24">
        <v>3.2845</v>
      </c>
      <c r="FH24">
        <v>9999</v>
      </c>
      <c r="FI24">
        <v>9999</v>
      </c>
      <c r="FJ24">
        <v>9999</v>
      </c>
      <c r="FK24">
        <v>999.9</v>
      </c>
      <c r="FL24">
        <v>1.8658399999999999</v>
      </c>
      <c r="FM24">
        <v>1.8623000000000001</v>
      </c>
      <c r="FN24">
        <v>1.86432</v>
      </c>
      <c r="FO24">
        <v>1.8603499999999999</v>
      </c>
      <c r="FP24">
        <v>1.86111</v>
      </c>
      <c r="FQ24">
        <v>1.8602099999999999</v>
      </c>
      <c r="FR24">
        <v>1.8619600000000001</v>
      </c>
      <c r="FS24">
        <v>1.8585400000000001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-4.8380000000000001</v>
      </c>
      <c r="GH24">
        <v>0.25530000000000003</v>
      </c>
      <c r="GI24">
        <v>-4.6300871571038451</v>
      </c>
      <c r="GJ24">
        <v>-4.6782648166075668E-3</v>
      </c>
      <c r="GK24">
        <v>2.0645039605938809E-6</v>
      </c>
      <c r="GL24">
        <v>-4.2957140779123221E-10</v>
      </c>
      <c r="GM24">
        <v>-8.3289933805379121E-2</v>
      </c>
      <c r="GN24">
        <v>6.7050777095108757E-4</v>
      </c>
      <c r="GO24">
        <v>6.3862846072479287E-4</v>
      </c>
      <c r="GP24">
        <v>-1.0801389653900339E-5</v>
      </c>
      <c r="GQ24">
        <v>6</v>
      </c>
      <c r="GR24">
        <v>2074</v>
      </c>
      <c r="GS24">
        <v>4</v>
      </c>
      <c r="GT24">
        <v>34</v>
      </c>
      <c r="GU24">
        <v>96.6</v>
      </c>
      <c r="GV24">
        <v>97</v>
      </c>
      <c r="GW24">
        <v>0.3125</v>
      </c>
      <c r="GX24">
        <v>2.6208499999999999</v>
      </c>
      <c r="GY24">
        <v>2.04834</v>
      </c>
      <c r="GZ24">
        <v>2.6208499999999999</v>
      </c>
      <c r="HA24">
        <v>2.1972700000000001</v>
      </c>
      <c r="HB24">
        <v>2.34985</v>
      </c>
      <c r="HC24">
        <v>38.870399999999997</v>
      </c>
      <c r="HD24">
        <v>13.886900000000001</v>
      </c>
      <c r="HE24">
        <v>18</v>
      </c>
      <c r="HF24">
        <v>508.61900000000003</v>
      </c>
      <c r="HG24">
        <v>757.18799999999999</v>
      </c>
      <c r="HH24">
        <v>31.000399999999999</v>
      </c>
      <c r="HI24">
        <v>33.56</v>
      </c>
      <c r="HJ24">
        <v>30.0001</v>
      </c>
      <c r="HK24">
        <v>33.513500000000001</v>
      </c>
      <c r="HL24">
        <v>33.526600000000002</v>
      </c>
      <c r="HM24">
        <v>6.2764800000000003</v>
      </c>
      <c r="HN24">
        <v>10.5421</v>
      </c>
      <c r="HO24">
        <v>100</v>
      </c>
      <c r="HP24">
        <v>31</v>
      </c>
      <c r="HQ24">
        <v>63.659700000000001</v>
      </c>
      <c r="HR24">
        <v>33.813899999999997</v>
      </c>
      <c r="HS24">
        <v>98.794200000000004</v>
      </c>
      <c r="HT24">
        <v>97.472700000000003</v>
      </c>
    </row>
    <row r="25" spans="1:228" x14ac:dyDescent="0.2">
      <c r="A25">
        <v>10</v>
      </c>
      <c r="B25">
        <v>1678130781.0999999</v>
      </c>
      <c r="C25">
        <v>36</v>
      </c>
      <c r="D25" t="s">
        <v>378</v>
      </c>
      <c r="E25" t="s">
        <v>379</v>
      </c>
      <c r="F25">
        <v>4</v>
      </c>
      <c r="G25">
        <v>1678130779.0999999</v>
      </c>
      <c r="H25">
        <f t="shared" si="0"/>
        <v>6.6082237866844169E-4</v>
      </c>
      <c r="I25">
        <f t="shared" si="1"/>
        <v>0.66082237866844173</v>
      </c>
      <c r="J25">
        <f t="shared" si="2"/>
        <v>0.15569611581161655</v>
      </c>
      <c r="K25">
        <f t="shared" si="3"/>
        <v>43.725071428571432</v>
      </c>
      <c r="L25">
        <f t="shared" si="4"/>
        <v>36.938473795736975</v>
      </c>
      <c r="M25">
        <f t="shared" si="5"/>
        <v>3.7399557819969029</v>
      </c>
      <c r="N25">
        <f t="shared" si="6"/>
        <v>4.4270869070499081</v>
      </c>
      <c r="O25">
        <f t="shared" si="7"/>
        <v>4.3310871544057994E-2</v>
      </c>
      <c r="P25">
        <f t="shared" si="8"/>
        <v>2.7604475237330255</v>
      </c>
      <c r="Q25">
        <f t="shared" si="9"/>
        <v>4.293686909653556E-2</v>
      </c>
      <c r="R25">
        <f t="shared" si="10"/>
        <v>2.6868876510796804E-2</v>
      </c>
      <c r="S25">
        <f t="shared" si="11"/>
        <v>226.11366009189328</v>
      </c>
      <c r="T25">
        <f t="shared" si="12"/>
        <v>33.942318956158672</v>
      </c>
      <c r="U25">
        <f t="shared" si="13"/>
        <v>32.787357142857147</v>
      </c>
      <c r="V25">
        <f t="shared" si="14"/>
        <v>4.9920572259399405</v>
      </c>
      <c r="W25">
        <f t="shared" si="15"/>
        <v>70.360597502211618</v>
      </c>
      <c r="X25">
        <f t="shared" si="16"/>
        <v>3.4991322435479497</v>
      </c>
      <c r="Y25">
        <f t="shared" si="17"/>
        <v>4.9731417409267493</v>
      </c>
      <c r="Z25">
        <f t="shared" si="18"/>
        <v>1.4929249823919908</v>
      </c>
      <c r="AA25">
        <f t="shared" si="19"/>
        <v>-29.14226689927828</v>
      </c>
      <c r="AB25">
        <f t="shared" si="20"/>
        <v>-10.036930094464605</v>
      </c>
      <c r="AC25">
        <f t="shared" si="21"/>
        <v>-0.83070630486018426</v>
      </c>
      <c r="AD25">
        <f t="shared" si="22"/>
        <v>186.10375679329024</v>
      </c>
      <c r="AE25">
        <f t="shared" si="23"/>
        <v>10.25997861551774</v>
      </c>
      <c r="AF25">
        <f t="shared" si="24"/>
        <v>0.66636627126805537</v>
      </c>
      <c r="AG25">
        <f t="shared" si="25"/>
        <v>0.15569611581161655</v>
      </c>
      <c r="AH25">
        <v>53.849063874879008</v>
      </c>
      <c r="AI25">
        <v>47.713321818181811</v>
      </c>
      <c r="AJ25">
        <v>1.61775544355817</v>
      </c>
      <c r="AK25">
        <v>60.481592448280459</v>
      </c>
      <c r="AL25">
        <f t="shared" si="26"/>
        <v>0.66082237866844173</v>
      </c>
      <c r="AM25">
        <v>33.960711543822882</v>
      </c>
      <c r="AN25">
        <v>34.555681818181817</v>
      </c>
      <c r="AO25">
        <v>-9.7891384327269656E-4</v>
      </c>
      <c r="AP25">
        <v>101.7335465671425</v>
      </c>
      <c r="AQ25">
        <v>155</v>
      </c>
      <c r="AR25">
        <v>24</v>
      </c>
      <c r="AS25">
        <f t="shared" si="27"/>
        <v>1</v>
      </c>
      <c r="AT25">
        <f t="shared" si="28"/>
        <v>0</v>
      </c>
      <c r="AU25">
        <f t="shared" si="29"/>
        <v>47182.482074206651</v>
      </c>
      <c r="AV25">
        <f t="shared" si="30"/>
        <v>1199.991428571429</v>
      </c>
      <c r="AW25">
        <f t="shared" si="31"/>
        <v>1025.9176850217066</v>
      </c>
      <c r="AX25">
        <f t="shared" si="32"/>
        <v>0.85493751088126158</v>
      </c>
      <c r="AY25">
        <f t="shared" si="33"/>
        <v>0.18842939600083483</v>
      </c>
      <c r="AZ25">
        <v>6</v>
      </c>
      <c r="BA25">
        <v>0.5</v>
      </c>
      <c r="BB25" t="s">
        <v>355</v>
      </c>
      <c r="BC25">
        <v>2</v>
      </c>
      <c r="BD25" t="b">
        <v>1</v>
      </c>
      <c r="BE25">
        <v>1678130779.0999999</v>
      </c>
      <c r="BF25">
        <v>43.725071428571432</v>
      </c>
      <c r="BG25">
        <v>53.222157142857142</v>
      </c>
      <c r="BH25">
        <v>34.559928571428578</v>
      </c>
      <c r="BI25">
        <v>33.966114285714283</v>
      </c>
      <c r="BJ25">
        <v>48.577599999999997</v>
      </c>
      <c r="BK25">
        <v>34.304728571428583</v>
      </c>
      <c r="BL25">
        <v>650.03828571428573</v>
      </c>
      <c r="BM25">
        <v>101.148</v>
      </c>
      <c r="BN25">
        <v>0.1002487142857143</v>
      </c>
      <c r="BO25">
        <v>32.719914285714289</v>
      </c>
      <c r="BP25">
        <v>32.787357142857147</v>
      </c>
      <c r="BQ25">
        <v>999.89999999999986</v>
      </c>
      <c r="BR25">
        <v>0</v>
      </c>
      <c r="BS25">
        <v>0</v>
      </c>
      <c r="BT25">
        <v>8962.8585714285709</v>
      </c>
      <c r="BU25">
        <v>0</v>
      </c>
      <c r="BV25">
        <v>1751.8</v>
      </c>
      <c r="BW25">
        <v>-9.49709</v>
      </c>
      <c r="BX25">
        <v>45.290285714285723</v>
      </c>
      <c r="BY25">
        <v>55.093499999999999</v>
      </c>
      <c r="BZ25">
        <v>0.59379400000000004</v>
      </c>
      <c r="CA25">
        <v>53.222157142857142</v>
      </c>
      <c r="CB25">
        <v>33.966114285714283</v>
      </c>
      <c r="CC25">
        <v>3.4956671428571431</v>
      </c>
      <c r="CD25">
        <v>3.4356057142857139</v>
      </c>
      <c r="CE25">
        <v>26.598714285714291</v>
      </c>
      <c r="CF25">
        <v>26.304828571428569</v>
      </c>
      <c r="CG25">
        <v>1199.991428571429</v>
      </c>
      <c r="CH25">
        <v>0.5</v>
      </c>
      <c r="CI25">
        <v>0.5</v>
      </c>
      <c r="CJ25">
        <v>0</v>
      </c>
      <c r="CK25">
        <v>1414.225714285714</v>
      </c>
      <c r="CL25">
        <v>4.9990899999999998</v>
      </c>
      <c r="CM25">
        <v>15558.11428571429</v>
      </c>
      <c r="CN25">
        <v>9557.7800000000007</v>
      </c>
      <c r="CO25">
        <v>42.936999999999998</v>
      </c>
      <c r="CP25">
        <v>44.75</v>
      </c>
      <c r="CQ25">
        <v>43.696000000000012</v>
      </c>
      <c r="CR25">
        <v>43.811999999999998</v>
      </c>
      <c r="CS25">
        <v>44.186999999999998</v>
      </c>
      <c r="CT25">
        <v>597.49571428571437</v>
      </c>
      <c r="CU25">
        <v>597.49571428571437</v>
      </c>
      <c r="CV25">
        <v>0</v>
      </c>
      <c r="CW25">
        <v>1678130823.4000001</v>
      </c>
      <c r="CX25">
        <v>0</v>
      </c>
      <c r="CY25">
        <v>1678124978.5</v>
      </c>
      <c r="CZ25" t="s">
        <v>356</v>
      </c>
      <c r="DA25">
        <v>1678124978.5</v>
      </c>
      <c r="DB25">
        <v>1678124958</v>
      </c>
      <c r="DC25">
        <v>13</v>
      </c>
      <c r="DD25">
        <v>-0.20300000000000001</v>
      </c>
      <c r="DE25">
        <v>-1.0999999999999999E-2</v>
      </c>
      <c r="DF25">
        <v>-7.2679999999999998</v>
      </c>
      <c r="DG25">
        <v>0.23699999999999999</v>
      </c>
      <c r="DH25">
        <v>791</v>
      </c>
      <c r="DI25">
        <v>32</v>
      </c>
      <c r="DJ25">
        <v>0.03</v>
      </c>
      <c r="DK25">
        <v>7.0000000000000007E-2</v>
      </c>
      <c r="DL25">
        <v>-8.5620627499999991</v>
      </c>
      <c r="DM25">
        <v>-9.0983226641650869</v>
      </c>
      <c r="DN25">
        <v>0.91845862267983391</v>
      </c>
      <c r="DO25">
        <v>0</v>
      </c>
      <c r="DP25">
        <v>0.51917807499999991</v>
      </c>
      <c r="DQ25">
        <v>0.53258727579737197</v>
      </c>
      <c r="DR25">
        <v>5.4380641270762663E-2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357</v>
      </c>
      <c r="EA25">
        <v>3.29643</v>
      </c>
      <c r="EB25">
        <v>2.6251600000000002</v>
      </c>
      <c r="EC25">
        <v>1.52304E-2</v>
      </c>
      <c r="ED25">
        <v>1.6432499999999999E-2</v>
      </c>
      <c r="EE25">
        <v>0.14050499999999999</v>
      </c>
      <c r="EF25">
        <v>0.137714</v>
      </c>
      <c r="EG25">
        <v>29666.3</v>
      </c>
      <c r="EH25">
        <v>30051.7</v>
      </c>
      <c r="EI25">
        <v>28028.6</v>
      </c>
      <c r="EJ25">
        <v>29409.200000000001</v>
      </c>
      <c r="EK25">
        <v>33159.699999999997</v>
      </c>
      <c r="EL25">
        <v>35196.699999999997</v>
      </c>
      <c r="EM25">
        <v>39583.199999999997</v>
      </c>
      <c r="EN25">
        <v>42033.1</v>
      </c>
      <c r="EO25">
        <v>1.9561999999999999</v>
      </c>
      <c r="EP25">
        <v>2.18852</v>
      </c>
      <c r="EQ25">
        <v>0.12706200000000001</v>
      </c>
      <c r="ER25">
        <v>0</v>
      </c>
      <c r="ES25">
        <v>30.731100000000001</v>
      </c>
      <c r="ET25">
        <v>999.9</v>
      </c>
      <c r="EU25">
        <v>73.3</v>
      </c>
      <c r="EV25">
        <v>33.6</v>
      </c>
      <c r="EW25">
        <v>37.862499999999997</v>
      </c>
      <c r="EX25">
        <v>56.951000000000001</v>
      </c>
      <c r="EY25">
        <v>-3.8621799999999999</v>
      </c>
      <c r="EZ25">
        <v>2</v>
      </c>
      <c r="FA25">
        <v>0.49041899999999999</v>
      </c>
      <c r="FB25">
        <v>0.16672899999999999</v>
      </c>
      <c r="FC25">
        <v>20.2743</v>
      </c>
      <c r="FD25">
        <v>5.2168400000000004</v>
      </c>
      <c r="FE25">
        <v>12.008800000000001</v>
      </c>
      <c r="FF25">
        <v>4.9863999999999997</v>
      </c>
      <c r="FG25">
        <v>3.2844799999999998</v>
      </c>
      <c r="FH25">
        <v>9999</v>
      </c>
      <c r="FI25">
        <v>9999</v>
      </c>
      <c r="FJ25">
        <v>9999</v>
      </c>
      <c r="FK25">
        <v>999.9</v>
      </c>
      <c r="FL25">
        <v>1.8658399999999999</v>
      </c>
      <c r="FM25">
        <v>1.86232</v>
      </c>
      <c r="FN25">
        <v>1.86432</v>
      </c>
      <c r="FO25">
        <v>1.8603499999999999</v>
      </c>
      <c r="FP25">
        <v>1.86111</v>
      </c>
      <c r="FQ25">
        <v>1.8602099999999999</v>
      </c>
      <c r="FR25">
        <v>1.8619699999999999</v>
      </c>
      <c r="FS25">
        <v>1.8585499999999999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-4.867</v>
      </c>
      <c r="GH25">
        <v>0.25519999999999998</v>
      </c>
      <c r="GI25">
        <v>-4.6300871571038451</v>
      </c>
      <c r="GJ25">
        <v>-4.6782648166075668E-3</v>
      </c>
      <c r="GK25">
        <v>2.0645039605938809E-6</v>
      </c>
      <c r="GL25">
        <v>-4.2957140779123221E-10</v>
      </c>
      <c r="GM25">
        <v>-8.3289933805379121E-2</v>
      </c>
      <c r="GN25">
        <v>6.7050777095108757E-4</v>
      </c>
      <c r="GO25">
        <v>6.3862846072479287E-4</v>
      </c>
      <c r="GP25">
        <v>-1.0801389653900339E-5</v>
      </c>
      <c r="GQ25">
        <v>6</v>
      </c>
      <c r="GR25">
        <v>2074</v>
      </c>
      <c r="GS25">
        <v>4</v>
      </c>
      <c r="GT25">
        <v>34</v>
      </c>
      <c r="GU25">
        <v>96.7</v>
      </c>
      <c r="GV25">
        <v>97.1</v>
      </c>
      <c r="GW25">
        <v>0.33325199999999999</v>
      </c>
      <c r="GX25">
        <v>2.63062</v>
      </c>
      <c r="GY25">
        <v>2.04834</v>
      </c>
      <c r="GZ25">
        <v>2.6208499999999999</v>
      </c>
      <c r="HA25">
        <v>2.1972700000000001</v>
      </c>
      <c r="HB25">
        <v>2.3315399999999999</v>
      </c>
      <c r="HC25">
        <v>38.870399999999997</v>
      </c>
      <c r="HD25">
        <v>13.8606</v>
      </c>
      <c r="HE25">
        <v>18</v>
      </c>
      <c r="HF25">
        <v>509.82499999999999</v>
      </c>
      <c r="HG25">
        <v>757.18799999999999</v>
      </c>
      <c r="HH25">
        <v>31.000499999999999</v>
      </c>
      <c r="HI25">
        <v>33.56</v>
      </c>
      <c r="HJ25">
        <v>30</v>
      </c>
      <c r="HK25">
        <v>33.515300000000003</v>
      </c>
      <c r="HL25">
        <v>33.526600000000002</v>
      </c>
      <c r="HM25">
        <v>6.69062</v>
      </c>
      <c r="HN25">
        <v>10.816700000000001</v>
      </c>
      <c r="HO25">
        <v>100</v>
      </c>
      <c r="HP25">
        <v>31</v>
      </c>
      <c r="HQ25">
        <v>70.354299999999995</v>
      </c>
      <c r="HR25">
        <v>33.764099999999999</v>
      </c>
      <c r="HS25">
        <v>98.793599999999998</v>
      </c>
      <c r="HT25">
        <v>97.473799999999997</v>
      </c>
    </row>
    <row r="26" spans="1:228" x14ac:dyDescent="0.2">
      <c r="A26">
        <v>11</v>
      </c>
      <c r="B26">
        <v>1678130785.0999999</v>
      </c>
      <c r="C26">
        <v>40</v>
      </c>
      <c r="D26" t="s">
        <v>380</v>
      </c>
      <c r="E26" t="s">
        <v>381</v>
      </c>
      <c r="F26">
        <v>4</v>
      </c>
      <c r="G26">
        <v>1678130782.7874999</v>
      </c>
      <c r="H26">
        <f t="shared" si="0"/>
        <v>6.4222177494148707E-4</v>
      </c>
      <c r="I26">
        <f t="shared" si="1"/>
        <v>0.64222177494148702</v>
      </c>
      <c r="J26">
        <f t="shared" si="2"/>
        <v>0.26656958272782644</v>
      </c>
      <c r="K26">
        <f t="shared" si="3"/>
        <v>49.513199999999998</v>
      </c>
      <c r="L26">
        <f t="shared" si="4"/>
        <v>38.201569255795754</v>
      </c>
      <c r="M26">
        <f t="shared" si="5"/>
        <v>3.8678410521452729</v>
      </c>
      <c r="N26">
        <f t="shared" si="6"/>
        <v>5.0131235787918449</v>
      </c>
      <c r="O26">
        <f t="shared" si="7"/>
        <v>4.1990918458181196E-2</v>
      </c>
      <c r="P26">
        <f t="shared" si="8"/>
        <v>2.7619442109073762</v>
      </c>
      <c r="Q26">
        <f t="shared" si="9"/>
        <v>4.1639454003415163E-2</v>
      </c>
      <c r="R26">
        <f t="shared" si="10"/>
        <v>2.6055991111525692E-2</v>
      </c>
      <c r="S26">
        <f t="shared" si="11"/>
        <v>226.11442378582808</v>
      </c>
      <c r="T26">
        <f t="shared" si="12"/>
        <v>33.957513375579886</v>
      </c>
      <c r="U26">
        <f t="shared" si="13"/>
        <v>32.797075000000007</v>
      </c>
      <c r="V26">
        <f t="shared" si="14"/>
        <v>4.9947879163265076</v>
      </c>
      <c r="W26">
        <f t="shared" si="15"/>
        <v>70.309358366411232</v>
      </c>
      <c r="X26">
        <f t="shared" si="16"/>
        <v>3.4986956703947434</v>
      </c>
      <c r="Y26">
        <f t="shared" si="17"/>
        <v>4.9761450704209089</v>
      </c>
      <c r="Z26">
        <f t="shared" si="18"/>
        <v>1.4960922459317643</v>
      </c>
      <c r="AA26">
        <f t="shared" si="19"/>
        <v>-28.321980274919579</v>
      </c>
      <c r="AB26">
        <f t="shared" si="20"/>
        <v>-9.8926723928284535</v>
      </c>
      <c r="AC26">
        <f t="shared" si="21"/>
        <v>-0.81840519819268998</v>
      </c>
      <c r="AD26">
        <f t="shared" si="22"/>
        <v>187.08136591988736</v>
      </c>
      <c r="AE26">
        <f t="shared" si="23"/>
        <v>10.583326462780638</v>
      </c>
      <c r="AF26">
        <f t="shared" si="24"/>
        <v>0.64777215660405107</v>
      </c>
      <c r="AG26">
        <f t="shared" si="25"/>
        <v>0.26656958272782644</v>
      </c>
      <c r="AH26">
        <v>60.636185780207953</v>
      </c>
      <c r="AI26">
        <v>54.282094545454513</v>
      </c>
      <c r="AJ26">
        <v>1.648102842216046</v>
      </c>
      <c r="AK26">
        <v>60.481592448280459</v>
      </c>
      <c r="AL26">
        <f t="shared" si="26"/>
        <v>0.64222177494148702</v>
      </c>
      <c r="AM26">
        <v>33.985111606304379</v>
      </c>
      <c r="AN26">
        <v>34.557192727272721</v>
      </c>
      <c r="AO26">
        <v>3.9616949555910302E-5</v>
      </c>
      <c r="AP26">
        <v>101.7335465671425</v>
      </c>
      <c r="AQ26">
        <v>154</v>
      </c>
      <c r="AR26">
        <v>24</v>
      </c>
      <c r="AS26">
        <f t="shared" si="27"/>
        <v>1</v>
      </c>
      <c r="AT26">
        <f t="shared" si="28"/>
        <v>0</v>
      </c>
      <c r="AU26">
        <f t="shared" si="29"/>
        <v>47221.989690490991</v>
      </c>
      <c r="AV26">
        <f t="shared" si="30"/>
        <v>1199.9937500000001</v>
      </c>
      <c r="AW26">
        <f t="shared" si="31"/>
        <v>1025.9198387491338</v>
      </c>
      <c r="AX26">
        <f t="shared" si="32"/>
        <v>0.85493765175788106</v>
      </c>
      <c r="AY26">
        <f t="shared" si="33"/>
        <v>0.18842966789271032</v>
      </c>
      <c r="AZ26">
        <v>6</v>
      </c>
      <c r="BA26">
        <v>0.5</v>
      </c>
      <c r="BB26" t="s">
        <v>355</v>
      </c>
      <c r="BC26">
        <v>2</v>
      </c>
      <c r="BD26" t="b">
        <v>1</v>
      </c>
      <c r="BE26">
        <v>1678130782.7874999</v>
      </c>
      <c r="BF26">
        <v>49.513199999999998</v>
      </c>
      <c r="BG26">
        <v>59.311925000000002</v>
      </c>
      <c r="BH26">
        <v>34.555625000000013</v>
      </c>
      <c r="BI26">
        <v>33.978350000000013</v>
      </c>
      <c r="BJ26">
        <v>54.391712499999997</v>
      </c>
      <c r="BK26">
        <v>34.300424999999997</v>
      </c>
      <c r="BL26">
        <v>650.00699999999995</v>
      </c>
      <c r="BM26">
        <v>101.14812499999999</v>
      </c>
      <c r="BN26">
        <v>0.10009928749999999</v>
      </c>
      <c r="BO26">
        <v>32.7306375</v>
      </c>
      <c r="BP26">
        <v>32.797075000000007</v>
      </c>
      <c r="BQ26">
        <v>999.9</v>
      </c>
      <c r="BR26">
        <v>0</v>
      </c>
      <c r="BS26">
        <v>0</v>
      </c>
      <c r="BT26">
        <v>8970.7799999999988</v>
      </c>
      <c r="BU26">
        <v>0</v>
      </c>
      <c r="BV26">
        <v>1384.2771250000001</v>
      </c>
      <c r="BW26">
        <v>-9.7987049999999982</v>
      </c>
      <c r="BX26">
        <v>51.2854125</v>
      </c>
      <c r="BY26">
        <v>61.398087500000003</v>
      </c>
      <c r="BZ26">
        <v>0.57724862499999996</v>
      </c>
      <c r="CA26">
        <v>59.311925000000002</v>
      </c>
      <c r="CB26">
        <v>33.978350000000013</v>
      </c>
      <c r="CC26">
        <v>3.4952350000000001</v>
      </c>
      <c r="CD26">
        <v>3.4368462499999999</v>
      </c>
      <c r="CE26">
        <v>26.596612499999999</v>
      </c>
      <c r="CF26">
        <v>26.310937500000001</v>
      </c>
      <c r="CG26">
        <v>1199.9937500000001</v>
      </c>
      <c r="CH26">
        <v>0.49999525</v>
      </c>
      <c r="CI26">
        <v>0.50000475</v>
      </c>
      <c r="CJ26">
        <v>0</v>
      </c>
      <c r="CK26">
        <v>1412.8475000000001</v>
      </c>
      <c r="CL26">
        <v>4.9990899999999998</v>
      </c>
      <c r="CM26">
        <v>15461.725</v>
      </c>
      <c r="CN26">
        <v>9557.7849999999999</v>
      </c>
      <c r="CO26">
        <v>42.936999999999998</v>
      </c>
      <c r="CP26">
        <v>44.75</v>
      </c>
      <c r="CQ26">
        <v>43.694875000000003</v>
      </c>
      <c r="CR26">
        <v>43.811999999999998</v>
      </c>
      <c r="CS26">
        <v>44.186999999999998</v>
      </c>
      <c r="CT26">
        <v>597.49249999999995</v>
      </c>
      <c r="CU26">
        <v>597.50374999999997</v>
      </c>
      <c r="CV26">
        <v>0</v>
      </c>
      <c r="CW26">
        <v>1678130827</v>
      </c>
      <c r="CX26">
        <v>0</v>
      </c>
      <c r="CY26">
        <v>1678124978.5</v>
      </c>
      <c r="CZ26" t="s">
        <v>356</v>
      </c>
      <c r="DA26">
        <v>1678124978.5</v>
      </c>
      <c r="DB26">
        <v>1678124958</v>
      </c>
      <c r="DC26">
        <v>13</v>
      </c>
      <c r="DD26">
        <v>-0.20300000000000001</v>
      </c>
      <c r="DE26">
        <v>-1.0999999999999999E-2</v>
      </c>
      <c r="DF26">
        <v>-7.2679999999999998</v>
      </c>
      <c r="DG26">
        <v>0.23699999999999999</v>
      </c>
      <c r="DH26">
        <v>791</v>
      </c>
      <c r="DI26">
        <v>32</v>
      </c>
      <c r="DJ26">
        <v>0.03</v>
      </c>
      <c r="DK26">
        <v>7.0000000000000007E-2</v>
      </c>
      <c r="DL26">
        <v>-9.1040927500000013</v>
      </c>
      <c r="DM26">
        <v>-5.8904119699812281</v>
      </c>
      <c r="DN26">
        <v>0.59073377843571584</v>
      </c>
      <c r="DO26">
        <v>0</v>
      </c>
      <c r="DP26">
        <v>0.54167995000000002</v>
      </c>
      <c r="DQ26">
        <v>0.43702464540337749</v>
      </c>
      <c r="DR26">
        <v>4.8652511182337758E-2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357</v>
      </c>
      <c r="EA26">
        <v>3.2962799999999999</v>
      </c>
      <c r="EB26">
        <v>2.6250399999999998</v>
      </c>
      <c r="EC26">
        <v>1.70919E-2</v>
      </c>
      <c r="ED26">
        <v>1.8358099999999999E-2</v>
      </c>
      <c r="EE26">
        <v>0.14050599999999999</v>
      </c>
      <c r="EF26">
        <v>0.13760500000000001</v>
      </c>
      <c r="EG26">
        <v>29610.6</v>
      </c>
      <c r="EH26">
        <v>29992.7</v>
      </c>
      <c r="EI26">
        <v>28028.9</v>
      </c>
      <c r="EJ26">
        <v>29409</v>
      </c>
      <c r="EK26">
        <v>33159.800000000003</v>
      </c>
      <c r="EL26">
        <v>35201.199999999997</v>
      </c>
      <c r="EM26">
        <v>39583.300000000003</v>
      </c>
      <c r="EN26">
        <v>42032.9</v>
      </c>
      <c r="EO26">
        <v>1.9572799999999999</v>
      </c>
      <c r="EP26">
        <v>2.1884800000000002</v>
      </c>
      <c r="EQ26">
        <v>0.127524</v>
      </c>
      <c r="ER26">
        <v>0</v>
      </c>
      <c r="ES26">
        <v>30.734999999999999</v>
      </c>
      <c r="ET26">
        <v>999.9</v>
      </c>
      <c r="EU26">
        <v>73.3</v>
      </c>
      <c r="EV26">
        <v>33.6</v>
      </c>
      <c r="EW26">
        <v>37.860199999999999</v>
      </c>
      <c r="EX26">
        <v>56.771000000000001</v>
      </c>
      <c r="EY26">
        <v>-3.9222800000000002</v>
      </c>
      <c r="EZ26">
        <v>2</v>
      </c>
      <c r="FA26">
        <v>0.49045699999999998</v>
      </c>
      <c r="FB26">
        <v>0.168715</v>
      </c>
      <c r="FC26">
        <v>20.2742</v>
      </c>
      <c r="FD26">
        <v>5.21699</v>
      </c>
      <c r="FE26">
        <v>12.008599999999999</v>
      </c>
      <c r="FF26">
        <v>4.9865500000000003</v>
      </c>
      <c r="FG26">
        <v>3.2845</v>
      </c>
      <c r="FH26">
        <v>9999</v>
      </c>
      <c r="FI26">
        <v>9999</v>
      </c>
      <c r="FJ26">
        <v>9999</v>
      </c>
      <c r="FK26">
        <v>999.9</v>
      </c>
      <c r="FL26">
        <v>1.8658399999999999</v>
      </c>
      <c r="FM26">
        <v>1.86232</v>
      </c>
      <c r="FN26">
        <v>1.86432</v>
      </c>
      <c r="FO26">
        <v>1.86036</v>
      </c>
      <c r="FP26">
        <v>1.86111</v>
      </c>
      <c r="FQ26">
        <v>1.86022</v>
      </c>
      <c r="FR26">
        <v>1.86198</v>
      </c>
      <c r="FS26">
        <v>1.8585700000000001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-4.8949999999999996</v>
      </c>
      <c r="GH26">
        <v>0.25519999999999998</v>
      </c>
      <c r="GI26">
        <v>-4.6300871571038451</v>
      </c>
      <c r="GJ26">
        <v>-4.6782648166075668E-3</v>
      </c>
      <c r="GK26">
        <v>2.0645039605938809E-6</v>
      </c>
      <c r="GL26">
        <v>-4.2957140779123221E-10</v>
      </c>
      <c r="GM26">
        <v>-8.3289933805379121E-2</v>
      </c>
      <c r="GN26">
        <v>6.7050777095108757E-4</v>
      </c>
      <c r="GO26">
        <v>6.3862846072479287E-4</v>
      </c>
      <c r="GP26">
        <v>-1.0801389653900339E-5</v>
      </c>
      <c r="GQ26">
        <v>6</v>
      </c>
      <c r="GR26">
        <v>2074</v>
      </c>
      <c r="GS26">
        <v>4</v>
      </c>
      <c r="GT26">
        <v>34</v>
      </c>
      <c r="GU26">
        <v>96.8</v>
      </c>
      <c r="GV26">
        <v>97.1</v>
      </c>
      <c r="GW26">
        <v>0.35156199999999999</v>
      </c>
      <c r="GX26">
        <v>2.6269499999999999</v>
      </c>
      <c r="GY26">
        <v>2.04834</v>
      </c>
      <c r="GZ26">
        <v>2.6196299999999999</v>
      </c>
      <c r="HA26">
        <v>2.1972700000000001</v>
      </c>
      <c r="HB26">
        <v>2.2668499999999998</v>
      </c>
      <c r="HC26">
        <v>38.870399999999997</v>
      </c>
      <c r="HD26">
        <v>13.8606</v>
      </c>
      <c r="HE26">
        <v>18</v>
      </c>
      <c r="HF26">
        <v>510.53699999999998</v>
      </c>
      <c r="HG26">
        <v>757.13900000000001</v>
      </c>
      <c r="HH26">
        <v>31.000599999999999</v>
      </c>
      <c r="HI26">
        <v>33.56</v>
      </c>
      <c r="HJ26">
        <v>30.0001</v>
      </c>
      <c r="HK26">
        <v>33.516500000000001</v>
      </c>
      <c r="HL26">
        <v>33.526600000000002</v>
      </c>
      <c r="HM26">
        <v>7.0756699999999997</v>
      </c>
      <c r="HN26">
        <v>11.0905</v>
      </c>
      <c r="HO26">
        <v>100</v>
      </c>
      <c r="HP26">
        <v>31</v>
      </c>
      <c r="HQ26">
        <v>77.036600000000007</v>
      </c>
      <c r="HR26">
        <v>33.716200000000001</v>
      </c>
      <c r="HS26">
        <v>98.7941</v>
      </c>
      <c r="HT26">
        <v>97.473399999999998</v>
      </c>
    </row>
    <row r="27" spans="1:228" x14ac:dyDescent="0.2">
      <c r="A27">
        <v>12</v>
      </c>
      <c r="B27">
        <v>1678130789.0999999</v>
      </c>
      <c r="C27">
        <v>44</v>
      </c>
      <c r="D27" t="s">
        <v>382</v>
      </c>
      <c r="E27" t="s">
        <v>383</v>
      </c>
      <c r="F27">
        <v>4</v>
      </c>
      <c r="G27">
        <v>1678130787.0999999</v>
      </c>
      <c r="H27">
        <f t="shared" si="0"/>
        <v>6.9955711683197851E-4</v>
      </c>
      <c r="I27">
        <f t="shared" si="1"/>
        <v>0.69955711683197852</v>
      </c>
      <c r="J27">
        <f t="shared" si="2"/>
        <v>0.27757988042217097</v>
      </c>
      <c r="K27">
        <f t="shared" si="3"/>
        <v>56.452228571428577</v>
      </c>
      <c r="L27">
        <f t="shared" si="4"/>
        <v>45.387008030155755</v>
      </c>
      <c r="M27">
        <f t="shared" si="5"/>
        <v>4.5954265379818651</v>
      </c>
      <c r="N27">
        <f t="shared" si="6"/>
        <v>5.7157781612966723</v>
      </c>
      <c r="O27">
        <f t="shared" si="7"/>
        <v>4.5643050003151754E-2</v>
      </c>
      <c r="P27">
        <f t="shared" si="8"/>
        <v>2.7677344262422698</v>
      </c>
      <c r="Q27">
        <f t="shared" si="9"/>
        <v>4.5228975606251789E-2</v>
      </c>
      <c r="R27">
        <f t="shared" si="10"/>
        <v>2.8304999491210382E-2</v>
      </c>
      <c r="S27">
        <f t="shared" si="11"/>
        <v>226.11502594966365</v>
      </c>
      <c r="T27">
        <f t="shared" si="12"/>
        <v>33.947918891632938</v>
      </c>
      <c r="U27">
        <f t="shared" si="13"/>
        <v>32.810157142857143</v>
      </c>
      <c r="V27">
        <f t="shared" si="14"/>
        <v>4.9984660140848831</v>
      </c>
      <c r="W27">
        <f t="shared" si="15"/>
        <v>70.264868602943992</v>
      </c>
      <c r="X27">
        <f t="shared" si="16"/>
        <v>3.4981423375632006</v>
      </c>
      <c r="Y27">
        <f t="shared" si="17"/>
        <v>4.9785083315684648</v>
      </c>
      <c r="Z27">
        <f t="shared" si="18"/>
        <v>1.5003236765216825</v>
      </c>
      <c r="AA27">
        <f t="shared" si="19"/>
        <v>-30.850468852290252</v>
      </c>
      <c r="AB27">
        <f t="shared" si="20"/>
        <v>-10.606990765379614</v>
      </c>
      <c r="AC27">
        <f t="shared" si="21"/>
        <v>-0.87575629903456242</v>
      </c>
      <c r="AD27">
        <f t="shared" si="22"/>
        <v>183.78181003295924</v>
      </c>
      <c r="AE27">
        <f t="shared" si="23"/>
        <v>10.680303382150932</v>
      </c>
      <c r="AF27">
        <f t="shared" si="24"/>
        <v>0.71442694197442069</v>
      </c>
      <c r="AG27">
        <f t="shared" si="25"/>
        <v>0.27757988042217097</v>
      </c>
      <c r="AH27">
        <v>67.431936416332888</v>
      </c>
      <c r="AI27">
        <v>60.978136969696948</v>
      </c>
      <c r="AJ27">
        <v>1.6722055414235171</v>
      </c>
      <c r="AK27">
        <v>60.481592448280459</v>
      </c>
      <c r="AL27">
        <f t="shared" si="26"/>
        <v>0.69955711683197852</v>
      </c>
      <c r="AM27">
        <v>33.91690310180455</v>
      </c>
      <c r="AN27">
        <v>34.54262545454543</v>
      </c>
      <c r="AO27">
        <v>-3.6688480709226292E-4</v>
      </c>
      <c r="AP27">
        <v>101.7335465671425</v>
      </c>
      <c r="AQ27">
        <v>154</v>
      </c>
      <c r="AR27">
        <v>24</v>
      </c>
      <c r="AS27">
        <f t="shared" si="27"/>
        <v>1</v>
      </c>
      <c r="AT27">
        <f t="shared" si="28"/>
        <v>0</v>
      </c>
      <c r="AU27">
        <f t="shared" si="29"/>
        <v>47380.046020950613</v>
      </c>
      <c r="AV27">
        <f t="shared" si="30"/>
        <v>1199.994285714286</v>
      </c>
      <c r="AW27">
        <f t="shared" si="31"/>
        <v>1025.9205564506033</v>
      </c>
      <c r="AX27">
        <f t="shared" si="32"/>
        <v>0.85493786817487472</v>
      </c>
      <c r="AY27">
        <f t="shared" si="33"/>
        <v>0.18843008557750812</v>
      </c>
      <c r="AZ27">
        <v>6</v>
      </c>
      <c r="BA27">
        <v>0.5</v>
      </c>
      <c r="BB27" t="s">
        <v>355</v>
      </c>
      <c r="BC27">
        <v>2</v>
      </c>
      <c r="BD27" t="b">
        <v>1</v>
      </c>
      <c r="BE27">
        <v>1678130787.0999999</v>
      </c>
      <c r="BF27">
        <v>56.452228571428577</v>
      </c>
      <c r="BG27">
        <v>66.348185714285705</v>
      </c>
      <c r="BH27">
        <v>34.549614285714291</v>
      </c>
      <c r="BI27">
        <v>33.912928571428573</v>
      </c>
      <c r="BJ27">
        <v>61.361714285714292</v>
      </c>
      <c r="BK27">
        <v>34.294485714285713</v>
      </c>
      <c r="BL27">
        <v>650.00085714285706</v>
      </c>
      <c r="BM27">
        <v>101.15</v>
      </c>
      <c r="BN27">
        <v>9.9823185714285723E-2</v>
      </c>
      <c r="BO27">
        <v>32.739071428571428</v>
      </c>
      <c r="BP27">
        <v>32.810157142857143</v>
      </c>
      <c r="BQ27">
        <v>999.89999999999986</v>
      </c>
      <c r="BR27">
        <v>0</v>
      </c>
      <c r="BS27">
        <v>0</v>
      </c>
      <c r="BT27">
        <v>9001.34</v>
      </c>
      <c r="BU27">
        <v>0</v>
      </c>
      <c r="BV27">
        <v>537.24599999999998</v>
      </c>
      <c r="BW27">
        <v>-9.8959242857142868</v>
      </c>
      <c r="BX27">
        <v>58.472428571428573</v>
      </c>
      <c r="BY27">
        <v>68.677171428571427</v>
      </c>
      <c r="BZ27">
        <v>0.63670571428571432</v>
      </c>
      <c r="CA27">
        <v>66.348185714285705</v>
      </c>
      <c r="CB27">
        <v>33.912928571428573</v>
      </c>
      <c r="CC27">
        <v>3.494687142857142</v>
      </c>
      <c r="CD27">
        <v>3.4302857142857142</v>
      </c>
      <c r="CE27">
        <v>26.59392857142857</v>
      </c>
      <c r="CF27">
        <v>26.278585714285711</v>
      </c>
      <c r="CG27">
        <v>1199.994285714286</v>
      </c>
      <c r="CH27">
        <v>0.49998999999999999</v>
      </c>
      <c r="CI27">
        <v>0.50000999999999995</v>
      </c>
      <c r="CJ27">
        <v>0</v>
      </c>
      <c r="CK27">
        <v>1411.2157142857141</v>
      </c>
      <c r="CL27">
        <v>4.9990899999999998</v>
      </c>
      <c r="CM27">
        <v>15418.67142857143</v>
      </c>
      <c r="CN27">
        <v>9557.7785714285728</v>
      </c>
      <c r="CO27">
        <v>42.936999999999998</v>
      </c>
      <c r="CP27">
        <v>44.75</v>
      </c>
      <c r="CQ27">
        <v>43.686999999999998</v>
      </c>
      <c r="CR27">
        <v>43.811999999999998</v>
      </c>
      <c r="CS27">
        <v>44.186999999999998</v>
      </c>
      <c r="CT27">
        <v>597.48285714285714</v>
      </c>
      <c r="CU27">
        <v>597.51142857142872</v>
      </c>
      <c r="CV27">
        <v>0</v>
      </c>
      <c r="CW27">
        <v>1678130831.2</v>
      </c>
      <c r="CX27">
        <v>0</v>
      </c>
      <c r="CY27">
        <v>1678124978.5</v>
      </c>
      <c r="CZ27" t="s">
        <v>356</v>
      </c>
      <c r="DA27">
        <v>1678124978.5</v>
      </c>
      <c r="DB27">
        <v>1678124958</v>
      </c>
      <c r="DC27">
        <v>13</v>
      </c>
      <c r="DD27">
        <v>-0.20300000000000001</v>
      </c>
      <c r="DE27">
        <v>-1.0999999999999999E-2</v>
      </c>
      <c r="DF27">
        <v>-7.2679999999999998</v>
      </c>
      <c r="DG27">
        <v>0.23699999999999999</v>
      </c>
      <c r="DH27">
        <v>791</v>
      </c>
      <c r="DI27">
        <v>32</v>
      </c>
      <c r="DJ27">
        <v>0.03</v>
      </c>
      <c r="DK27">
        <v>7.0000000000000007E-2</v>
      </c>
      <c r="DL27">
        <v>-9.3983563414634155</v>
      </c>
      <c r="DM27">
        <v>-4.2973969337979234</v>
      </c>
      <c r="DN27">
        <v>0.44141081491694278</v>
      </c>
      <c r="DO27">
        <v>0</v>
      </c>
      <c r="DP27">
        <v>0.56521858536585379</v>
      </c>
      <c r="DQ27">
        <v>0.42273303135888518</v>
      </c>
      <c r="DR27">
        <v>4.8272333257222737E-2</v>
      </c>
      <c r="DS27">
        <v>0</v>
      </c>
      <c r="DT27">
        <v>0</v>
      </c>
      <c r="DU27">
        <v>0</v>
      </c>
      <c r="DV27">
        <v>0</v>
      </c>
      <c r="DW27">
        <v>-1</v>
      </c>
      <c r="DX27">
        <v>0</v>
      </c>
      <c r="DY27">
        <v>2</v>
      </c>
      <c r="DZ27" t="s">
        <v>357</v>
      </c>
      <c r="EA27">
        <v>3.29616</v>
      </c>
      <c r="EB27">
        <v>2.6251899999999999</v>
      </c>
      <c r="EC27">
        <v>1.89631E-2</v>
      </c>
      <c r="ED27">
        <v>2.0179900000000001E-2</v>
      </c>
      <c r="EE27">
        <v>0.14046900000000001</v>
      </c>
      <c r="EF27">
        <v>0.137436</v>
      </c>
      <c r="EG27">
        <v>29554.6</v>
      </c>
      <c r="EH27">
        <v>29936.799999999999</v>
      </c>
      <c r="EI27">
        <v>28029.1</v>
      </c>
      <c r="EJ27">
        <v>29408.7</v>
      </c>
      <c r="EK27">
        <v>33161.9</v>
      </c>
      <c r="EL27">
        <v>35207.800000000003</v>
      </c>
      <c r="EM27">
        <v>39583.800000000003</v>
      </c>
      <c r="EN27">
        <v>42032.5</v>
      </c>
      <c r="EO27">
        <v>1.9573</v>
      </c>
      <c r="EP27">
        <v>2.1884800000000002</v>
      </c>
      <c r="EQ27">
        <v>0.12768099999999999</v>
      </c>
      <c r="ER27">
        <v>0</v>
      </c>
      <c r="ES27">
        <v>30.740600000000001</v>
      </c>
      <c r="ET27">
        <v>999.9</v>
      </c>
      <c r="EU27">
        <v>73.3</v>
      </c>
      <c r="EV27">
        <v>33.6</v>
      </c>
      <c r="EW27">
        <v>37.864400000000003</v>
      </c>
      <c r="EX27">
        <v>56.771000000000001</v>
      </c>
      <c r="EY27">
        <v>-3.9142600000000001</v>
      </c>
      <c r="EZ27">
        <v>2</v>
      </c>
      <c r="FA27">
        <v>0.49049500000000001</v>
      </c>
      <c r="FB27">
        <v>0.17052300000000001</v>
      </c>
      <c r="FC27">
        <v>20.2742</v>
      </c>
      <c r="FD27">
        <v>5.2166899999999998</v>
      </c>
      <c r="FE27">
        <v>12.008900000000001</v>
      </c>
      <c r="FF27">
        <v>4.9861500000000003</v>
      </c>
      <c r="FG27">
        <v>3.2844799999999998</v>
      </c>
      <c r="FH27">
        <v>9999</v>
      </c>
      <c r="FI27">
        <v>9999</v>
      </c>
      <c r="FJ27">
        <v>9999</v>
      </c>
      <c r="FK27">
        <v>999.9</v>
      </c>
      <c r="FL27">
        <v>1.8658399999999999</v>
      </c>
      <c r="FM27">
        <v>1.8623400000000001</v>
      </c>
      <c r="FN27">
        <v>1.86432</v>
      </c>
      <c r="FO27">
        <v>1.86036</v>
      </c>
      <c r="FP27">
        <v>1.86111</v>
      </c>
      <c r="FQ27">
        <v>1.8602099999999999</v>
      </c>
      <c r="FR27">
        <v>1.86195</v>
      </c>
      <c r="FS27">
        <v>1.8586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-4.9240000000000004</v>
      </c>
      <c r="GH27">
        <v>0.25509999999999999</v>
      </c>
      <c r="GI27">
        <v>-4.6300871571038451</v>
      </c>
      <c r="GJ27">
        <v>-4.6782648166075668E-3</v>
      </c>
      <c r="GK27">
        <v>2.0645039605938809E-6</v>
      </c>
      <c r="GL27">
        <v>-4.2957140779123221E-10</v>
      </c>
      <c r="GM27">
        <v>-8.3289933805379121E-2</v>
      </c>
      <c r="GN27">
        <v>6.7050777095108757E-4</v>
      </c>
      <c r="GO27">
        <v>6.3862846072479287E-4</v>
      </c>
      <c r="GP27">
        <v>-1.0801389653900339E-5</v>
      </c>
      <c r="GQ27">
        <v>6</v>
      </c>
      <c r="GR27">
        <v>2074</v>
      </c>
      <c r="GS27">
        <v>4</v>
      </c>
      <c r="GT27">
        <v>34</v>
      </c>
      <c r="GU27">
        <v>96.8</v>
      </c>
      <c r="GV27">
        <v>97.2</v>
      </c>
      <c r="GW27">
        <v>0.37231399999999998</v>
      </c>
      <c r="GX27">
        <v>2.6135299999999999</v>
      </c>
      <c r="GY27">
        <v>2.04834</v>
      </c>
      <c r="GZ27">
        <v>2.6208499999999999</v>
      </c>
      <c r="HA27">
        <v>2.1972700000000001</v>
      </c>
      <c r="HB27">
        <v>2.32422</v>
      </c>
      <c r="HC27">
        <v>38.870399999999997</v>
      </c>
      <c r="HD27">
        <v>13.939399999999999</v>
      </c>
      <c r="HE27">
        <v>18</v>
      </c>
      <c r="HF27">
        <v>510.55399999999997</v>
      </c>
      <c r="HG27">
        <v>757.15</v>
      </c>
      <c r="HH27">
        <v>31.000499999999999</v>
      </c>
      <c r="HI27">
        <v>33.56</v>
      </c>
      <c r="HJ27">
        <v>30.0001</v>
      </c>
      <c r="HK27">
        <v>33.516500000000001</v>
      </c>
      <c r="HL27">
        <v>33.527500000000003</v>
      </c>
      <c r="HM27">
        <v>7.4772299999999996</v>
      </c>
      <c r="HN27">
        <v>11.4078</v>
      </c>
      <c r="HO27">
        <v>100</v>
      </c>
      <c r="HP27">
        <v>31</v>
      </c>
      <c r="HQ27">
        <v>84.024199999999993</v>
      </c>
      <c r="HR27">
        <v>33.680700000000002</v>
      </c>
      <c r="HS27">
        <v>98.795199999999994</v>
      </c>
      <c r="HT27">
        <v>97.472399999999993</v>
      </c>
    </row>
    <row r="28" spans="1:228" x14ac:dyDescent="0.2">
      <c r="A28">
        <v>13</v>
      </c>
      <c r="B28">
        <v>1678130793.0999999</v>
      </c>
      <c r="C28">
        <v>48</v>
      </c>
      <c r="D28" t="s">
        <v>384</v>
      </c>
      <c r="E28" t="s">
        <v>385</v>
      </c>
      <c r="F28">
        <v>4</v>
      </c>
      <c r="G28">
        <v>1678130790.7874999</v>
      </c>
      <c r="H28">
        <f t="shared" si="0"/>
        <v>6.9685069798002333E-4</v>
      </c>
      <c r="I28">
        <f t="shared" si="1"/>
        <v>0.6968506979800233</v>
      </c>
      <c r="J28">
        <f t="shared" si="2"/>
        <v>0.47932366921083575</v>
      </c>
      <c r="K28">
        <f t="shared" si="3"/>
        <v>62.337812499999998</v>
      </c>
      <c r="L28">
        <f t="shared" si="4"/>
        <v>43.968655697538537</v>
      </c>
      <c r="M28">
        <f t="shared" si="5"/>
        <v>4.4517518921832124</v>
      </c>
      <c r="N28">
        <f t="shared" si="6"/>
        <v>6.3115978951108351</v>
      </c>
      <c r="O28">
        <f t="shared" si="7"/>
        <v>4.5326763286057649E-2</v>
      </c>
      <c r="P28">
        <f t="shared" si="8"/>
        <v>2.7675262597449168</v>
      </c>
      <c r="Q28">
        <f t="shared" si="9"/>
        <v>4.4918349601773863E-2</v>
      </c>
      <c r="R28">
        <f t="shared" si="10"/>
        <v>2.8110356019350108E-2</v>
      </c>
      <c r="S28">
        <f t="shared" si="11"/>
        <v>226.11262798524353</v>
      </c>
      <c r="T28">
        <f t="shared" si="12"/>
        <v>33.952964216488233</v>
      </c>
      <c r="U28">
        <f t="shared" si="13"/>
        <v>32.819187499999998</v>
      </c>
      <c r="V28">
        <f t="shared" si="14"/>
        <v>5.0010063105281208</v>
      </c>
      <c r="W28">
        <f t="shared" si="15"/>
        <v>70.208686807254011</v>
      </c>
      <c r="X28">
        <f t="shared" si="16"/>
        <v>3.4961799311870059</v>
      </c>
      <c r="Y28">
        <f t="shared" si="17"/>
        <v>4.9796970861813321</v>
      </c>
      <c r="Z28">
        <f t="shared" si="18"/>
        <v>1.504826379341115</v>
      </c>
      <c r="AA28">
        <f t="shared" si="19"/>
        <v>-30.73111578091903</v>
      </c>
      <c r="AB28">
        <f t="shared" si="20"/>
        <v>-11.320768194903001</v>
      </c>
      <c r="AC28">
        <f t="shared" si="21"/>
        <v>-0.93481983131804336</v>
      </c>
      <c r="AD28">
        <f t="shared" si="22"/>
        <v>183.12592417810347</v>
      </c>
      <c r="AE28">
        <f t="shared" si="23"/>
        <v>10.796060384030257</v>
      </c>
      <c r="AF28">
        <f t="shared" si="24"/>
        <v>0.75117750322035082</v>
      </c>
      <c r="AG28">
        <f t="shared" si="25"/>
        <v>0.47932366921083575</v>
      </c>
      <c r="AH28">
        <v>74.112351582314943</v>
      </c>
      <c r="AI28">
        <v>67.5563806060606</v>
      </c>
      <c r="AJ28">
        <v>1.6477198699053031</v>
      </c>
      <c r="AK28">
        <v>60.481592448280459</v>
      </c>
      <c r="AL28">
        <f t="shared" si="26"/>
        <v>0.6968506979800233</v>
      </c>
      <c r="AM28">
        <v>33.861114934261003</v>
      </c>
      <c r="AN28">
        <v>34.518673939393921</v>
      </c>
      <c r="AO28">
        <v>-5.8624406475396651E-3</v>
      </c>
      <c r="AP28">
        <v>101.7335465671425</v>
      </c>
      <c r="AQ28">
        <v>154</v>
      </c>
      <c r="AR28">
        <v>24</v>
      </c>
      <c r="AS28">
        <f t="shared" si="27"/>
        <v>1</v>
      </c>
      <c r="AT28">
        <f t="shared" si="28"/>
        <v>0</v>
      </c>
      <c r="AU28">
        <f t="shared" si="29"/>
        <v>47373.644714036986</v>
      </c>
      <c r="AV28">
        <f t="shared" si="30"/>
        <v>1199.9825000000001</v>
      </c>
      <c r="AW28">
        <f t="shared" si="31"/>
        <v>1025.9103885933905</v>
      </c>
      <c r="AX28">
        <f t="shared" si="32"/>
        <v>0.85493779167062056</v>
      </c>
      <c r="AY28">
        <f t="shared" si="33"/>
        <v>0.18842993792429766</v>
      </c>
      <c r="AZ28">
        <v>6</v>
      </c>
      <c r="BA28">
        <v>0.5</v>
      </c>
      <c r="BB28" t="s">
        <v>355</v>
      </c>
      <c r="BC28">
        <v>2</v>
      </c>
      <c r="BD28" t="b">
        <v>1</v>
      </c>
      <c r="BE28">
        <v>1678130790.7874999</v>
      </c>
      <c r="BF28">
        <v>62.337812499999998</v>
      </c>
      <c r="BG28">
        <v>72.346987500000012</v>
      </c>
      <c r="BH28">
        <v>34.530749999999998</v>
      </c>
      <c r="BI28">
        <v>33.861275000000013</v>
      </c>
      <c r="BJ28">
        <v>67.273412500000006</v>
      </c>
      <c r="BK28">
        <v>34.275712499999997</v>
      </c>
      <c r="BL28">
        <v>649.97687500000006</v>
      </c>
      <c r="BM28">
        <v>101.14825</v>
      </c>
      <c r="BN28">
        <v>0.100055675</v>
      </c>
      <c r="BO28">
        <v>32.743312500000002</v>
      </c>
      <c r="BP28">
        <v>32.819187499999998</v>
      </c>
      <c r="BQ28">
        <v>999.9</v>
      </c>
      <c r="BR28">
        <v>0</v>
      </c>
      <c r="BS28">
        <v>0</v>
      </c>
      <c r="BT28">
        <v>9000.39</v>
      </c>
      <c r="BU28">
        <v>0</v>
      </c>
      <c r="BV28">
        <v>420.90224999999998</v>
      </c>
      <c r="BW28">
        <v>-10.009158749999999</v>
      </c>
      <c r="BX28">
        <v>64.567374999999998</v>
      </c>
      <c r="BY28">
        <v>74.882562500000006</v>
      </c>
      <c r="BZ28">
        <v>0.66945187500000003</v>
      </c>
      <c r="CA28">
        <v>72.346987500000012</v>
      </c>
      <c r="CB28">
        <v>33.861275000000013</v>
      </c>
      <c r="CC28">
        <v>3.4927187499999999</v>
      </c>
      <c r="CD28">
        <v>3.425005000000001</v>
      </c>
      <c r="CE28">
        <v>26.584399999999999</v>
      </c>
      <c r="CF28">
        <v>26.252500000000001</v>
      </c>
      <c r="CG28">
        <v>1199.9825000000001</v>
      </c>
      <c r="CH28">
        <v>0.49998999999999999</v>
      </c>
      <c r="CI28">
        <v>0.50000999999999995</v>
      </c>
      <c r="CJ28">
        <v>0</v>
      </c>
      <c r="CK28">
        <v>1410.085</v>
      </c>
      <c r="CL28">
        <v>4.9990899999999998</v>
      </c>
      <c r="CM28">
        <v>15415.2</v>
      </c>
      <c r="CN28">
        <v>9557.6762500000004</v>
      </c>
      <c r="CO28">
        <v>42.936999999999998</v>
      </c>
      <c r="CP28">
        <v>44.75</v>
      </c>
      <c r="CQ28">
        <v>43.726374999999997</v>
      </c>
      <c r="CR28">
        <v>43.811999999999998</v>
      </c>
      <c r="CS28">
        <v>44.186999999999998</v>
      </c>
      <c r="CT28">
        <v>597.48</v>
      </c>
      <c r="CU28">
        <v>597.50250000000005</v>
      </c>
      <c r="CV28">
        <v>0</v>
      </c>
      <c r="CW28">
        <v>1678130835.4000001</v>
      </c>
      <c r="CX28">
        <v>0</v>
      </c>
      <c r="CY28">
        <v>1678124978.5</v>
      </c>
      <c r="CZ28" t="s">
        <v>356</v>
      </c>
      <c r="DA28">
        <v>1678124978.5</v>
      </c>
      <c r="DB28">
        <v>1678124958</v>
      </c>
      <c r="DC28">
        <v>13</v>
      </c>
      <c r="DD28">
        <v>-0.20300000000000001</v>
      </c>
      <c r="DE28">
        <v>-1.0999999999999999E-2</v>
      </c>
      <c r="DF28">
        <v>-7.2679999999999998</v>
      </c>
      <c r="DG28">
        <v>0.23699999999999999</v>
      </c>
      <c r="DH28">
        <v>791</v>
      </c>
      <c r="DI28">
        <v>32</v>
      </c>
      <c r="DJ28">
        <v>0.03</v>
      </c>
      <c r="DK28">
        <v>7.0000000000000007E-2</v>
      </c>
      <c r="DL28">
        <v>-9.6899092499999995</v>
      </c>
      <c r="DM28">
        <v>-2.6285251407129411</v>
      </c>
      <c r="DN28">
        <v>0.26413941458430162</v>
      </c>
      <c r="DO28">
        <v>0</v>
      </c>
      <c r="DP28">
        <v>0.60532695000000003</v>
      </c>
      <c r="DQ28">
        <v>0.36625762851782362</v>
      </c>
      <c r="DR28">
        <v>4.1604863028827543E-2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357</v>
      </c>
      <c r="EA28">
        <v>3.2963499999999999</v>
      </c>
      <c r="EB28">
        <v>2.6254</v>
      </c>
      <c r="EC28">
        <v>2.0809500000000002E-2</v>
      </c>
      <c r="ED28">
        <v>2.20663E-2</v>
      </c>
      <c r="EE28">
        <v>0.14039699999999999</v>
      </c>
      <c r="EF28">
        <v>0.137299</v>
      </c>
      <c r="EG28">
        <v>29499.3</v>
      </c>
      <c r="EH28">
        <v>29878.799999999999</v>
      </c>
      <c r="EI28">
        <v>28029.4</v>
      </c>
      <c r="EJ28">
        <v>29408.400000000001</v>
      </c>
      <c r="EK28">
        <v>33164.9</v>
      </c>
      <c r="EL28">
        <v>35213.199999999997</v>
      </c>
      <c r="EM28">
        <v>39584</v>
      </c>
      <c r="EN28">
        <v>42032.1</v>
      </c>
      <c r="EO28">
        <v>1.95807</v>
      </c>
      <c r="EP28">
        <v>2.1882299999999999</v>
      </c>
      <c r="EQ28">
        <v>0.128083</v>
      </c>
      <c r="ER28">
        <v>0</v>
      </c>
      <c r="ES28">
        <v>30.747299999999999</v>
      </c>
      <c r="ET28">
        <v>999.9</v>
      </c>
      <c r="EU28">
        <v>73.3</v>
      </c>
      <c r="EV28">
        <v>33.6</v>
      </c>
      <c r="EW28">
        <v>37.864800000000002</v>
      </c>
      <c r="EX28">
        <v>56.981000000000002</v>
      </c>
      <c r="EY28">
        <v>-3.9943900000000001</v>
      </c>
      <c r="EZ28">
        <v>2</v>
      </c>
      <c r="FA28">
        <v>0.49057899999999999</v>
      </c>
      <c r="FB28">
        <v>0.17163700000000001</v>
      </c>
      <c r="FC28">
        <v>20.2743</v>
      </c>
      <c r="FD28">
        <v>5.21699</v>
      </c>
      <c r="FE28">
        <v>12.0092</v>
      </c>
      <c r="FF28">
        <v>4.9865000000000004</v>
      </c>
      <c r="FG28">
        <v>3.2845499999999999</v>
      </c>
      <c r="FH28">
        <v>9999</v>
      </c>
      <c r="FI28">
        <v>9999</v>
      </c>
      <c r="FJ28">
        <v>9999</v>
      </c>
      <c r="FK28">
        <v>999.9</v>
      </c>
      <c r="FL28">
        <v>1.8658399999999999</v>
      </c>
      <c r="FM28">
        <v>1.86232</v>
      </c>
      <c r="FN28">
        <v>1.86432</v>
      </c>
      <c r="FO28">
        <v>1.86036</v>
      </c>
      <c r="FP28">
        <v>1.86111</v>
      </c>
      <c r="FQ28">
        <v>1.8602000000000001</v>
      </c>
      <c r="FR28">
        <v>1.8619399999999999</v>
      </c>
      <c r="FS28">
        <v>1.8585400000000001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-4.952</v>
      </c>
      <c r="GH28">
        <v>0.255</v>
      </c>
      <c r="GI28">
        <v>-4.6300871571038451</v>
      </c>
      <c r="GJ28">
        <v>-4.6782648166075668E-3</v>
      </c>
      <c r="GK28">
        <v>2.0645039605938809E-6</v>
      </c>
      <c r="GL28">
        <v>-4.2957140779123221E-10</v>
      </c>
      <c r="GM28">
        <v>-8.3289933805379121E-2</v>
      </c>
      <c r="GN28">
        <v>6.7050777095108757E-4</v>
      </c>
      <c r="GO28">
        <v>6.3862846072479287E-4</v>
      </c>
      <c r="GP28">
        <v>-1.0801389653900339E-5</v>
      </c>
      <c r="GQ28">
        <v>6</v>
      </c>
      <c r="GR28">
        <v>2074</v>
      </c>
      <c r="GS28">
        <v>4</v>
      </c>
      <c r="GT28">
        <v>34</v>
      </c>
      <c r="GU28">
        <v>96.9</v>
      </c>
      <c r="GV28">
        <v>97.3</v>
      </c>
      <c r="GW28">
        <v>0.39306600000000003</v>
      </c>
      <c r="GX28">
        <v>2.6098599999999998</v>
      </c>
      <c r="GY28">
        <v>2.04834</v>
      </c>
      <c r="GZ28">
        <v>2.6196299999999999</v>
      </c>
      <c r="HA28">
        <v>2.1972700000000001</v>
      </c>
      <c r="HB28">
        <v>2.34375</v>
      </c>
      <c r="HC28">
        <v>38.870399999999997</v>
      </c>
      <c r="HD28">
        <v>13.921900000000001</v>
      </c>
      <c r="HE28">
        <v>18</v>
      </c>
      <c r="HF28">
        <v>511.06299999999999</v>
      </c>
      <c r="HG28">
        <v>756.93299999999999</v>
      </c>
      <c r="HH28">
        <v>31.000499999999999</v>
      </c>
      <c r="HI28">
        <v>33.561799999999998</v>
      </c>
      <c r="HJ28">
        <v>30.0002</v>
      </c>
      <c r="HK28">
        <v>33.516800000000003</v>
      </c>
      <c r="HL28">
        <v>33.529600000000002</v>
      </c>
      <c r="HM28">
        <v>7.8829200000000004</v>
      </c>
      <c r="HN28">
        <v>11.7052</v>
      </c>
      <c r="HO28">
        <v>100</v>
      </c>
      <c r="HP28">
        <v>31</v>
      </c>
      <c r="HQ28">
        <v>90.703299999999999</v>
      </c>
      <c r="HR28">
        <v>33.6616</v>
      </c>
      <c r="HS28">
        <v>98.796099999999996</v>
      </c>
      <c r="HT28">
        <v>97.471400000000003</v>
      </c>
    </row>
    <row r="29" spans="1:228" x14ac:dyDescent="0.2">
      <c r="A29">
        <v>14</v>
      </c>
      <c r="B29">
        <v>1678130797.0999999</v>
      </c>
      <c r="C29">
        <v>52</v>
      </c>
      <c r="D29" t="s">
        <v>386</v>
      </c>
      <c r="E29" t="s">
        <v>387</v>
      </c>
      <c r="F29">
        <v>4</v>
      </c>
      <c r="G29">
        <v>1678130795.0999999</v>
      </c>
      <c r="H29">
        <f t="shared" si="0"/>
        <v>7.2867164465132144E-4</v>
      </c>
      <c r="I29">
        <f t="shared" si="1"/>
        <v>0.72867164465132139</v>
      </c>
      <c r="J29">
        <f t="shared" si="2"/>
        <v>0.49000527022852503</v>
      </c>
      <c r="K29">
        <f t="shared" si="3"/>
        <v>69.310485714285718</v>
      </c>
      <c r="L29">
        <f t="shared" si="4"/>
        <v>51.082631974165459</v>
      </c>
      <c r="M29">
        <f t="shared" si="5"/>
        <v>5.17194750530793</v>
      </c>
      <c r="N29">
        <f t="shared" si="6"/>
        <v>7.0174573984945363</v>
      </c>
      <c r="O29">
        <f t="shared" si="7"/>
        <v>4.7242112429705344E-2</v>
      </c>
      <c r="P29">
        <f t="shared" si="8"/>
        <v>2.7673095705758315</v>
      </c>
      <c r="Q29">
        <f t="shared" si="9"/>
        <v>4.6798601043377214E-2</v>
      </c>
      <c r="R29">
        <f t="shared" si="10"/>
        <v>2.92886262626098E-2</v>
      </c>
      <c r="S29">
        <f t="shared" si="11"/>
        <v>226.11686953361124</v>
      </c>
      <c r="T29">
        <f t="shared" si="12"/>
        <v>33.950656748390863</v>
      </c>
      <c r="U29">
        <f t="shared" si="13"/>
        <v>32.828000000000003</v>
      </c>
      <c r="V29">
        <f t="shared" si="14"/>
        <v>5.003486405378383</v>
      </c>
      <c r="W29">
        <f t="shared" si="15"/>
        <v>70.123794316117326</v>
      </c>
      <c r="X29">
        <f t="shared" si="16"/>
        <v>3.4931858856461471</v>
      </c>
      <c r="Y29">
        <f t="shared" si="17"/>
        <v>4.9814558948406322</v>
      </c>
      <c r="Z29">
        <f t="shared" si="18"/>
        <v>1.5103005197322359</v>
      </c>
      <c r="AA29">
        <f t="shared" si="19"/>
        <v>-32.134419529123278</v>
      </c>
      <c r="AB29">
        <f t="shared" si="20"/>
        <v>-11.698720878567228</v>
      </c>
      <c r="AC29">
        <f t="shared" si="21"/>
        <v>-0.96617666129488311</v>
      </c>
      <c r="AD29">
        <f t="shared" si="22"/>
        <v>181.31755246462583</v>
      </c>
      <c r="AE29">
        <f t="shared" si="23"/>
        <v>11.008969013362174</v>
      </c>
      <c r="AF29">
        <f t="shared" si="24"/>
        <v>0.80451312691802745</v>
      </c>
      <c r="AG29">
        <f t="shared" si="25"/>
        <v>0.49000527022852503</v>
      </c>
      <c r="AH29">
        <v>81.010726251775196</v>
      </c>
      <c r="AI29">
        <v>74.308832121212106</v>
      </c>
      <c r="AJ29">
        <v>1.684576326418965</v>
      </c>
      <c r="AK29">
        <v>60.481592448280459</v>
      </c>
      <c r="AL29">
        <f t="shared" si="26"/>
        <v>0.72867164465132139</v>
      </c>
      <c r="AM29">
        <v>33.797023806924379</v>
      </c>
      <c r="AN29">
        <v>34.490602424242397</v>
      </c>
      <c r="AO29">
        <v>-7.0971120771794929E-3</v>
      </c>
      <c r="AP29">
        <v>101.7335465671425</v>
      </c>
      <c r="AQ29">
        <v>153</v>
      </c>
      <c r="AR29">
        <v>24</v>
      </c>
      <c r="AS29">
        <f t="shared" si="27"/>
        <v>1</v>
      </c>
      <c r="AT29">
        <f t="shared" si="28"/>
        <v>0</v>
      </c>
      <c r="AU29">
        <f t="shared" si="29"/>
        <v>47366.695913076139</v>
      </c>
      <c r="AV29">
        <f t="shared" si="30"/>
        <v>1200.001428571429</v>
      </c>
      <c r="AW29">
        <f t="shared" si="31"/>
        <v>1025.9269210018715</v>
      </c>
      <c r="AX29">
        <f t="shared" si="32"/>
        <v>0.85493808305146035</v>
      </c>
      <c r="AY29">
        <f t="shared" si="33"/>
        <v>0.18843050028931849</v>
      </c>
      <c r="AZ29">
        <v>6</v>
      </c>
      <c r="BA29">
        <v>0.5</v>
      </c>
      <c r="BB29" t="s">
        <v>355</v>
      </c>
      <c r="BC29">
        <v>2</v>
      </c>
      <c r="BD29" t="b">
        <v>1</v>
      </c>
      <c r="BE29">
        <v>1678130795.0999999</v>
      </c>
      <c r="BF29">
        <v>69.310485714285718</v>
      </c>
      <c r="BG29">
        <v>79.523800000000008</v>
      </c>
      <c r="BH29">
        <v>34.501728571428572</v>
      </c>
      <c r="BI29">
        <v>33.784742857142859</v>
      </c>
      <c r="BJ29">
        <v>74.276842857142853</v>
      </c>
      <c r="BK29">
        <v>34.246885714285717</v>
      </c>
      <c r="BL29">
        <v>650.01800000000003</v>
      </c>
      <c r="BM29">
        <v>101.1467142857143</v>
      </c>
      <c r="BN29">
        <v>9.9977700000000017E-2</v>
      </c>
      <c r="BO29">
        <v>32.749585714285708</v>
      </c>
      <c r="BP29">
        <v>32.828000000000003</v>
      </c>
      <c r="BQ29">
        <v>999.89999999999986</v>
      </c>
      <c r="BR29">
        <v>0</v>
      </c>
      <c r="BS29">
        <v>0</v>
      </c>
      <c r="BT29">
        <v>8999.3757142857139</v>
      </c>
      <c r="BU29">
        <v>0</v>
      </c>
      <c r="BV29">
        <v>884.79471428571435</v>
      </c>
      <c r="BW29">
        <v>-10.2133</v>
      </c>
      <c r="BX29">
        <v>71.787257142857143</v>
      </c>
      <c r="BY29">
        <v>82.304342857142856</v>
      </c>
      <c r="BZ29">
        <v>0.71699242857142853</v>
      </c>
      <c r="CA29">
        <v>79.523800000000008</v>
      </c>
      <c r="CB29">
        <v>33.784742857142859</v>
      </c>
      <c r="CC29">
        <v>3.4897371428571429</v>
      </c>
      <c r="CD29">
        <v>3.4172128571428568</v>
      </c>
      <c r="CE29">
        <v>26.569885714285711</v>
      </c>
      <c r="CF29">
        <v>26.21395714285714</v>
      </c>
      <c r="CG29">
        <v>1200.001428571429</v>
      </c>
      <c r="CH29">
        <v>0.49998157142857141</v>
      </c>
      <c r="CI29">
        <v>0.50001857142857142</v>
      </c>
      <c r="CJ29">
        <v>0</v>
      </c>
      <c r="CK29">
        <v>1408.741428571429</v>
      </c>
      <c r="CL29">
        <v>4.9990899999999998</v>
      </c>
      <c r="CM29">
        <v>15457.257142857139</v>
      </c>
      <c r="CN29">
        <v>9557.7928571428583</v>
      </c>
      <c r="CO29">
        <v>42.936999999999998</v>
      </c>
      <c r="CP29">
        <v>44.758857142857153</v>
      </c>
      <c r="CQ29">
        <v>43.75</v>
      </c>
      <c r="CR29">
        <v>43.811999999999998</v>
      </c>
      <c r="CS29">
        <v>44.186999999999998</v>
      </c>
      <c r="CT29">
        <v>597.48000000000013</v>
      </c>
      <c r="CU29">
        <v>597.52571428571434</v>
      </c>
      <c r="CV29">
        <v>0</v>
      </c>
      <c r="CW29">
        <v>1678130839</v>
      </c>
      <c r="CX29">
        <v>0</v>
      </c>
      <c r="CY29">
        <v>1678124978.5</v>
      </c>
      <c r="CZ29" t="s">
        <v>356</v>
      </c>
      <c r="DA29">
        <v>1678124978.5</v>
      </c>
      <c r="DB29">
        <v>1678124958</v>
      </c>
      <c r="DC29">
        <v>13</v>
      </c>
      <c r="DD29">
        <v>-0.20300000000000001</v>
      </c>
      <c r="DE29">
        <v>-1.0999999999999999E-2</v>
      </c>
      <c r="DF29">
        <v>-7.2679999999999998</v>
      </c>
      <c r="DG29">
        <v>0.23699999999999999</v>
      </c>
      <c r="DH29">
        <v>791</v>
      </c>
      <c r="DI29">
        <v>32</v>
      </c>
      <c r="DJ29">
        <v>0.03</v>
      </c>
      <c r="DK29">
        <v>7.0000000000000007E-2</v>
      </c>
      <c r="DL29">
        <v>-9.8322734146341464</v>
      </c>
      <c r="DM29">
        <v>-2.4489997212543768</v>
      </c>
      <c r="DN29">
        <v>0.25183203619998978</v>
      </c>
      <c r="DO29">
        <v>0</v>
      </c>
      <c r="DP29">
        <v>0.62970697560975608</v>
      </c>
      <c r="DQ29">
        <v>0.40116662717770007</v>
      </c>
      <c r="DR29">
        <v>4.5391897366825071E-2</v>
      </c>
      <c r="DS29">
        <v>0</v>
      </c>
      <c r="DT29">
        <v>0</v>
      </c>
      <c r="DU29">
        <v>0</v>
      </c>
      <c r="DV29">
        <v>0</v>
      </c>
      <c r="DW29">
        <v>-1</v>
      </c>
      <c r="DX29">
        <v>0</v>
      </c>
      <c r="DY29">
        <v>2</v>
      </c>
      <c r="DZ29" t="s">
        <v>357</v>
      </c>
      <c r="EA29">
        <v>3.2961800000000001</v>
      </c>
      <c r="EB29">
        <v>2.62521</v>
      </c>
      <c r="EC29">
        <v>2.2683499999999999E-2</v>
      </c>
      <c r="ED29">
        <v>2.39493E-2</v>
      </c>
      <c r="EE29">
        <v>0.14030799999999999</v>
      </c>
      <c r="EF29">
        <v>0.13699600000000001</v>
      </c>
      <c r="EG29">
        <v>29442.9</v>
      </c>
      <c r="EH29">
        <v>29821.200000000001</v>
      </c>
      <c r="EI29">
        <v>28029.4</v>
      </c>
      <c r="EJ29">
        <v>29408.2</v>
      </c>
      <c r="EK29">
        <v>33168.699999999997</v>
      </c>
      <c r="EL29">
        <v>35225.699999999997</v>
      </c>
      <c r="EM29">
        <v>39584.300000000003</v>
      </c>
      <c r="EN29">
        <v>42032.2</v>
      </c>
      <c r="EO29">
        <v>1.95905</v>
      </c>
      <c r="EP29">
        <v>2.1880500000000001</v>
      </c>
      <c r="EQ29">
        <v>0.127971</v>
      </c>
      <c r="ER29">
        <v>0</v>
      </c>
      <c r="ES29">
        <v>30.756</v>
      </c>
      <c r="ET29">
        <v>999.9</v>
      </c>
      <c r="EU29">
        <v>73.3</v>
      </c>
      <c r="EV29">
        <v>33.6</v>
      </c>
      <c r="EW29">
        <v>37.863599999999998</v>
      </c>
      <c r="EX29">
        <v>56.741</v>
      </c>
      <c r="EY29">
        <v>-3.7980800000000001</v>
      </c>
      <c r="EZ29">
        <v>2</v>
      </c>
      <c r="FA29">
        <v>0.49085600000000001</v>
      </c>
      <c r="FB29">
        <v>0.174286</v>
      </c>
      <c r="FC29">
        <v>20.2742</v>
      </c>
      <c r="FD29">
        <v>5.21774</v>
      </c>
      <c r="FE29">
        <v>12.0091</v>
      </c>
      <c r="FF29">
        <v>4.9869500000000002</v>
      </c>
      <c r="FG29">
        <v>3.2845800000000001</v>
      </c>
      <c r="FH29">
        <v>9999</v>
      </c>
      <c r="FI29">
        <v>9999</v>
      </c>
      <c r="FJ29">
        <v>9999</v>
      </c>
      <c r="FK29">
        <v>999.9</v>
      </c>
      <c r="FL29">
        <v>1.86585</v>
      </c>
      <c r="FM29">
        <v>1.86233</v>
      </c>
      <c r="FN29">
        <v>1.86432</v>
      </c>
      <c r="FO29">
        <v>1.8603499999999999</v>
      </c>
      <c r="FP29">
        <v>1.86111</v>
      </c>
      <c r="FQ29">
        <v>1.8602000000000001</v>
      </c>
      <c r="FR29">
        <v>1.8619399999999999</v>
      </c>
      <c r="FS29">
        <v>1.8585499999999999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-4.9809999999999999</v>
      </c>
      <c r="GH29">
        <v>0.25469999999999998</v>
      </c>
      <c r="GI29">
        <v>-4.6300871571038451</v>
      </c>
      <c r="GJ29">
        <v>-4.6782648166075668E-3</v>
      </c>
      <c r="GK29">
        <v>2.0645039605938809E-6</v>
      </c>
      <c r="GL29">
        <v>-4.2957140779123221E-10</v>
      </c>
      <c r="GM29">
        <v>-8.3289933805379121E-2</v>
      </c>
      <c r="GN29">
        <v>6.7050777095108757E-4</v>
      </c>
      <c r="GO29">
        <v>6.3862846072479287E-4</v>
      </c>
      <c r="GP29">
        <v>-1.0801389653900339E-5</v>
      </c>
      <c r="GQ29">
        <v>6</v>
      </c>
      <c r="GR29">
        <v>2074</v>
      </c>
      <c r="GS29">
        <v>4</v>
      </c>
      <c r="GT29">
        <v>34</v>
      </c>
      <c r="GU29">
        <v>97</v>
      </c>
      <c r="GV29">
        <v>97.3</v>
      </c>
      <c r="GW29">
        <v>0.41259800000000002</v>
      </c>
      <c r="GX29">
        <v>2.6171899999999999</v>
      </c>
      <c r="GY29">
        <v>2.04834</v>
      </c>
      <c r="GZ29">
        <v>2.6208499999999999</v>
      </c>
      <c r="HA29">
        <v>2.1972700000000001</v>
      </c>
      <c r="HB29">
        <v>2.34253</v>
      </c>
      <c r="HC29">
        <v>38.895099999999999</v>
      </c>
      <c r="HD29">
        <v>13.869400000000001</v>
      </c>
      <c r="HE29">
        <v>18</v>
      </c>
      <c r="HF29">
        <v>511.72300000000001</v>
      </c>
      <c r="HG29">
        <v>756.76300000000003</v>
      </c>
      <c r="HH29">
        <v>31.000599999999999</v>
      </c>
      <c r="HI29">
        <v>33.563000000000002</v>
      </c>
      <c r="HJ29">
        <v>30.000299999999999</v>
      </c>
      <c r="HK29">
        <v>33.519500000000001</v>
      </c>
      <c r="HL29">
        <v>33.529600000000002</v>
      </c>
      <c r="HM29">
        <v>8.2900200000000002</v>
      </c>
      <c r="HN29">
        <v>11.7052</v>
      </c>
      <c r="HO29">
        <v>100</v>
      </c>
      <c r="HP29">
        <v>31</v>
      </c>
      <c r="HQ29">
        <v>97.400599999999997</v>
      </c>
      <c r="HR29">
        <v>33.656599999999997</v>
      </c>
      <c r="HS29">
        <v>98.796400000000006</v>
      </c>
      <c r="HT29">
        <v>97.471299999999999</v>
      </c>
    </row>
    <row r="30" spans="1:228" x14ac:dyDescent="0.2">
      <c r="A30">
        <v>15</v>
      </c>
      <c r="B30">
        <v>1678130801.0999999</v>
      </c>
      <c r="C30">
        <v>56</v>
      </c>
      <c r="D30" t="s">
        <v>388</v>
      </c>
      <c r="E30" t="s">
        <v>389</v>
      </c>
      <c r="F30">
        <v>4</v>
      </c>
      <c r="G30">
        <v>1678130798.7874999</v>
      </c>
      <c r="H30">
        <f t="shared" si="0"/>
        <v>7.1683680865204777E-4</v>
      </c>
      <c r="I30">
        <f t="shared" si="1"/>
        <v>0.7168368086520478</v>
      </c>
      <c r="J30">
        <f t="shared" si="2"/>
        <v>0.55293517731402442</v>
      </c>
      <c r="K30">
        <f t="shared" si="3"/>
        <v>75.322937500000009</v>
      </c>
      <c r="L30">
        <f t="shared" si="4"/>
        <v>54.430623308440914</v>
      </c>
      <c r="M30">
        <f t="shared" si="5"/>
        <v>5.5108404139102758</v>
      </c>
      <c r="N30">
        <f t="shared" si="6"/>
        <v>7.6260873537537961</v>
      </c>
      <c r="O30">
        <f t="shared" si="7"/>
        <v>4.6271175954325873E-2</v>
      </c>
      <c r="P30">
        <f t="shared" si="8"/>
        <v>2.7738128609355255</v>
      </c>
      <c r="Q30">
        <f t="shared" si="9"/>
        <v>4.5846606895744976E-2</v>
      </c>
      <c r="R30">
        <f t="shared" si="10"/>
        <v>2.8691950352574696E-2</v>
      </c>
      <c r="S30">
        <f t="shared" si="11"/>
        <v>226.11719600631895</v>
      </c>
      <c r="T30">
        <f t="shared" si="12"/>
        <v>33.962086202331122</v>
      </c>
      <c r="U30">
        <f t="shared" si="13"/>
        <v>32.835774999999998</v>
      </c>
      <c r="V30">
        <f t="shared" si="14"/>
        <v>5.0056754060117665</v>
      </c>
      <c r="W30">
        <f t="shared" si="15"/>
        <v>69.998364356876948</v>
      </c>
      <c r="X30">
        <f t="shared" si="16"/>
        <v>3.489060872264766</v>
      </c>
      <c r="Y30">
        <f t="shared" si="17"/>
        <v>4.9844891438838106</v>
      </c>
      <c r="Z30">
        <f t="shared" si="18"/>
        <v>1.5166145337470005</v>
      </c>
      <c r="AA30">
        <f t="shared" si="19"/>
        <v>-31.612503261555307</v>
      </c>
      <c r="AB30">
        <f t="shared" si="20"/>
        <v>-11.2717130965164</v>
      </c>
      <c r="AC30">
        <f t="shared" si="21"/>
        <v>-0.92881298387469557</v>
      </c>
      <c r="AD30">
        <f t="shared" si="22"/>
        <v>182.30416666437253</v>
      </c>
      <c r="AE30">
        <f t="shared" si="23"/>
        <v>11.13025108706111</v>
      </c>
      <c r="AF30">
        <f t="shared" si="24"/>
        <v>0.83611807846745312</v>
      </c>
      <c r="AG30">
        <f t="shared" si="25"/>
        <v>0.55293517731402442</v>
      </c>
      <c r="AH30">
        <v>87.894356753859753</v>
      </c>
      <c r="AI30">
        <v>81.088225454545466</v>
      </c>
      <c r="AJ30">
        <v>1.696393501875149</v>
      </c>
      <c r="AK30">
        <v>60.481592448280459</v>
      </c>
      <c r="AL30">
        <f t="shared" si="26"/>
        <v>0.7168368086520478</v>
      </c>
      <c r="AM30">
        <v>33.711359426412933</v>
      </c>
      <c r="AN30">
        <v>34.435474545454539</v>
      </c>
      <c r="AO30">
        <v>-1.3679921484983889E-2</v>
      </c>
      <c r="AP30">
        <v>101.7335465671425</v>
      </c>
      <c r="AQ30">
        <v>154</v>
      </c>
      <c r="AR30">
        <v>24</v>
      </c>
      <c r="AS30">
        <f t="shared" si="27"/>
        <v>1</v>
      </c>
      <c r="AT30">
        <f t="shared" si="28"/>
        <v>0</v>
      </c>
      <c r="AU30">
        <f t="shared" si="29"/>
        <v>47544.159709737265</v>
      </c>
      <c r="AV30">
        <f t="shared" si="30"/>
        <v>1200.0025000000001</v>
      </c>
      <c r="AW30">
        <f t="shared" si="31"/>
        <v>1025.9279015576783</v>
      </c>
      <c r="AX30">
        <f t="shared" si="32"/>
        <v>0.85493813684361342</v>
      </c>
      <c r="AY30">
        <f t="shared" si="33"/>
        <v>0.18843060410817389</v>
      </c>
      <c r="AZ30">
        <v>6</v>
      </c>
      <c r="BA30">
        <v>0.5</v>
      </c>
      <c r="BB30" t="s">
        <v>355</v>
      </c>
      <c r="BC30">
        <v>2</v>
      </c>
      <c r="BD30" t="b">
        <v>1</v>
      </c>
      <c r="BE30">
        <v>1678130798.7874999</v>
      </c>
      <c r="BF30">
        <v>75.322937500000009</v>
      </c>
      <c r="BG30">
        <v>85.655962500000001</v>
      </c>
      <c r="BH30">
        <v>34.461487499999997</v>
      </c>
      <c r="BI30">
        <v>33.716224999999987</v>
      </c>
      <c r="BJ30">
        <v>80.315650000000005</v>
      </c>
      <c r="BK30">
        <v>34.206937500000002</v>
      </c>
      <c r="BL30">
        <v>649.94887500000004</v>
      </c>
      <c r="BM30">
        <v>101.1455</v>
      </c>
      <c r="BN30">
        <v>9.9719675000000008E-2</v>
      </c>
      <c r="BO30">
        <v>32.760399999999997</v>
      </c>
      <c r="BP30">
        <v>32.835774999999998</v>
      </c>
      <c r="BQ30">
        <v>999.9</v>
      </c>
      <c r="BR30">
        <v>0</v>
      </c>
      <c r="BS30">
        <v>0</v>
      </c>
      <c r="BT30">
        <v>9034.0637499999993</v>
      </c>
      <c r="BU30">
        <v>0</v>
      </c>
      <c r="BV30">
        <v>1092.3109999999999</v>
      </c>
      <c r="BW30">
        <v>-10.3330375</v>
      </c>
      <c r="BX30">
        <v>78.011274999999998</v>
      </c>
      <c r="BY30">
        <v>88.644724999999994</v>
      </c>
      <c r="BZ30">
        <v>0.74528062500000003</v>
      </c>
      <c r="CA30">
        <v>85.655962500000001</v>
      </c>
      <c r="CB30">
        <v>33.716224999999987</v>
      </c>
      <c r="CC30">
        <v>3.48563125</v>
      </c>
      <c r="CD30">
        <v>3.41025</v>
      </c>
      <c r="CE30">
        <v>26.549925000000002</v>
      </c>
      <c r="CF30">
        <v>26.179424999999998</v>
      </c>
      <c r="CG30">
        <v>1200.0025000000001</v>
      </c>
      <c r="CH30">
        <v>0.49997887499999999</v>
      </c>
      <c r="CI30">
        <v>0.50002125000000008</v>
      </c>
      <c r="CJ30">
        <v>0</v>
      </c>
      <c r="CK30">
        <v>1407.3150000000001</v>
      </c>
      <c r="CL30">
        <v>4.9990899999999998</v>
      </c>
      <c r="CM30">
        <v>15406.75</v>
      </c>
      <c r="CN30">
        <v>9557.7999999999993</v>
      </c>
      <c r="CO30">
        <v>42.936999999999998</v>
      </c>
      <c r="CP30">
        <v>44.796499999999988</v>
      </c>
      <c r="CQ30">
        <v>43.75</v>
      </c>
      <c r="CR30">
        <v>43.811999999999998</v>
      </c>
      <c r="CS30">
        <v>44.186999999999998</v>
      </c>
      <c r="CT30">
        <v>597.48</v>
      </c>
      <c r="CU30">
        <v>597.53</v>
      </c>
      <c r="CV30">
        <v>0</v>
      </c>
      <c r="CW30">
        <v>1678130843.2</v>
      </c>
      <c r="CX30">
        <v>0</v>
      </c>
      <c r="CY30">
        <v>1678124978.5</v>
      </c>
      <c r="CZ30" t="s">
        <v>356</v>
      </c>
      <c r="DA30">
        <v>1678124978.5</v>
      </c>
      <c r="DB30">
        <v>1678124958</v>
      </c>
      <c r="DC30">
        <v>13</v>
      </c>
      <c r="DD30">
        <v>-0.20300000000000001</v>
      </c>
      <c r="DE30">
        <v>-1.0999999999999999E-2</v>
      </c>
      <c r="DF30">
        <v>-7.2679999999999998</v>
      </c>
      <c r="DG30">
        <v>0.23699999999999999</v>
      </c>
      <c r="DH30">
        <v>791</v>
      </c>
      <c r="DI30">
        <v>32</v>
      </c>
      <c r="DJ30">
        <v>0.03</v>
      </c>
      <c r="DK30">
        <v>7.0000000000000007E-2</v>
      </c>
      <c r="DL30">
        <v>-9.9984373170731722</v>
      </c>
      <c r="DM30">
        <v>-2.2727987456445979</v>
      </c>
      <c r="DN30">
        <v>0.23396461445003419</v>
      </c>
      <c r="DO30">
        <v>0</v>
      </c>
      <c r="DP30">
        <v>0.65841219512195126</v>
      </c>
      <c r="DQ30">
        <v>0.62434689198606297</v>
      </c>
      <c r="DR30">
        <v>6.277307664496079E-2</v>
      </c>
      <c r="DS30">
        <v>0</v>
      </c>
      <c r="DT30">
        <v>0</v>
      </c>
      <c r="DU30">
        <v>0</v>
      </c>
      <c r="DV30">
        <v>0</v>
      </c>
      <c r="DW30">
        <v>-1</v>
      </c>
      <c r="DX30">
        <v>0</v>
      </c>
      <c r="DY30">
        <v>2</v>
      </c>
      <c r="DZ30" t="s">
        <v>357</v>
      </c>
      <c r="EA30">
        <v>3.2962400000000001</v>
      </c>
      <c r="EB30">
        <v>2.6253700000000002</v>
      </c>
      <c r="EC30">
        <v>2.4550700000000002E-2</v>
      </c>
      <c r="ED30">
        <v>2.5804799999999999E-2</v>
      </c>
      <c r="EE30">
        <v>0.140153</v>
      </c>
      <c r="EF30">
        <v>0.13694999999999999</v>
      </c>
      <c r="EG30">
        <v>29386.5</v>
      </c>
      <c r="EH30">
        <v>29764.799999999999</v>
      </c>
      <c r="EI30">
        <v>28029.200000000001</v>
      </c>
      <c r="EJ30">
        <v>29408.5</v>
      </c>
      <c r="EK30">
        <v>33174.800000000003</v>
      </c>
      <c r="EL30">
        <v>35228</v>
      </c>
      <c r="EM30">
        <v>39584.300000000003</v>
      </c>
      <c r="EN30">
        <v>42032.4</v>
      </c>
      <c r="EO30">
        <v>1.95807</v>
      </c>
      <c r="EP30">
        <v>2.1880700000000002</v>
      </c>
      <c r="EQ30">
        <v>0.127919</v>
      </c>
      <c r="ER30">
        <v>0</v>
      </c>
      <c r="ES30">
        <v>30.765499999999999</v>
      </c>
      <c r="ET30">
        <v>999.9</v>
      </c>
      <c r="EU30">
        <v>73.3</v>
      </c>
      <c r="EV30">
        <v>33.6</v>
      </c>
      <c r="EW30">
        <v>37.865900000000003</v>
      </c>
      <c r="EX30">
        <v>56.530999999999999</v>
      </c>
      <c r="EY30">
        <v>-3.78606</v>
      </c>
      <c r="EZ30">
        <v>2</v>
      </c>
      <c r="FA30">
        <v>0.49101099999999998</v>
      </c>
      <c r="FB30">
        <v>0.17718100000000001</v>
      </c>
      <c r="FC30">
        <v>20.2743</v>
      </c>
      <c r="FD30">
        <v>5.21774</v>
      </c>
      <c r="FE30">
        <v>12.0097</v>
      </c>
      <c r="FF30">
        <v>4.9863999999999997</v>
      </c>
      <c r="FG30">
        <v>3.2845800000000001</v>
      </c>
      <c r="FH30">
        <v>9999</v>
      </c>
      <c r="FI30">
        <v>9999</v>
      </c>
      <c r="FJ30">
        <v>9999</v>
      </c>
      <c r="FK30">
        <v>999.9</v>
      </c>
      <c r="FL30">
        <v>1.86585</v>
      </c>
      <c r="FM30">
        <v>1.86232</v>
      </c>
      <c r="FN30">
        <v>1.86432</v>
      </c>
      <c r="FO30">
        <v>1.8603700000000001</v>
      </c>
      <c r="FP30">
        <v>1.86111</v>
      </c>
      <c r="FQ30">
        <v>1.8602000000000001</v>
      </c>
      <c r="FR30">
        <v>1.86199</v>
      </c>
      <c r="FS30">
        <v>1.85856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-5.0090000000000003</v>
      </c>
      <c r="GH30">
        <v>0.25440000000000002</v>
      </c>
      <c r="GI30">
        <v>-4.6300871571038451</v>
      </c>
      <c r="GJ30">
        <v>-4.6782648166075668E-3</v>
      </c>
      <c r="GK30">
        <v>2.0645039605938809E-6</v>
      </c>
      <c r="GL30">
        <v>-4.2957140779123221E-10</v>
      </c>
      <c r="GM30">
        <v>-8.3289933805379121E-2</v>
      </c>
      <c r="GN30">
        <v>6.7050777095108757E-4</v>
      </c>
      <c r="GO30">
        <v>6.3862846072479287E-4</v>
      </c>
      <c r="GP30">
        <v>-1.0801389653900339E-5</v>
      </c>
      <c r="GQ30">
        <v>6</v>
      </c>
      <c r="GR30">
        <v>2074</v>
      </c>
      <c r="GS30">
        <v>4</v>
      </c>
      <c r="GT30">
        <v>34</v>
      </c>
      <c r="GU30">
        <v>97</v>
      </c>
      <c r="GV30">
        <v>97.4</v>
      </c>
      <c r="GW30">
        <v>0.43335000000000001</v>
      </c>
      <c r="GX30">
        <v>2.6184099999999999</v>
      </c>
      <c r="GY30">
        <v>2.04834</v>
      </c>
      <c r="GZ30">
        <v>2.6208499999999999</v>
      </c>
      <c r="HA30">
        <v>2.1972700000000001</v>
      </c>
      <c r="HB30">
        <v>2.2888199999999999</v>
      </c>
      <c r="HC30">
        <v>38.895099999999999</v>
      </c>
      <c r="HD30">
        <v>13.8606</v>
      </c>
      <c r="HE30">
        <v>18</v>
      </c>
      <c r="HF30">
        <v>511.084</v>
      </c>
      <c r="HG30">
        <v>756.81700000000001</v>
      </c>
      <c r="HH30">
        <v>31.000800000000002</v>
      </c>
      <c r="HI30">
        <v>33.563000000000002</v>
      </c>
      <c r="HJ30">
        <v>30.0001</v>
      </c>
      <c r="HK30">
        <v>33.519500000000001</v>
      </c>
      <c r="HL30">
        <v>33.531999999999996</v>
      </c>
      <c r="HM30">
        <v>8.6987199999999998</v>
      </c>
      <c r="HN30">
        <v>11.7052</v>
      </c>
      <c r="HO30">
        <v>100</v>
      </c>
      <c r="HP30">
        <v>31</v>
      </c>
      <c r="HQ30">
        <v>104.08</v>
      </c>
      <c r="HR30">
        <v>33.6843</v>
      </c>
      <c r="HS30">
        <v>98.796199999999999</v>
      </c>
      <c r="HT30">
        <v>97.471900000000005</v>
      </c>
    </row>
    <row r="31" spans="1:228" x14ac:dyDescent="0.2">
      <c r="A31">
        <v>16</v>
      </c>
      <c r="B31">
        <v>1678130805.0999999</v>
      </c>
      <c r="C31">
        <v>60</v>
      </c>
      <c r="D31" t="s">
        <v>390</v>
      </c>
      <c r="E31" t="s">
        <v>391</v>
      </c>
      <c r="F31">
        <v>4</v>
      </c>
      <c r="G31">
        <v>1678130803.0999999</v>
      </c>
      <c r="H31">
        <f t="shared" si="0"/>
        <v>6.9373700880636334E-4</v>
      </c>
      <c r="I31">
        <f t="shared" si="1"/>
        <v>0.69373700880636335</v>
      </c>
      <c r="J31">
        <f t="shared" si="2"/>
        <v>0.59167149888728121</v>
      </c>
      <c r="K31">
        <f t="shared" si="3"/>
        <v>82.38522857142857</v>
      </c>
      <c r="L31">
        <f t="shared" si="4"/>
        <v>59.268632875459183</v>
      </c>
      <c r="M31">
        <f t="shared" si="5"/>
        <v>6.0006917088354523</v>
      </c>
      <c r="N31">
        <f t="shared" si="6"/>
        <v>8.341146640886727</v>
      </c>
      <c r="O31">
        <f t="shared" si="7"/>
        <v>4.4693260008136185E-2</v>
      </c>
      <c r="P31">
        <f t="shared" si="8"/>
        <v>2.7697598470574487</v>
      </c>
      <c r="Q31">
        <f t="shared" si="9"/>
        <v>4.4296446045149984E-2</v>
      </c>
      <c r="R31">
        <f t="shared" si="10"/>
        <v>2.7720637172454855E-2</v>
      </c>
      <c r="S31">
        <f t="shared" si="11"/>
        <v>226.11873347779016</v>
      </c>
      <c r="T31">
        <f t="shared" si="12"/>
        <v>33.969223105620785</v>
      </c>
      <c r="U31">
        <f t="shared" si="13"/>
        <v>32.825514285714277</v>
      </c>
      <c r="V31">
        <f t="shared" si="14"/>
        <v>5.002786744448354</v>
      </c>
      <c r="W31">
        <f t="shared" si="15"/>
        <v>69.892125033876169</v>
      </c>
      <c r="X31">
        <f t="shared" si="16"/>
        <v>3.4836085165223905</v>
      </c>
      <c r="Y31">
        <f t="shared" si="17"/>
        <v>4.984264700542318</v>
      </c>
      <c r="Z31">
        <f t="shared" si="18"/>
        <v>1.5191782279259636</v>
      </c>
      <c r="AA31">
        <f t="shared" si="19"/>
        <v>-30.593802088360622</v>
      </c>
      <c r="AB31">
        <f t="shared" si="20"/>
        <v>-9.8425381903306768</v>
      </c>
      <c r="AC31">
        <f t="shared" si="21"/>
        <v>-0.81218869166652841</v>
      </c>
      <c r="AD31">
        <f t="shared" si="22"/>
        <v>184.87020450743231</v>
      </c>
      <c r="AE31">
        <f t="shared" si="23"/>
        <v>11.238151104630129</v>
      </c>
      <c r="AF31">
        <f t="shared" si="24"/>
        <v>0.7831441175046493</v>
      </c>
      <c r="AG31">
        <f t="shared" si="25"/>
        <v>0.59167149888728121</v>
      </c>
      <c r="AH31">
        <v>94.746349864364348</v>
      </c>
      <c r="AI31">
        <v>87.880826666666664</v>
      </c>
      <c r="AJ31">
        <v>1.7026227400092711</v>
      </c>
      <c r="AK31">
        <v>60.481592448280459</v>
      </c>
      <c r="AL31">
        <f t="shared" si="26"/>
        <v>0.69373700880636335</v>
      </c>
      <c r="AM31">
        <v>33.709114935703411</v>
      </c>
      <c r="AN31">
        <v>34.394140606060603</v>
      </c>
      <c r="AO31">
        <v>-1.0714770029877771E-2</v>
      </c>
      <c r="AP31">
        <v>101.7335465671425</v>
      </c>
      <c r="AQ31">
        <v>153</v>
      </c>
      <c r="AR31">
        <v>24</v>
      </c>
      <c r="AS31">
        <f t="shared" si="27"/>
        <v>1</v>
      </c>
      <c r="AT31">
        <f t="shared" si="28"/>
        <v>0</v>
      </c>
      <c r="AU31">
        <f t="shared" si="29"/>
        <v>47432.60926951444</v>
      </c>
      <c r="AV31">
        <f t="shared" si="30"/>
        <v>1200.01</v>
      </c>
      <c r="AW31">
        <f t="shared" si="31"/>
        <v>1025.9343779677667</v>
      </c>
      <c r="AX31">
        <f t="shared" si="32"/>
        <v>0.85493819048821829</v>
      </c>
      <c r="AY31">
        <f t="shared" si="33"/>
        <v>0.18843070764226144</v>
      </c>
      <c r="AZ31">
        <v>6</v>
      </c>
      <c r="BA31">
        <v>0.5</v>
      </c>
      <c r="BB31" t="s">
        <v>355</v>
      </c>
      <c r="BC31">
        <v>2</v>
      </c>
      <c r="BD31" t="b">
        <v>1</v>
      </c>
      <c r="BE31">
        <v>1678130803.0999999</v>
      </c>
      <c r="BF31">
        <v>82.38522857142857</v>
      </c>
      <c r="BG31">
        <v>92.818242857142863</v>
      </c>
      <c r="BH31">
        <v>34.407485714285713</v>
      </c>
      <c r="BI31">
        <v>33.709471428571433</v>
      </c>
      <c r="BJ31">
        <v>87.408757142857141</v>
      </c>
      <c r="BK31">
        <v>34.153242857142857</v>
      </c>
      <c r="BL31">
        <v>650.0137142857144</v>
      </c>
      <c r="BM31">
        <v>101.1455714285714</v>
      </c>
      <c r="BN31">
        <v>0.1000861428571429</v>
      </c>
      <c r="BO31">
        <v>32.759599999999999</v>
      </c>
      <c r="BP31">
        <v>32.825514285714277</v>
      </c>
      <c r="BQ31">
        <v>999.89999999999986</v>
      </c>
      <c r="BR31">
        <v>0</v>
      </c>
      <c r="BS31">
        <v>0</v>
      </c>
      <c r="BT31">
        <v>9012.4971428571425</v>
      </c>
      <c r="BU31">
        <v>0</v>
      </c>
      <c r="BV31">
        <v>612.05514285714287</v>
      </c>
      <c r="BW31">
        <v>-10.433014285714281</v>
      </c>
      <c r="BX31">
        <v>85.320900000000009</v>
      </c>
      <c r="BY31">
        <v>96.056242857142863</v>
      </c>
      <c r="BZ31">
        <v>0.69798285714285713</v>
      </c>
      <c r="CA31">
        <v>92.818242857142863</v>
      </c>
      <c r="CB31">
        <v>33.709471428571433</v>
      </c>
      <c r="CC31">
        <v>3.4801600000000001</v>
      </c>
      <c r="CD31">
        <v>3.4095614285714291</v>
      </c>
      <c r="CE31">
        <v>26.52327142857143</v>
      </c>
      <c r="CF31">
        <v>26.176014285714281</v>
      </c>
      <c r="CG31">
        <v>1200.01</v>
      </c>
      <c r="CH31">
        <v>0.49997728571428568</v>
      </c>
      <c r="CI31">
        <v>0.50002285714285721</v>
      </c>
      <c r="CJ31">
        <v>0</v>
      </c>
      <c r="CK31">
        <v>1405.9157142857141</v>
      </c>
      <c r="CL31">
        <v>4.9990899999999998</v>
      </c>
      <c r="CM31">
        <v>15358.657142857141</v>
      </c>
      <c r="CN31">
        <v>9557.8428571428558</v>
      </c>
      <c r="CO31">
        <v>42.936999999999998</v>
      </c>
      <c r="CP31">
        <v>44.811999999999998</v>
      </c>
      <c r="CQ31">
        <v>43.75</v>
      </c>
      <c r="CR31">
        <v>43.811999999999998</v>
      </c>
      <c r="CS31">
        <v>44.186999999999998</v>
      </c>
      <c r="CT31">
        <v>597.47857142857151</v>
      </c>
      <c r="CU31">
        <v>597.5328571428571</v>
      </c>
      <c r="CV31">
        <v>0</v>
      </c>
      <c r="CW31">
        <v>1678130847.4000001</v>
      </c>
      <c r="CX31">
        <v>0</v>
      </c>
      <c r="CY31">
        <v>1678124978.5</v>
      </c>
      <c r="CZ31" t="s">
        <v>356</v>
      </c>
      <c r="DA31">
        <v>1678124978.5</v>
      </c>
      <c r="DB31">
        <v>1678124958</v>
      </c>
      <c r="DC31">
        <v>13</v>
      </c>
      <c r="DD31">
        <v>-0.20300000000000001</v>
      </c>
      <c r="DE31">
        <v>-1.0999999999999999E-2</v>
      </c>
      <c r="DF31">
        <v>-7.2679999999999998</v>
      </c>
      <c r="DG31">
        <v>0.23699999999999999</v>
      </c>
      <c r="DH31">
        <v>791</v>
      </c>
      <c r="DI31">
        <v>32</v>
      </c>
      <c r="DJ31">
        <v>0.03</v>
      </c>
      <c r="DK31">
        <v>7.0000000000000007E-2</v>
      </c>
      <c r="DL31">
        <v>-10.142891463414641</v>
      </c>
      <c r="DM31">
        <v>-1.9364816027874581</v>
      </c>
      <c r="DN31">
        <v>0.1979040465522644</v>
      </c>
      <c r="DO31">
        <v>0</v>
      </c>
      <c r="DP31">
        <v>0.68532956097560971</v>
      </c>
      <c r="DQ31">
        <v>0.41967742160278648</v>
      </c>
      <c r="DR31">
        <v>4.8777763709401283E-2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357</v>
      </c>
      <c r="EA31">
        <v>3.2963800000000001</v>
      </c>
      <c r="EB31">
        <v>2.6254900000000001</v>
      </c>
      <c r="EC31">
        <v>2.6422000000000001E-2</v>
      </c>
      <c r="ED31">
        <v>2.76695E-2</v>
      </c>
      <c r="EE31">
        <v>0.140041</v>
      </c>
      <c r="EF31">
        <v>0.13694799999999999</v>
      </c>
      <c r="EG31">
        <v>29330.1</v>
      </c>
      <c r="EH31">
        <v>29707.7</v>
      </c>
      <c r="EI31">
        <v>28029.200000000001</v>
      </c>
      <c r="EJ31">
        <v>29408.3</v>
      </c>
      <c r="EK31">
        <v>33179.1</v>
      </c>
      <c r="EL31">
        <v>35227.9</v>
      </c>
      <c r="EM31">
        <v>39584</v>
      </c>
      <c r="EN31">
        <v>42032.2</v>
      </c>
      <c r="EO31">
        <v>1.9588000000000001</v>
      </c>
      <c r="EP31">
        <v>2.1879</v>
      </c>
      <c r="EQ31">
        <v>0.124946</v>
      </c>
      <c r="ER31">
        <v>0</v>
      </c>
      <c r="ES31">
        <v>30.773199999999999</v>
      </c>
      <c r="ET31">
        <v>999.9</v>
      </c>
      <c r="EU31">
        <v>73.3</v>
      </c>
      <c r="EV31">
        <v>33.6</v>
      </c>
      <c r="EW31">
        <v>37.868299999999998</v>
      </c>
      <c r="EX31">
        <v>56.741</v>
      </c>
      <c r="EY31">
        <v>-3.9342999999999999</v>
      </c>
      <c r="EZ31">
        <v>2</v>
      </c>
      <c r="FA31">
        <v>0.49104700000000001</v>
      </c>
      <c r="FB31">
        <v>0.17879900000000001</v>
      </c>
      <c r="FC31">
        <v>20.2742</v>
      </c>
      <c r="FD31">
        <v>5.2175900000000004</v>
      </c>
      <c r="FE31">
        <v>12.009499999999999</v>
      </c>
      <c r="FF31">
        <v>4.9865000000000004</v>
      </c>
      <c r="FG31">
        <v>3.2845300000000002</v>
      </c>
      <c r="FH31">
        <v>9999</v>
      </c>
      <c r="FI31">
        <v>9999</v>
      </c>
      <c r="FJ31">
        <v>9999</v>
      </c>
      <c r="FK31">
        <v>999.9</v>
      </c>
      <c r="FL31">
        <v>1.86585</v>
      </c>
      <c r="FM31">
        <v>1.86232</v>
      </c>
      <c r="FN31">
        <v>1.86432</v>
      </c>
      <c r="FO31">
        <v>1.8603700000000001</v>
      </c>
      <c r="FP31">
        <v>1.86111</v>
      </c>
      <c r="FQ31">
        <v>1.8602099999999999</v>
      </c>
      <c r="FR31">
        <v>1.8619699999999999</v>
      </c>
      <c r="FS31">
        <v>1.8585499999999999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-5.0380000000000003</v>
      </c>
      <c r="GH31">
        <v>0.25409999999999999</v>
      </c>
      <c r="GI31">
        <v>-4.6300871571038451</v>
      </c>
      <c r="GJ31">
        <v>-4.6782648166075668E-3</v>
      </c>
      <c r="GK31">
        <v>2.0645039605938809E-6</v>
      </c>
      <c r="GL31">
        <v>-4.2957140779123221E-10</v>
      </c>
      <c r="GM31">
        <v>-8.3289933805379121E-2</v>
      </c>
      <c r="GN31">
        <v>6.7050777095108757E-4</v>
      </c>
      <c r="GO31">
        <v>6.3862846072479287E-4</v>
      </c>
      <c r="GP31">
        <v>-1.0801389653900339E-5</v>
      </c>
      <c r="GQ31">
        <v>6</v>
      </c>
      <c r="GR31">
        <v>2074</v>
      </c>
      <c r="GS31">
        <v>4</v>
      </c>
      <c r="GT31">
        <v>34</v>
      </c>
      <c r="GU31">
        <v>97.1</v>
      </c>
      <c r="GV31">
        <v>97.5</v>
      </c>
      <c r="GW31">
        <v>0.45410200000000001</v>
      </c>
      <c r="GX31">
        <v>2.6074199999999998</v>
      </c>
      <c r="GY31">
        <v>2.04834</v>
      </c>
      <c r="GZ31">
        <v>2.6208499999999999</v>
      </c>
      <c r="HA31">
        <v>2.1972700000000001</v>
      </c>
      <c r="HB31">
        <v>2.3315399999999999</v>
      </c>
      <c r="HC31">
        <v>38.895099999999999</v>
      </c>
      <c r="HD31">
        <v>13.869400000000001</v>
      </c>
      <c r="HE31">
        <v>18</v>
      </c>
      <c r="HF31">
        <v>511.57299999999998</v>
      </c>
      <c r="HG31">
        <v>756.65599999999995</v>
      </c>
      <c r="HH31">
        <v>31.000599999999999</v>
      </c>
      <c r="HI31">
        <v>33.565600000000003</v>
      </c>
      <c r="HJ31">
        <v>30.0001</v>
      </c>
      <c r="HK31">
        <v>33.521299999999997</v>
      </c>
      <c r="HL31">
        <v>33.532800000000002</v>
      </c>
      <c r="HM31">
        <v>9.1058900000000005</v>
      </c>
      <c r="HN31">
        <v>11.7052</v>
      </c>
      <c r="HO31">
        <v>100</v>
      </c>
      <c r="HP31">
        <v>31</v>
      </c>
      <c r="HQ31">
        <v>110.76</v>
      </c>
      <c r="HR31">
        <v>33.692100000000003</v>
      </c>
      <c r="HS31">
        <v>98.795699999999997</v>
      </c>
      <c r="HT31">
        <v>97.471400000000003</v>
      </c>
    </row>
    <row r="32" spans="1:228" x14ac:dyDescent="0.2">
      <c r="A32">
        <v>17</v>
      </c>
      <c r="B32">
        <v>1678130809.0999999</v>
      </c>
      <c r="C32">
        <v>64</v>
      </c>
      <c r="D32" t="s">
        <v>392</v>
      </c>
      <c r="E32" t="s">
        <v>393</v>
      </c>
      <c r="F32">
        <v>4</v>
      </c>
      <c r="G32">
        <v>1678130806.7874999</v>
      </c>
      <c r="H32">
        <f t="shared" si="0"/>
        <v>6.9117359979715585E-4</v>
      </c>
      <c r="I32">
        <f t="shared" si="1"/>
        <v>0.69117359979715587</v>
      </c>
      <c r="J32">
        <f t="shared" si="2"/>
        <v>0.72385072690054586</v>
      </c>
      <c r="K32">
        <f t="shared" si="3"/>
        <v>88.454112500000008</v>
      </c>
      <c r="L32">
        <f t="shared" si="4"/>
        <v>60.528245846252787</v>
      </c>
      <c r="M32">
        <f t="shared" si="5"/>
        <v>6.1281751794915422</v>
      </c>
      <c r="N32">
        <f t="shared" si="6"/>
        <v>8.9555262864108087</v>
      </c>
      <c r="O32">
        <f t="shared" si="7"/>
        <v>4.4763926493952118E-2</v>
      </c>
      <c r="P32">
        <f t="shared" si="8"/>
        <v>2.7695598612012371</v>
      </c>
      <c r="Q32">
        <f t="shared" si="9"/>
        <v>4.4365834260489449E-2</v>
      </c>
      <c r="R32">
        <f t="shared" si="10"/>
        <v>2.7764118226881677E-2</v>
      </c>
      <c r="S32">
        <f t="shared" si="11"/>
        <v>226.11625236084856</v>
      </c>
      <c r="T32">
        <f t="shared" si="12"/>
        <v>33.965441974081791</v>
      </c>
      <c r="U32">
        <f t="shared" si="13"/>
        <v>32.787025</v>
      </c>
      <c r="V32">
        <f t="shared" si="14"/>
        <v>4.9919639176997519</v>
      </c>
      <c r="W32">
        <f t="shared" si="15"/>
        <v>69.851081720686338</v>
      </c>
      <c r="X32">
        <f t="shared" si="16"/>
        <v>3.4806712618914917</v>
      </c>
      <c r="Y32">
        <f t="shared" si="17"/>
        <v>4.9829883462788152</v>
      </c>
      <c r="Z32">
        <f t="shared" si="18"/>
        <v>1.5112926558082602</v>
      </c>
      <c r="AA32">
        <f t="shared" si="19"/>
        <v>-30.480755751054573</v>
      </c>
      <c r="AB32">
        <f t="shared" si="20"/>
        <v>-4.7742675468060796</v>
      </c>
      <c r="AC32">
        <f t="shared" si="21"/>
        <v>-0.39390931054497741</v>
      </c>
      <c r="AD32">
        <f t="shared" si="22"/>
        <v>190.46731975244293</v>
      </c>
      <c r="AE32">
        <f t="shared" si="23"/>
        <v>11.363053746889111</v>
      </c>
      <c r="AF32">
        <f t="shared" si="24"/>
        <v>0.74971636751868098</v>
      </c>
      <c r="AG32">
        <f t="shared" si="25"/>
        <v>0.72385072690054586</v>
      </c>
      <c r="AH32">
        <v>101.6990390169954</v>
      </c>
      <c r="AI32">
        <v>94.69742606060602</v>
      </c>
      <c r="AJ32">
        <v>1.7051276416533661</v>
      </c>
      <c r="AK32">
        <v>60.481592448280459</v>
      </c>
      <c r="AL32">
        <f t="shared" si="26"/>
        <v>0.69117359979715587</v>
      </c>
      <c r="AM32">
        <v>33.710357605117267</v>
      </c>
      <c r="AN32">
        <v>34.368235151515158</v>
      </c>
      <c r="AO32">
        <v>-6.7099525646609742E-3</v>
      </c>
      <c r="AP32">
        <v>101.7335465671425</v>
      </c>
      <c r="AQ32">
        <v>154</v>
      </c>
      <c r="AR32">
        <v>24</v>
      </c>
      <c r="AS32">
        <f t="shared" si="27"/>
        <v>1</v>
      </c>
      <c r="AT32">
        <f t="shared" si="28"/>
        <v>0</v>
      </c>
      <c r="AU32">
        <f t="shared" si="29"/>
        <v>47427.802754652257</v>
      </c>
      <c r="AV32">
        <f t="shared" si="30"/>
        <v>1199.9974999999999</v>
      </c>
      <c r="AW32">
        <f t="shared" si="31"/>
        <v>1025.9236260937039</v>
      </c>
      <c r="AX32">
        <f t="shared" si="32"/>
        <v>0.85493813619920367</v>
      </c>
      <c r="AY32">
        <f t="shared" si="33"/>
        <v>0.18843060286446311</v>
      </c>
      <c r="AZ32">
        <v>6</v>
      </c>
      <c r="BA32">
        <v>0.5</v>
      </c>
      <c r="BB32" t="s">
        <v>355</v>
      </c>
      <c r="BC32">
        <v>2</v>
      </c>
      <c r="BD32" t="b">
        <v>1</v>
      </c>
      <c r="BE32">
        <v>1678130806.7874999</v>
      </c>
      <c r="BF32">
        <v>88.454112500000008</v>
      </c>
      <c r="BG32">
        <v>99.004825000000011</v>
      </c>
      <c r="BH32">
        <v>34.3787375</v>
      </c>
      <c r="BI32">
        <v>33.710450000000009</v>
      </c>
      <c r="BJ32">
        <v>93.503924999999995</v>
      </c>
      <c r="BK32">
        <v>34.124687500000007</v>
      </c>
      <c r="BL32">
        <v>649.967625</v>
      </c>
      <c r="BM32">
        <v>101.145</v>
      </c>
      <c r="BN32">
        <v>9.9883174999999991E-2</v>
      </c>
      <c r="BO32">
        <v>32.755049999999997</v>
      </c>
      <c r="BP32">
        <v>32.787025</v>
      </c>
      <c r="BQ32">
        <v>999.9</v>
      </c>
      <c r="BR32">
        <v>0</v>
      </c>
      <c r="BS32">
        <v>0</v>
      </c>
      <c r="BT32">
        <v>9011.4850000000006</v>
      </c>
      <c r="BU32">
        <v>0</v>
      </c>
      <c r="BV32">
        <v>359.69787500000001</v>
      </c>
      <c r="BW32">
        <v>-10.550712499999999</v>
      </c>
      <c r="BX32">
        <v>91.60329999999999</v>
      </c>
      <c r="BY32">
        <v>102.45863749999999</v>
      </c>
      <c r="BZ32">
        <v>0.66830337500000003</v>
      </c>
      <c r="CA32">
        <v>99.004825000000011</v>
      </c>
      <c r="CB32">
        <v>33.710450000000009</v>
      </c>
      <c r="CC32">
        <v>3.4772349999999999</v>
      </c>
      <c r="CD32">
        <v>3.40964125</v>
      </c>
      <c r="CE32">
        <v>26.509012500000001</v>
      </c>
      <c r="CF32">
        <v>26.176412500000001</v>
      </c>
      <c r="CG32">
        <v>1199.9974999999999</v>
      </c>
      <c r="CH32">
        <v>0.49997887499999999</v>
      </c>
      <c r="CI32">
        <v>0.50002112499999996</v>
      </c>
      <c r="CJ32">
        <v>0</v>
      </c>
      <c r="CK32">
        <v>1405.0274999999999</v>
      </c>
      <c r="CL32">
        <v>4.9990899999999998</v>
      </c>
      <c r="CM32">
        <v>15346.012500000001</v>
      </c>
      <c r="CN32">
        <v>9557.7625000000007</v>
      </c>
      <c r="CO32">
        <v>42.936999999999998</v>
      </c>
      <c r="CP32">
        <v>44.811999999999998</v>
      </c>
      <c r="CQ32">
        <v>43.75</v>
      </c>
      <c r="CR32">
        <v>43.811999999999998</v>
      </c>
      <c r="CS32">
        <v>44.186999999999998</v>
      </c>
      <c r="CT32">
        <v>597.47375</v>
      </c>
      <c r="CU32">
        <v>597.52374999999995</v>
      </c>
      <c r="CV32">
        <v>0</v>
      </c>
      <c r="CW32">
        <v>1678130851</v>
      </c>
      <c r="CX32">
        <v>0</v>
      </c>
      <c r="CY32">
        <v>1678124978.5</v>
      </c>
      <c r="CZ32" t="s">
        <v>356</v>
      </c>
      <c r="DA32">
        <v>1678124978.5</v>
      </c>
      <c r="DB32">
        <v>1678124958</v>
      </c>
      <c r="DC32">
        <v>13</v>
      </c>
      <c r="DD32">
        <v>-0.20300000000000001</v>
      </c>
      <c r="DE32">
        <v>-1.0999999999999999E-2</v>
      </c>
      <c r="DF32">
        <v>-7.2679999999999998</v>
      </c>
      <c r="DG32">
        <v>0.23699999999999999</v>
      </c>
      <c r="DH32">
        <v>791</v>
      </c>
      <c r="DI32">
        <v>32</v>
      </c>
      <c r="DJ32">
        <v>0.03</v>
      </c>
      <c r="DK32">
        <v>7.0000000000000007E-2</v>
      </c>
      <c r="DL32">
        <v>-10.26066146341463</v>
      </c>
      <c r="DM32">
        <v>-2.0894535888501808</v>
      </c>
      <c r="DN32">
        <v>0.20968915572133601</v>
      </c>
      <c r="DO32">
        <v>0</v>
      </c>
      <c r="DP32">
        <v>0.69759258536585367</v>
      </c>
      <c r="DQ32">
        <v>7.7645038327527199E-2</v>
      </c>
      <c r="DR32">
        <v>3.3664908741658207E-2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373</v>
      </c>
      <c r="EA32">
        <v>3.2963200000000001</v>
      </c>
      <c r="EB32">
        <v>2.6253099999999998</v>
      </c>
      <c r="EC32">
        <v>2.8278299999999999E-2</v>
      </c>
      <c r="ED32">
        <v>2.9514100000000001E-2</v>
      </c>
      <c r="EE32">
        <v>0.13997899999999999</v>
      </c>
      <c r="EF32">
        <v>0.13695099999999999</v>
      </c>
      <c r="EG32">
        <v>29274.1</v>
      </c>
      <c r="EH32">
        <v>29651</v>
      </c>
      <c r="EI32">
        <v>28029</v>
      </c>
      <c r="EJ32">
        <v>29408</v>
      </c>
      <c r="EK32">
        <v>33181.599999999999</v>
      </c>
      <c r="EL32">
        <v>35227.699999999997</v>
      </c>
      <c r="EM32">
        <v>39584.1</v>
      </c>
      <c r="EN32">
        <v>42031.9</v>
      </c>
      <c r="EO32">
        <v>1.95858</v>
      </c>
      <c r="EP32">
        <v>2.1879200000000001</v>
      </c>
      <c r="EQ32">
        <v>0.122778</v>
      </c>
      <c r="ER32">
        <v>0</v>
      </c>
      <c r="ES32">
        <v>30.7744</v>
      </c>
      <c r="ET32">
        <v>999.9</v>
      </c>
      <c r="EU32">
        <v>73.3</v>
      </c>
      <c r="EV32">
        <v>33.6</v>
      </c>
      <c r="EW32">
        <v>37.868400000000001</v>
      </c>
      <c r="EX32">
        <v>56.831000000000003</v>
      </c>
      <c r="EY32">
        <v>-3.86619</v>
      </c>
      <c r="EZ32">
        <v>2</v>
      </c>
      <c r="FA32">
        <v>0.49116900000000002</v>
      </c>
      <c r="FB32">
        <v>0.17884800000000001</v>
      </c>
      <c r="FC32">
        <v>20.274000000000001</v>
      </c>
      <c r="FD32">
        <v>5.2175900000000004</v>
      </c>
      <c r="FE32">
        <v>12.0097</v>
      </c>
      <c r="FF32">
        <v>4.9854000000000003</v>
      </c>
      <c r="FG32">
        <v>3.2845</v>
      </c>
      <c r="FH32">
        <v>9999</v>
      </c>
      <c r="FI32">
        <v>9999</v>
      </c>
      <c r="FJ32">
        <v>9999</v>
      </c>
      <c r="FK32">
        <v>999.9</v>
      </c>
      <c r="FL32">
        <v>1.8658399999999999</v>
      </c>
      <c r="FM32">
        <v>1.8623099999999999</v>
      </c>
      <c r="FN32">
        <v>1.86432</v>
      </c>
      <c r="FO32">
        <v>1.8603499999999999</v>
      </c>
      <c r="FP32">
        <v>1.86111</v>
      </c>
      <c r="FQ32">
        <v>1.8602000000000001</v>
      </c>
      <c r="FR32">
        <v>1.8619699999999999</v>
      </c>
      <c r="FS32">
        <v>1.8585499999999999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-5.0659999999999998</v>
      </c>
      <c r="GH32">
        <v>0.254</v>
      </c>
      <c r="GI32">
        <v>-4.6300871571038451</v>
      </c>
      <c r="GJ32">
        <v>-4.6782648166075668E-3</v>
      </c>
      <c r="GK32">
        <v>2.0645039605938809E-6</v>
      </c>
      <c r="GL32">
        <v>-4.2957140779123221E-10</v>
      </c>
      <c r="GM32">
        <v>-8.3289933805379121E-2</v>
      </c>
      <c r="GN32">
        <v>6.7050777095108757E-4</v>
      </c>
      <c r="GO32">
        <v>6.3862846072479287E-4</v>
      </c>
      <c r="GP32">
        <v>-1.0801389653900339E-5</v>
      </c>
      <c r="GQ32">
        <v>6</v>
      </c>
      <c r="GR32">
        <v>2074</v>
      </c>
      <c r="GS32">
        <v>4</v>
      </c>
      <c r="GT32">
        <v>34</v>
      </c>
      <c r="GU32">
        <v>97.2</v>
      </c>
      <c r="GV32">
        <v>97.5</v>
      </c>
      <c r="GW32">
        <v>0.474854</v>
      </c>
      <c r="GX32">
        <v>2.6061999999999999</v>
      </c>
      <c r="GY32">
        <v>2.04834</v>
      </c>
      <c r="GZ32">
        <v>2.6208499999999999</v>
      </c>
      <c r="HA32">
        <v>2.1972700000000001</v>
      </c>
      <c r="HB32">
        <v>2.34619</v>
      </c>
      <c r="HC32">
        <v>38.895099999999999</v>
      </c>
      <c r="HD32">
        <v>13.9131</v>
      </c>
      <c r="HE32">
        <v>18</v>
      </c>
      <c r="HF32">
        <v>511.43599999999998</v>
      </c>
      <c r="HG32">
        <v>756.71600000000001</v>
      </c>
      <c r="HH32">
        <v>31.0002</v>
      </c>
      <c r="HI32">
        <v>33.567100000000003</v>
      </c>
      <c r="HJ32">
        <v>30.000299999999999</v>
      </c>
      <c r="HK32">
        <v>33.522500000000001</v>
      </c>
      <c r="HL32">
        <v>33.535600000000002</v>
      </c>
      <c r="HM32">
        <v>9.5146800000000002</v>
      </c>
      <c r="HN32">
        <v>11.7052</v>
      </c>
      <c r="HO32">
        <v>100</v>
      </c>
      <c r="HP32">
        <v>31</v>
      </c>
      <c r="HQ32">
        <v>117.43899999999999</v>
      </c>
      <c r="HR32">
        <v>33.692100000000003</v>
      </c>
      <c r="HS32">
        <v>98.795599999999993</v>
      </c>
      <c r="HT32">
        <v>97.470500000000001</v>
      </c>
    </row>
    <row r="33" spans="1:228" x14ac:dyDescent="0.2">
      <c r="A33">
        <v>18</v>
      </c>
      <c r="B33">
        <v>1678130813.0999999</v>
      </c>
      <c r="C33">
        <v>68</v>
      </c>
      <c r="D33" t="s">
        <v>394</v>
      </c>
      <c r="E33" t="s">
        <v>395</v>
      </c>
      <c r="F33">
        <v>4</v>
      </c>
      <c r="G33">
        <v>1678130811.0999999</v>
      </c>
      <c r="H33">
        <f t="shared" si="0"/>
        <v>7.0501328119185441E-4</v>
      </c>
      <c r="I33">
        <f t="shared" si="1"/>
        <v>0.70501328119185436</v>
      </c>
      <c r="J33">
        <f t="shared" si="2"/>
        <v>0.7709903414605126</v>
      </c>
      <c r="K33">
        <f t="shared" si="3"/>
        <v>95.558228571428586</v>
      </c>
      <c r="L33">
        <f t="shared" si="4"/>
        <v>66.439340151529748</v>
      </c>
      <c r="M33">
        <f t="shared" si="5"/>
        <v>6.7265419002451035</v>
      </c>
      <c r="N33">
        <f t="shared" si="6"/>
        <v>9.6746359451029758</v>
      </c>
      <c r="O33">
        <f t="shared" si="7"/>
        <v>4.5860095275369377E-2</v>
      </c>
      <c r="P33">
        <f t="shared" si="8"/>
        <v>2.7663251600306804</v>
      </c>
      <c r="Q33">
        <f t="shared" si="9"/>
        <v>4.5441882045571889E-2</v>
      </c>
      <c r="R33">
        <f t="shared" si="10"/>
        <v>2.8438433097255814E-2</v>
      </c>
      <c r="S33">
        <f t="shared" si="11"/>
        <v>226.11581224708496</v>
      </c>
      <c r="T33">
        <f t="shared" si="12"/>
        <v>33.962559651518319</v>
      </c>
      <c r="U33">
        <f t="shared" si="13"/>
        <v>32.757328571428573</v>
      </c>
      <c r="V33">
        <f t="shared" si="14"/>
        <v>4.9836274897017843</v>
      </c>
      <c r="W33">
        <f t="shared" si="15"/>
        <v>69.80949527948934</v>
      </c>
      <c r="X33">
        <f t="shared" si="16"/>
        <v>3.4785192941640011</v>
      </c>
      <c r="Y33">
        <f t="shared" si="17"/>
        <v>4.9828741494798079</v>
      </c>
      <c r="Z33">
        <f t="shared" si="18"/>
        <v>1.5051081955377832</v>
      </c>
      <c r="AA33">
        <f t="shared" si="19"/>
        <v>-31.091085700560779</v>
      </c>
      <c r="AB33">
        <f t="shared" si="20"/>
        <v>-0.40054238487569604</v>
      </c>
      <c r="AC33">
        <f t="shared" si="21"/>
        <v>-3.3081208311710013E-2</v>
      </c>
      <c r="AD33">
        <f t="shared" si="22"/>
        <v>194.59110295333679</v>
      </c>
      <c r="AE33">
        <f t="shared" si="23"/>
        <v>11.425877191599467</v>
      </c>
      <c r="AF33">
        <f t="shared" si="24"/>
        <v>0.72478541551017905</v>
      </c>
      <c r="AG33">
        <f t="shared" si="25"/>
        <v>0.7709903414605126</v>
      </c>
      <c r="AH33">
        <v>108.56855121492239</v>
      </c>
      <c r="AI33">
        <v>101.5215151515151</v>
      </c>
      <c r="AJ33">
        <v>1.7056606976034061</v>
      </c>
      <c r="AK33">
        <v>60.481592448280459</v>
      </c>
      <c r="AL33">
        <f t="shared" si="26"/>
        <v>0.70501328119185436</v>
      </c>
      <c r="AM33">
        <v>33.71165813277473</v>
      </c>
      <c r="AN33">
        <v>34.351678787878789</v>
      </c>
      <c r="AO33">
        <v>-1.879222749281946E-3</v>
      </c>
      <c r="AP33">
        <v>101.7335465671425</v>
      </c>
      <c r="AQ33">
        <v>153</v>
      </c>
      <c r="AR33">
        <v>24</v>
      </c>
      <c r="AS33">
        <f t="shared" si="27"/>
        <v>1</v>
      </c>
      <c r="AT33">
        <f t="shared" si="28"/>
        <v>0</v>
      </c>
      <c r="AU33">
        <f t="shared" si="29"/>
        <v>47338.788053137323</v>
      </c>
      <c r="AV33">
        <f t="shared" si="30"/>
        <v>1199.994285714286</v>
      </c>
      <c r="AW33">
        <f t="shared" si="31"/>
        <v>1025.9209638585935</v>
      </c>
      <c r="AX33">
        <f t="shared" si="32"/>
        <v>0.85493820768314999</v>
      </c>
      <c r="AY33">
        <f t="shared" si="33"/>
        <v>0.18843074082847946</v>
      </c>
      <c r="AZ33">
        <v>6</v>
      </c>
      <c r="BA33">
        <v>0.5</v>
      </c>
      <c r="BB33" t="s">
        <v>355</v>
      </c>
      <c r="BC33">
        <v>2</v>
      </c>
      <c r="BD33" t="b">
        <v>1</v>
      </c>
      <c r="BE33">
        <v>1678130811.0999999</v>
      </c>
      <c r="BF33">
        <v>95.558228571428586</v>
      </c>
      <c r="BG33">
        <v>106.1674285714286</v>
      </c>
      <c r="BH33">
        <v>34.357999999999997</v>
      </c>
      <c r="BI33">
        <v>33.712057142857141</v>
      </c>
      <c r="BJ33">
        <v>100.6386714285714</v>
      </c>
      <c r="BK33">
        <v>34.104085714285709</v>
      </c>
      <c r="BL33">
        <v>650.10385714285712</v>
      </c>
      <c r="BM33">
        <v>101.14314285714291</v>
      </c>
      <c r="BN33">
        <v>0.10021514285714279</v>
      </c>
      <c r="BO33">
        <v>32.754642857142848</v>
      </c>
      <c r="BP33">
        <v>32.757328571428573</v>
      </c>
      <c r="BQ33">
        <v>999.89999999999986</v>
      </c>
      <c r="BR33">
        <v>0</v>
      </c>
      <c r="BS33">
        <v>0</v>
      </c>
      <c r="BT33">
        <v>8994.4657142857141</v>
      </c>
      <c r="BU33">
        <v>0</v>
      </c>
      <c r="BV33">
        <v>377.40600000000012</v>
      </c>
      <c r="BW33">
        <v>-10.609299999999999</v>
      </c>
      <c r="BX33">
        <v>98.958314285714295</v>
      </c>
      <c r="BY33">
        <v>109.8712857142857</v>
      </c>
      <c r="BZ33">
        <v>0.64594699999999994</v>
      </c>
      <c r="CA33">
        <v>106.1674285714286</v>
      </c>
      <c r="CB33">
        <v>33.712057142857141</v>
      </c>
      <c r="CC33">
        <v>3.475078571428571</v>
      </c>
      <c r="CD33">
        <v>3.4097442857142859</v>
      </c>
      <c r="CE33">
        <v>26.498471428571431</v>
      </c>
      <c r="CF33">
        <v>26.17691428571429</v>
      </c>
      <c r="CG33">
        <v>1199.994285714286</v>
      </c>
      <c r="CH33">
        <v>0.49997728571428568</v>
      </c>
      <c r="CI33">
        <v>0.5000228571428571</v>
      </c>
      <c r="CJ33">
        <v>0</v>
      </c>
      <c r="CK33">
        <v>1403.504285714286</v>
      </c>
      <c r="CL33">
        <v>4.9990899999999998</v>
      </c>
      <c r="CM33">
        <v>15334.757142857139</v>
      </c>
      <c r="CN33">
        <v>9557.7185714285715</v>
      </c>
      <c r="CO33">
        <v>42.936999999999998</v>
      </c>
      <c r="CP33">
        <v>44.811999999999998</v>
      </c>
      <c r="CQ33">
        <v>43.75</v>
      </c>
      <c r="CR33">
        <v>43.811999999999998</v>
      </c>
      <c r="CS33">
        <v>44.186999999999998</v>
      </c>
      <c r="CT33">
        <v>597.47142857142876</v>
      </c>
      <c r="CU33">
        <v>597.52714285714285</v>
      </c>
      <c r="CV33">
        <v>0</v>
      </c>
      <c r="CW33">
        <v>1678130855.2</v>
      </c>
      <c r="CX33">
        <v>0</v>
      </c>
      <c r="CY33">
        <v>1678124978.5</v>
      </c>
      <c r="CZ33" t="s">
        <v>356</v>
      </c>
      <c r="DA33">
        <v>1678124978.5</v>
      </c>
      <c r="DB33">
        <v>1678124958</v>
      </c>
      <c r="DC33">
        <v>13</v>
      </c>
      <c r="DD33">
        <v>-0.20300000000000001</v>
      </c>
      <c r="DE33">
        <v>-1.0999999999999999E-2</v>
      </c>
      <c r="DF33">
        <v>-7.2679999999999998</v>
      </c>
      <c r="DG33">
        <v>0.23699999999999999</v>
      </c>
      <c r="DH33">
        <v>791</v>
      </c>
      <c r="DI33">
        <v>32</v>
      </c>
      <c r="DJ33">
        <v>0.03</v>
      </c>
      <c r="DK33">
        <v>7.0000000000000007E-2</v>
      </c>
      <c r="DL33">
        <v>-10.39141463414634</v>
      </c>
      <c r="DM33">
        <v>-1.6015317073170841</v>
      </c>
      <c r="DN33">
        <v>0.15948982314956889</v>
      </c>
      <c r="DO33">
        <v>0</v>
      </c>
      <c r="DP33">
        <v>0.69638690243902435</v>
      </c>
      <c r="DQ33">
        <v>-0.21542224390244011</v>
      </c>
      <c r="DR33">
        <v>3.4930768490778093E-2</v>
      </c>
      <c r="DS33">
        <v>0</v>
      </c>
      <c r="DT33">
        <v>0</v>
      </c>
      <c r="DU33">
        <v>0</v>
      </c>
      <c r="DV33">
        <v>0</v>
      </c>
      <c r="DW33">
        <v>-1</v>
      </c>
      <c r="DX33">
        <v>0</v>
      </c>
      <c r="DY33">
        <v>2</v>
      </c>
      <c r="DZ33" t="s">
        <v>357</v>
      </c>
      <c r="EA33">
        <v>3.2963399999999998</v>
      </c>
      <c r="EB33">
        <v>2.6252800000000001</v>
      </c>
      <c r="EC33">
        <v>3.0118499999999999E-2</v>
      </c>
      <c r="ED33">
        <v>3.1347899999999998E-2</v>
      </c>
      <c r="EE33">
        <v>0.13992499999999999</v>
      </c>
      <c r="EF33">
        <v>0.13695399999999999</v>
      </c>
      <c r="EG33">
        <v>29218.3</v>
      </c>
      <c r="EH33">
        <v>29594.6</v>
      </c>
      <c r="EI33">
        <v>28028.7</v>
      </c>
      <c r="EJ33">
        <v>29407.599999999999</v>
      </c>
      <c r="EK33">
        <v>33183.199999999997</v>
      </c>
      <c r="EL33">
        <v>35227.1</v>
      </c>
      <c r="EM33">
        <v>39583.300000000003</v>
      </c>
      <c r="EN33">
        <v>42031.1</v>
      </c>
      <c r="EO33">
        <v>1.95977</v>
      </c>
      <c r="EP33">
        <v>2.1879</v>
      </c>
      <c r="EQ33">
        <v>0.122048</v>
      </c>
      <c r="ER33">
        <v>0</v>
      </c>
      <c r="ES33">
        <v>30.7743</v>
      </c>
      <c r="ET33">
        <v>999.9</v>
      </c>
      <c r="EU33">
        <v>73.3</v>
      </c>
      <c r="EV33">
        <v>33.6</v>
      </c>
      <c r="EW33">
        <v>37.866</v>
      </c>
      <c r="EX33">
        <v>56.801000000000002</v>
      </c>
      <c r="EY33">
        <v>-3.82612</v>
      </c>
      <c r="EZ33">
        <v>2</v>
      </c>
      <c r="FA33">
        <v>0.49141299999999999</v>
      </c>
      <c r="FB33">
        <v>0.17926500000000001</v>
      </c>
      <c r="FC33">
        <v>20.274100000000001</v>
      </c>
      <c r="FD33">
        <v>5.2175900000000004</v>
      </c>
      <c r="FE33">
        <v>12.0092</v>
      </c>
      <c r="FF33">
        <v>4.9862500000000001</v>
      </c>
      <c r="FG33">
        <v>3.2845</v>
      </c>
      <c r="FH33">
        <v>9999</v>
      </c>
      <c r="FI33">
        <v>9999</v>
      </c>
      <c r="FJ33">
        <v>9999</v>
      </c>
      <c r="FK33">
        <v>999.9</v>
      </c>
      <c r="FL33">
        <v>1.8658399999999999</v>
      </c>
      <c r="FM33">
        <v>1.86233</v>
      </c>
      <c r="FN33">
        <v>1.86432</v>
      </c>
      <c r="FO33">
        <v>1.8603499999999999</v>
      </c>
      <c r="FP33">
        <v>1.86111</v>
      </c>
      <c r="FQ33">
        <v>1.8602099999999999</v>
      </c>
      <c r="FR33">
        <v>1.86199</v>
      </c>
      <c r="FS33">
        <v>1.8585799999999999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-5.0949999999999998</v>
      </c>
      <c r="GH33">
        <v>0.25390000000000001</v>
      </c>
      <c r="GI33">
        <v>-4.6300871571038451</v>
      </c>
      <c r="GJ33">
        <v>-4.6782648166075668E-3</v>
      </c>
      <c r="GK33">
        <v>2.0645039605938809E-6</v>
      </c>
      <c r="GL33">
        <v>-4.2957140779123221E-10</v>
      </c>
      <c r="GM33">
        <v>-8.3289933805379121E-2</v>
      </c>
      <c r="GN33">
        <v>6.7050777095108757E-4</v>
      </c>
      <c r="GO33">
        <v>6.3862846072479287E-4</v>
      </c>
      <c r="GP33">
        <v>-1.0801389653900339E-5</v>
      </c>
      <c r="GQ33">
        <v>6</v>
      </c>
      <c r="GR33">
        <v>2074</v>
      </c>
      <c r="GS33">
        <v>4</v>
      </c>
      <c r="GT33">
        <v>34</v>
      </c>
      <c r="GU33">
        <v>97.2</v>
      </c>
      <c r="GV33">
        <v>97.6</v>
      </c>
      <c r="GW33">
        <v>0.49438500000000002</v>
      </c>
      <c r="GX33">
        <v>2.6110799999999998</v>
      </c>
      <c r="GY33">
        <v>2.04834</v>
      </c>
      <c r="GZ33">
        <v>2.6220699999999999</v>
      </c>
      <c r="HA33">
        <v>2.1972700000000001</v>
      </c>
      <c r="HB33">
        <v>2.2912599999999999</v>
      </c>
      <c r="HC33">
        <v>38.895099999999999</v>
      </c>
      <c r="HD33">
        <v>13.8606</v>
      </c>
      <c r="HE33">
        <v>18</v>
      </c>
      <c r="HF33">
        <v>512.23</v>
      </c>
      <c r="HG33">
        <v>756.702</v>
      </c>
      <c r="HH33">
        <v>31.0002</v>
      </c>
      <c r="HI33">
        <v>33.569099999999999</v>
      </c>
      <c r="HJ33">
        <v>30.000399999999999</v>
      </c>
      <c r="HK33">
        <v>33.523600000000002</v>
      </c>
      <c r="HL33">
        <v>33.536499999999997</v>
      </c>
      <c r="HM33">
        <v>9.9225899999999996</v>
      </c>
      <c r="HN33">
        <v>11.7052</v>
      </c>
      <c r="HO33">
        <v>100</v>
      </c>
      <c r="HP33">
        <v>31</v>
      </c>
      <c r="HQ33">
        <v>124.11799999999999</v>
      </c>
      <c r="HR33">
        <v>33.692500000000003</v>
      </c>
      <c r="HS33">
        <v>98.793999999999997</v>
      </c>
      <c r="HT33">
        <v>97.468999999999994</v>
      </c>
    </row>
    <row r="34" spans="1:228" x14ac:dyDescent="0.2">
      <c r="A34">
        <v>19</v>
      </c>
      <c r="B34">
        <v>1678130817.0999999</v>
      </c>
      <c r="C34">
        <v>72</v>
      </c>
      <c r="D34" t="s">
        <v>396</v>
      </c>
      <c r="E34" t="s">
        <v>397</v>
      </c>
      <c r="F34">
        <v>4</v>
      </c>
      <c r="G34">
        <v>1678130814.7874999</v>
      </c>
      <c r="H34">
        <f t="shared" si="0"/>
        <v>7.065353062994835E-4</v>
      </c>
      <c r="I34">
        <f t="shared" si="1"/>
        <v>0.70653530629948347</v>
      </c>
      <c r="J34">
        <f t="shared" si="2"/>
        <v>0.97600210638501916</v>
      </c>
      <c r="K34">
        <f t="shared" si="3"/>
        <v>101.6098125</v>
      </c>
      <c r="L34">
        <f t="shared" si="4"/>
        <v>65.320487148630249</v>
      </c>
      <c r="M34">
        <f t="shared" si="5"/>
        <v>6.613384061816145</v>
      </c>
      <c r="N34">
        <f t="shared" si="6"/>
        <v>10.287503107296072</v>
      </c>
      <c r="O34">
        <f t="shared" si="7"/>
        <v>4.5992682481598178E-2</v>
      </c>
      <c r="P34">
        <f t="shared" si="8"/>
        <v>2.7667824220677071</v>
      </c>
      <c r="Q34">
        <f t="shared" si="9"/>
        <v>4.5572128338992601E-2</v>
      </c>
      <c r="R34">
        <f t="shared" si="10"/>
        <v>2.8520044711782128E-2</v>
      </c>
      <c r="S34">
        <f t="shared" si="11"/>
        <v>226.11654245684554</v>
      </c>
      <c r="T34">
        <f t="shared" si="12"/>
        <v>33.969027361881302</v>
      </c>
      <c r="U34">
        <f t="shared" si="13"/>
        <v>32.749812499999997</v>
      </c>
      <c r="V34">
        <f t="shared" si="14"/>
        <v>4.9815194884251115</v>
      </c>
      <c r="W34">
        <f t="shared" si="15"/>
        <v>69.759666412593859</v>
      </c>
      <c r="X34">
        <f t="shared" si="16"/>
        <v>3.4774198866110715</v>
      </c>
      <c r="Y34">
        <f t="shared" si="17"/>
        <v>4.9848573902917712</v>
      </c>
      <c r="Z34">
        <f t="shared" si="18"/>
        <v>1.50409960181404</v>
      </c>
      <c r="AA34">
        <f t="shared" si="19"/>
        <v>-31.158207007807221</v>
      </c>
      <c r="AB34">
        <f t="shared" si="20"/>
        <v>1.7750370098689521</v>
      </c>
      <c r="AC34">
        <f t="shared" si="21"/>
        <v>0.14657758607265431</v>
      </c>
      <c r="AD34">
        <f t="shared" si="22"/>
        <v>196.87995004497992</v>
      </c>
      <c r="AE34">
        <f t="shared" si="23"/>
        <v>11.540507822915218</v>
      </c>
      <c r="AF34">
        <f t="shared" si="24"/>
        <v>0.71045025270161055</v>
      </c>
      <c r="AG34">
        <f t="shared" si="25"/>
        <v>0.97600210638501916</v>
      </c>
      <c r="AH34">
        <v>115.4930735690467</v>
      </c>
      <c r="AI34">
        <v>108.2928606060606</v>
      </c>
      <c r="AJ34">
        <v>1.6938724940704111</v>
      </c>
      <c r="AK34">
        <v>60.481592448280459</v>
      </c>
      <c r="AL34">
        <f t="shared" si="26"/>
        <v>0.70653530629948347</v>
      </c>
      <c r="AM34">
        <v>33.713172013624998</v>
      </c>
      <c r="AN34">
        <v>34.345247272727271</v>
      </c>
      <c r="AO34">
        <v>-3.6977343149922573E-4</v>
      </c>
      <c r="AP34">
        <v>101.7335465671425</v>
      </c>
      <c r="AQ34">
        <v>152</v>
      </c>
      <c r="AR34">
        <v>23</v>
      </c>
      <c r="AS34">
        <f t="shared" si="27"/>
        <v>1</v>
      </c>
      <c r="AT34">
        <f t="shared" si="28"/>
        <v>0</v>
      </c>
      <c r="AU34">
        <f t="shared" si="29"/>
        <v>47350.294205892438</v>
      </c>
      <c r="AV34">
        <f t="shared" si="30"/>
        <v>1199.9974999999999</v>
      </c>
      <c r="AW34">
        <f t="shared" si="31"/>
        <v>1025.9237764025106</v>
      </c>
      <c r="AX34">
        <f t="shared" si="32"/>
        <v>0.85493826145680352</v>
      </c>
      <c r="AY34">
        <f t="shared" si="33"/>
        <v>0.1884308446116309</v>
      </c>
      <c r="AZ34">
        <v>6</v>
      </c>
      <c r="BA34">
        <v>0.5</v>
      </c>
      <c r="BB34" t="s">
        <v>355</v>
      </c>
      <c r="BC34">
        <v>2</v>
      </c>
      <c r="BD34" t="b">
        <v>1</v>
      </c>
      <c r="BE34">
        <v>1678130814.7874999</v>
      </c>
      <c r="BF34">
        <v>101.6098125</v>
      </c>
      <c r="BG34">
        <v>112.32899999999999</v>
      </c>
      <c r="BH34">
        <v>34.346525</v>
      </c>
      <c r="BI34">
        <v>33.713262499999999</v>
      </c>
      <c r="BJ34">
        <v>106.71625</v>
      </c>
      <c r="BK34">
        <v>34.092687499999997</v>
      </c>
      <c r="BL34">
        <v>650.01362500000005</v>
      </c>
      <c r="BM34">
        <v>101.14512499999999</v>
      </c>
      <c r="BN34">
        <v>0.10004861249999999</v>
      </c>
      <c r="BO34">
        <v>32.761712500000002</v>
      </c>
      <c r="BP34">
        <v>32.749812499999997</v>
      </c>
      <c r="BQ34">
        <v>999.9</v>
      </c>
      <c r="BR34">
        <v>0</v>
      </c>
      <c r="BS34">
        <v>0</v>
      </c>
      <c r="BT34">
        <v>8996.7175000000007</v>
      </c>
      <c r="BU34">
        <v>0</v>
      </c>
      <c r="BV34">
        <v>441.78837499999997</v>
      </c>
      <c r="BW34">
        <v>-10.719025</v>
      </c>
      <c r="BX34">
        <v>105.22375</v>
      </c>
      <c r="BY34">
        <v>116.24787499999999</v>
      </c>
      <c r="BZ34">
        <v>0.63325349999999991</v>
      </c>
      <c r="CA34">
        <v>112.32899999999999</v>
      </c>
      <c r="CB34">
        <v>33.713262499999999</v>
      </c>
      <c r="CC34">
        <v>3.47398125</v>
      </c>
      <c r="CD34">
        <v>3.4099312500000001</v>
      </c>
      <c r="CE34">
        <v>26.493112499999999</v>
      </c>
      <c r="CF34">
        <v>26.177837499999999</v>
      </c>
      <c r="CG34">
        <v>1199.9974999999999</v>
      </c>
      <c r="CH34">
        <v>0.499975</v>
      </c>
      <c r="CI34">
        <v>0.50002500000000005</v>
      </c>
      <c r="CJ34">
        <v>0</v>
      </c>
      <c r="CK34">
        <v>1402.1487500000001</v>
      </c>
      <c r="CL34">
        <v>4.9990899999999998</v>
      </c>
      <c r="CM34">
        <v>15328.9</v>
      </c>
      <c r="CN34">
        <v>9557.744999999999</v>
      </c>
      <c r="CO34">
        <v>42.936999999999998</v>
      </c>
      <c r="CP34">
        <v>44.811999999999998</v>
      </c>
      <c r="CQ34">
        <v>43.75</v>
      </c>
      <c r="CR34">
        <v>43.811999999999998</v>
      </c>
      <c r="CS34">
        <v>44.194875000000003</v>
      </c>
      <c r="CT34">
        <v>597.47125000000005</v>
      </c>
      <c r="CU34">
        <v>597.53125</v>
      </c>
      <c r="CV34">
        <v>0</v>
      </c>
      <c r="CW34">
        <v>1678130859.4000001</v>
      </c>
      <c r="CX34">
        <v>0</v>
      </c>
      <c r="CY34">
        <v>1678124978.5</v>
      </c>
      <c r="CZ34" t="s">
        <v>356</v>
      </c>
      <c r="DA34">
        <v>1678124978.5</v>
      </c>
      <c r="DB34">
        <v>1678124958</v>
      </c>
      <c r="DC34">
        <v>13</v>
      </c>
      <c r="DD34">
        <v>-0.20300000000000001</v>
      </c>
      <c r="DE34">
        <v>-1.0999999999999999E-2</v>
      </c>
      <c r="DF34">
        <v>-7.2679999999999998</v>
      </c>
      <c r="DG34">
        <v>0.23699999999999999</v>
      </c>
      <c r="DH34">
        <v>791</v>
      </c>
      <c r="DI34">
        <v>32</v>
      </c>
      <c r="DJ34">
        <v>0.03</v>
      </c>
      <c r="DK34">
        <v>7.0000000000000007E-2</v>
      </c>
      <c r="DL34">
        <v>-10.496526829268291</v>
      </c>
      <c r="DM34">
        <v>-1.4479735191637571</v>
      </c>
      <c r="DN34">
        <v>0.14395143324694229</v>
      </c>
      <c r="DO34">
        <v>0</v>
      </c>
      <c r="DP34">
        <v>0.68567141463414638</v>
      </c>
      <c r="DQ34">
        <v>-0.41862424390243808</v>
      </c>
      <c r="DR34">
        <v>4.2479995663368263E-2</v>
      </c>
      <c r="DS34">
        <v>0</v>
      </c>
      <c r="DT34">
        <v>0</v>
      </c>
      <c r="DU34">
        <v>0</v>
      </c>
      <c r="DV34">
        <v>0</v>
      </c>
      <c r="DW34">
        <v>-1</v>
      </c>
      <c r="DX34">
        <v>0</v>
      </c>
      <c r="DY34">
        <v>2</v>
      </c>
      <c r="DZ34" t="s">
        <v>357</v>
      </c>
      <c r="EA34">
        <v>3.29637</v>
      </c>
      <c r="EB34">
        <v>2.6253500000000001</v>
      </c>
      <c r="EC34">
        <v>3.1938000000000001E-2</v>
      </c>
      <c r="ED34">
        <v>3.3160200000000001E-2</v>
      </c>
      <c r="EE34">
        <v>0.13991799999999999</v>
      </c>
      <c r="EF34">
        <v>0.136957</v>
      </c>
      <c r="EG34">
        <v>29163.8</v>
      </c>
      <c r="EH34">
        <v>29539.5</v>
      </c>
      <c r="EI34">
        <v>28028.9</v>
      </c>
      <c r="EJ34">
        <v>29407.9</v>
      </c>
      <c r="EK34">
        <v>33184</v>
      </c>
      <c r="EL34">
        <v>35227.5</v>
      </c>
      <c r="EM34">
        <v>39583.9</v>
      </c>
      <c r="EN34">
        <v>42031.6</v>
      </c>
      <c r="EO34">
        <v>1.96095</v>
      </c>
      <c r="EP34">
        <v>2.1879499999999998</v>
      </c>
      <c r="EQ34">
        <v>0.121854</v>
      </c>
      <c r="ER34">
        <v>0</v>
      </c>
      <c r="ES34">
        <v>30.771699999999999</v>
      </c>
      <c r="ET34">
        <v>999.9</v>
      </c>
      <c r="EU34">
        <v>73.3</v>
      </c>
      <c r="EV34">
        <v>33.6</v>
      </c>
      <c r="EW34">
        <v>37.864800000000002</v>
      </c>
      <c r="EX34">
        <v>56.621000000000002</v>
      </c>
      <c r="EY34">
        <v>-3.9743599999999999</v>
      </c>
      <c r="EZ34">
        <v>2</v>
      </c>
      <c r="FA34">
        <v>0.49158800000000002</v>
      </c>
      <c r="FB34">
        <v>0.17968400000000001</v>
      </c>
      <c r="FC34">
        <v>20.2742</v>
      </c>
      <c r="FD34">
        <v>5.2166899999999998</v>
      </c>
      <c r="FE34">
        <v>12.0098</v>
      </c>
      <c r="FF34">
        <v>4.9862500000000001</v>
      </c>
      <c r="FG34">
        <v>3.2844500000000001</v>
      </c>
      <c r="FH34">
        <v>9999</v>
      </c>
      <c r="FI34">
        <v>9999</v>
      </c>
      <c r="FJ34">
        <v>9999</v>
      </c>
      <c r="FK34">
        <v>999.9</v>
      </c>
      <c r="FL34">
        <v>1.8658399999999999</v>
      </c>
      <c r="FM34">
        <v>1.86232</v>
      </c>
      <c r="FN34">
        <v>1.86432</v>
      </c>
      <c r="FO34">
        <v>1.86036</v>
      </c>
      <c r="FP34">
        <v>1.86111</v>
      </c>
      <c r="FQ34">
        <v>1.8602000000000001</v>
      </c>
      <c r="FR34">
        <v>1.86198</v>
      </c>
      <c r="FS34">
        <v>1.85856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-5.1230000000000002</v>
      </c>
      <c r="GH34">
        <v>0.25380000000000003</v>
      </c>
      <c r="GI34">
        <v>-4.6300871571038451</v>
      </c>
      <c r="GJ34">
        <v>-4.6782648166075668E-3</v>
      </c>
      <c r="GK34">
        <v>2.0645039605938809E-6</v>
      </c>
      <c r="GL34">
        <v>-4.2957140779123221E-10</v>
      </c>
      <c r="GM34">
        <v>-8.3289933805379121E-2</v>
      </c>
      <c r="GN34">
        <v>6.7050777095108757E-4</v>
      </c>
      <c r="GO34">
        <v>6.3862846072479287E-4</v>
      </c>
      <c r="GP34">
        <v>-1.0801389653900339E-5</v>
      </c>
      <c r="GQ34">
        <v>6</v>
      </c>
      <c r="GR34">
        <v>2074</v>
      </c>
      <c r="GS34">
        <v>4</v>
      </c>
      <c r="GT34">
        <v>34</v>
      </c>
      <c r="GU34">
        <v>97.3</v>
      </c>
      <c r="GV34">
        <v>97.7</v>
      </c>
      <c r="GW34">
        <v>0.51513699999999996</v>
      </c>
      <c r="GX34">
        <v>2.6000999999999999</v>
      </c>
      <c r="GY34">
        <v>2.04834</v>
      </c>
      <c r="GZ34">
        <v>2.6220699999999999</v>
      </c>
      <c r="HA34">
        <v>2.1972700000000001</v>
      </c>
      <c r="HB34">
        <v>2.34131</v>
      </c>
      <c r="HC34">
        <v>38.895099999999999</v>
      </c>
      <c r="HD34">
        <v>13.8781</v>
      </c>
      <c r="HE34">
        <v>18</v>
      </c>
      <c r="HF34">
        <v>513.01700000000005</v>
      </c>
      <c r="HG34">
        <v>756.77800000000002</v>
      </c>
      <c r="HH34">
        <v>31.0002</v>
      </c>
      <c r="HI34">
        <v>33.570099999999996</v>
      </c>
      <c r="HJ34">
        <v>30.000399999999999</v>
      </c>
      <c r="HK34">
        <v>33.525500000000001</v>
      </c>
      <c r="HL34">
        <v>33.538600000000002</v>
      </c>
      <c r="HM34">
        <v>10.3324</v>
      </c>
      <c r="HN34">
        <v>11.7052</v>
      </c>
      <c r="HO34">
        <v>100</v>
      </c>
      <c r="HP34">
        <v>31</v>
      </c>
      <c r="HQ34">
        <v>130.798</v>
      </c>
      <c r="HR34">
        <v>33.695099999999996</v>
      </c>
      <c r="HS34">
        <v>98.795199999999994</v>
      </c>
      <c r="HT34">
        <v>97.47</v>
      </c>
    </row>
    <row r="35" spans="1:228" x14ac:dyDescent="0.2">
      <c r="A35">
        <v>20</v>
      </c>
      <c r="B35">
        <v>1678130821.0999999</v>
      </c>
      <c r="C35">
        <v>76</v>
      </c>
      <c r="D35" t="s">
        <v>398</v>
      </c>
      <c r="E35" t="s">
        <v>399</v>
      </c>
      <c r="F35">
        <v>4</v>
      </c>
      <c r="G35">
        <v>1678130819.0999999</v>
      </c>
      <c r="H35">
        <f t="shared" si="0"/>
        <v>7.0406522819658774E-4</v>
      </c>
      <c r="I35">
        <f t="shared" si="1"/>
        <v>0.70406522819658779</v>
      </c>
      <c r="J35">
        <f t="shared" si="2"/>
        <v>1.0193862921298797</v>
      </c>
      <c r="K35">
        <f t="shared" si="3"/>
        <v>108.7072857142857</v>
      </c>
      <c r="L35">
        <f t="shared" si="4"/>
        <v>70.572420238346055</v>
      </c>
      <c r="M35">
        <f t="shared" si="5"/>
        <v>7.1451110829089739</v>
      </c>
      <c r="N35">
        <f t="shared" si="6"/>
        <v>11.006078994128861</v>
      </c>
      <c r="O35">
        <f t="shared" si="7"/>
        <v>4.5775042844777014E-2</v>
      </c>
      <c r="P35">
        <f t="shared" si="8"/>
        <v>2.7658008846719171</v>
      </c>
      <c r="Q35">
        <f t="shared" si="9"/>
        <v>4.5358293608203891E-2</v>
      </c>
      <c r="R35">
        <f t="shared" si="10"/>
        <v>2.8386060424262859E-2</v>
      </c>
      <c r="S35">
        <f t="shared" si="11"/>
        <v>226.11647486222736</v>
      </c>
      <c r="T35">
        <f t="shared" si="12"/>
        <v>33.979319503790663</v>
      </c>
      <c r="U35">
        <f t="shared" si="13"/>
        <v>32.755585714285708</v>
      </c>
      <c r="V35">
        <f t="shared" si="14"/>
        <v>4.9831386086946345</v>
      </c>
      <c r="W35">
        <f t="shared" si="15"/>
        <v>69.719904220640601</v>
      </c>
      <c r="X35">
        <f t="shared" si="16"/>
        <v>3.4772438349785979</v>
      </c>
      <c r="Y35">
        <f t="shared" si="17"/>
        <v>4.987447808267583</v>
      </c>
      <c r="Z35">
        <f t="shared" si="18"/>
        <v>1.5058947737160366</v>
      </c>
      <c r="AA35">
        <f t="shared" si="19"/>
        <v>-31.049276563469519</v>
      </c>
      <c r="AB35">
        <f t="shared" si="20"/>
        <v>2.2899013798806358</v>
      </c>
      <c r="AC35">
        <f t="shared" si="21"/>
        <v>0.18917467402710797</v>
      </c>
      <c r="AD35">
        <f t="shared" si="22"/>
        <v>197.54627435266559</v>
      </c>
      <c r="AE35">
        <f t="shared" si="23"/>
        <v>11.657494456267978</v>
      </c>
      <c r="AF35">
        <f t="shared" si="24"/>
        <v>0.70594524630894917</v>
      </c>
      <c r="AG35">
        <f t="shared" si="25"/>
        <v>1.0193862921298797</v>
      </c>
      <c r="AH35">
        <v>122.4033304463391</v>
      </c>
      <c r="AI35">
        <v>115.1222484848485</v>
      </c>
      <c r="AJ35">
        <v>1.7045963424355111</v>
      </c>
      <c r="AK35">
        <v>60.481592448280459</v>
      </c>
      <c r="AL35">
        <f t="shared" si="26"/>
        <v>0.70406522819658779</v>
      </c>
      <c r="AM35">
        <v>33.715473586395532</v>
      </c>
      <c r="AN35">
        <v>34.343376363636331</v>
      </c>
      <c r="AO35">
        <v>-5.3782254286388117E-5</v>
      </c>
      <c r="AP35">
        <v>101.7335465671425</v>
      </c>
      <c r="AQ35">
        <v>152</v>
      </c>
      <c r="AR35">
        <v>23</v>
      </c>
      <c r="AS35">
        <f t="shared" si="27"/>
        <v>1</v>
      </c>
      <c r="AT35">
        <f t="shared" si="28"/>
        <v>0</v>
      </c>
      <c r="AU35">
        <f t="shared" si="29"/>
        <v>47321.847938766441</v>
      </c>
      <c r="AV35">
        <f t="shared" si="30"/>
        <v>1199.997142857143</v>
      </c>
      <c r="AW35">
        <f t="shared" si="31"/>
        <v>1025.9234709130712</v>
      </c>
      <c r="AX35">
        <f t="shared" si="32"/>
        <v>0.85493826132818151</v>
      </c>
      <c r="AY35">
        <f t="shared" si="33"/>
        <v>0.1884308443633903</v>
      </c>
      <c r="AZ35">
        <v>6</v>
      </c>
      <c r="BA35">
        <v>0.5</v>
      </c>
      <c r="BB35" t="s">
        <v>355</v>
      </c>
      <c r="BC35">
        <v>2</v>
      </c>
      <c r="BD35" t="b">
        <v>1</v>
      </c>
      <c r="BE35">
        <v>1678130819.0999999</v>
      </c>
      <c r="BF35">
        <v>108.7072857142857</v>
      </c>
      <c r="BG35">
        <v>119.5385714285714</v>
      </c>
      <c r="BH35">
        <v>34.344814285714293</v>
      </c>
      <c r="BI35">
        <v>33.715571428571423</v>
      </c>
      <c r="BJ35">
        <v>113.84399999999999</v>
      </c>
      <c r="BK35">
        <v>34.090985714285708</v>
      </c>
      <c r="BL35">
        <v>650.01900000000001</v>
      </c>
      <c r="BM35">
        <v>101.145</v>
      </c>
      <c r="BN35">
        <v>0.1000906285714286</v>
      </c>
      <c r="BO35">
        <v>32.770942857142863</v>
      </c>
      <c r="BP35">
        <v>32.755585714285708</v>
      </c>
      <c r="BQ35">
        <v>999.89999999999986</v>
      </c>
      <c r="BR35">
        <v>0</v>
      </c>
      <c r="BS35">
        <v>0</v>
      </c>
      <c r="BT35">
        <v>8991.517142857143</v>
      </c>
      <c r="BU35">
        <v>0</v>
      </c>
      <c r="BV35">
        <v>582.572</v>
      </c>
      <c r="BW35">
        <v>-10.83125714285714</v>
      </c>
      <c r="BX35">
        <v>112.5737142857143</v>
      </c>
      <c r="BY35">
        <v>123.7097142857143</v>
      </c>
      <c r="BZ35">
        <v>0.62925514285714279</v>
      </c>
      <c r="CA35">
        <v>119.5385714285714</v>
      </c>
      <c r="CB35">
        <v>33.715571428571423</v>
      </c>
      <c r="CC35">
        <v>3.473801428571428</v>
      </c>
      <c r="CD35">
        <v>3.4101557142857151</v>
      </c>
      <c r="CE35">
        <v>26.492228571428569</v>
      </c>
      <c r="CF35">
        <v>26.17895714285714</v>
      </c>
      <c r="CG35">
        <v>1199.997142857143</v>
      </c>
      <c r="CH35">
        <v>0.499975</v>
      </c>
      <c r="CI35">
        <v>0.50002500000000005</v>
      </c>
      <c r="CJ35">
        <v>0</v>
      </c>
      <c r="CK35">
        <v>1400.754285714286</v>
      </c>
      <c r="CL35">
        <v>4.9990899999999998</v>
      </c>
      <c r="CM35">
        <v>15342.31428571429</v>
      </c>
      <c r="CN35">
        <v>9557.738571428572</v>
      </c>
      <c r="CO35">
        <v>42.936999999999998</v>
      </c>
      <c r="CP35">
        <v>44.811999999999998</v>
      </c>
      <c r="CQ35">
        <v>43.75</v>
      </c>
      <c r="CR35">
        <v>43.811999999999998</v>
      </c>
      <c r="CS35">
        <v>44.223000000000013</v>
      </c>
      <c r="CT35">
        <v>597.47000000000014</v>
      </c>
      <c r="CU35">
        <v>597.52999999999986</v>
      </c>
      <c r="CV35">
        <v>0</v>
      </c>
      <c r="CW35">
        <v>1678130863</v>
      </c>
      <c r="CX35">
        <v>0</v>
      </c>
      <c r="CY35">
        <v>1678124978.5</v>
      </c>
      <c r="CZ35" t="s">
        <v>356</v>
      </c>
      <c r="DA35">
        <v>1678124978.5</v>
      </c>
      <c r="DB35">
        <v>1678124958</v>
      </c>
      <c r="DC35">
        <v>13</v>
      </c>
      <c r="DD35">
        <v>-0.20300000000000001</v>
      </c>
      <c r="DE35">
        <v>-1.0999999999999999E-2</v>
      </c>
      <c r="DF35">
        <v>-7.2679999999999998</v>
      </c>
      <c r="DG35">
        <v>0.23699999999999999</v>
      </c>
      <c r="DH35">
        <v>791</v>
      </c>
      <c r="DI35">
        <v>32</v>
      </c>
      <c r="DJ35">
        <v>0.03</v>
      </c>
      <c r="DK35">
        <v>7.0000000000000007E-2</v>
      </c>
      <c r="DL35">
        <v>-10.59428536585366</v>
      </c>
      <c r="DM35">
        <v>-1.4560264808362591</v>
      </c>
      <c r="DN35">
        <v>0.14458358635881999</v>
      </c>
      <c r="DO35">
        <v>0</v>
      </c>
      <c r="DP35">
        <v>0.66255941463414625</v>
      </c>
      <c r="DQ35">
        <v>-0.31445918466899031</v>
      </c>
      <c r="DR35">
        <v>3.2634120262631308E-2</v>
      </c>
      <c r="DS35">
        <v>0</v>
      </c>
      <c r="DT35">
        <v>0</v>
      </c>
      <c r="DU35">
        <v>0</v>
      </c>
      <c r="DV35">
        <v>0</v>
      </c>
      <c r="DW35">
        <v>-1</v>
      </c>
      <c r="DX35">
        <v>0</v>
      </c>
      <c r="DY35">
        <v>2</v>
      </c>
      <c r="DZ35" t="s">
        <v>357</v>
      </c>
      <c r="EA35">
        <v>3.2962500000000001</v>
      </c>
      <c r="EB35">
        <v>2.6252200000000001</v>
      </c>
      <c r="EC35">
        <v>3.3760199999999997E-2</v>
      </c>
      <c r="ED35">
        <v>3.4976699999999999E-2</v>
      </c>
      <c r="EE35">
        <v>0.13991400000000001</v>
      </c>
      <c r="EF35">
        <v>0.13696800000000001</v>
      </c>
      <c r="EG35">
        <v>29109</v>
      </c>
      <c r="EH35">
        <v>29483.7</v>
      </c>
      <c r="EI35">
        <v>28029.1</v>
      </c>
      <c r="EJ35">
        <v>29407.599999999999</v>
      </c>
      <c r="EK35">
        <v>33184.5</v>
      </c>
      <c r="EL35">
        <v>35226.800000000003</v>
      </c>
      <c r="EM35">
        <v>39584.199999999997</v>
      </c>
      <c r="EN35">
        <v>42031.1</v>
      </c>
      <c r="EO35">
        <v>1.96122</v>
      </c>
      <c r="EP35">
        <v>2.1878500000000001</v>
      </c>
      <c r="EQ35">
        <v>0.122458</v>
      </c>
      <c r="ER35">
        <v>0</v>
      </c>
      <c r="ES35">
        <v>30.769500000000001</v>
      </c>
      <c r="ET35">
        <v>999.9</v>
      </c>
      <c r="EU35">
        <v>73.3</v>
      </c>
      <c r="EV35">
        <v>33.6</v>
      </c>
      <c r="EW35">
        <v>37.867699999999999</v>
      </c>
      <c r="EX35">
        <v>56.890999999999998</v>
      </c>
      <c r="EY35">
        <v>-3.83013</v>
      </c>
      <c r="EZ35">
        <v>2</v>
      </c>
      <c r="FA35">
        <v>0.49174499999999999</v>
      </c>
      <c r="FB35">
        <v>0.181087</v>
      </c>
      <c r="FC35">
        <v>20.274100000000001</v>
      </c>
      <c r="FD35">
        <v>5.2174399999999999</v>
      </c>
      <c r="FE35">
        <v>12.0098</v>
      </c>
      <c r="FF35">
        <v>4.9861000000000004</v>
      </c>
      <c r="FG35">
        <v>3.2844799999999998</v>
      </c>
      <c r="FH35">
        <v>9999</v>
      </c>
      <c r="FI35">
        <v>9999</v>
      </c>
      <c r="FJ35">
        <v>9999</v>
      </c>
      <c r="FK35">
        <v>999.9</v>
      </c>
      <c r="FL35">
        <v>1.8658399999999999</v>
      </c>
      <c r="FM35">
        <v>1.8623099999999999</v>
      </c>
      <c r="FN35">
        <v>1.86432</v>
      </c>
      <c r="FO35">
        <v>1.8603499999999999</v>
      </c>
      <c r="FP35">
        <v>1.86111</v>
      </c>
      <c r="FQ35">
        <v>1.8602099999999999</v>
      </c>
      <c r="FR35">
        <v>1.8619600000000001</v>
      </c>
      <c r="FS35">
        <v>1.85856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-5.1509999999999998</v>
      </c>
      <c r="GH35">
        <v>0.25380000000000003</v>
      </c>
      <c r="GI35">
        <v>-4.6300871571038451</v>
      </c>
      <c r="GJ35">
        <v>-4.6782648166075668E-3</v>
      </c>
      <c r="GK35">
        <v>2.0645039605938809E-6</v>
      </c>
      <c r="GL35">
        <v>-4.2957140779123221E-10</v>
      </c>
      <c r="GM35">
        <v>-8.3289933805379121E-2</v>
      </c>
      <c r="GN35">
        <v>6.7050777095108757E-4</v>
      </c>
      <c r="GO35">
        <v>6.3862846072479287E-4</v>
      </c>
      <c r="GP35">
        <v>-1.0801389653900339E-5</v>
      </c>
      <c r="GQ35">
        <v>6</v>
      </c>
      <c r="GR35">
        <v>2074</v>
      </c>
      <c r="GS35">
        <v>4</v>
      </c>
      <c r="GT35">
        <v>34</v>
      </c>
      <c r="GU35">
        <v>97.4</v>
      </c>
      <c r="GV35">
        <v>97.7</v>
      </c>
      <c r="GW35">
        <v>0.53588899999999995</v>
      </c>
      <c r="GX35">
        <v>2.6049799999999999</v>
      </c>
      <c r="GY35">
        <v>2.04834</v>
      </c>
      <c r="GZ35">
        <v>2.6208499999999999</v>
      </c>
      <c r="HA35">
        <v>2.1972700000000001</v>
      </c>
      <c r="HB35">
        <v>2.3278799999999999</v>
      </c>
      <c r="HC35">
        <v>38.895099999999999</v>
      </c>
      <c r="HD35">
        <v>13.886900000000001</v>
      </c>
      <c r="HE35">
        <v>18</v>
      </c>
      <c r="HF35">
        <v>513.20500000000004</v>
      </c>
      <c r="HG35">
        <v>756.68100000000004</v>
      </c>
      <c r="HH35">
        <v>31.000299999999999</v>
      </c>
      <c r="HI35">
        <v>33.572099999999999</v>
      </c>
      <c r="HJ35">
        <v>30.0002</v>
      </c>
      <c r="HK35">
        <v>33.526600000000002</v>
      </c>
      <c r="HL35">
        <v>33.538699999999999</v>
      </c>
      <c r="HM35">
        <v>10.74</v>
      </c>
      <c r="HN35">
        <v>11.7052</v>
      </c>
      <c r="HO35">
        <v>100</v>
      </c>
      <c r="HP35">
        <v>31</v>
      </c>
      <c r="HQ35">
        <v>137.47800000000001</v>
      </c>
      <c r="HR35">
        <v>33.693300000000001</v>
      </c>
      <c r="HS35">
        <v>98.795699999999997</v>
      </c>
      <c r="HT35">
        <v>97.468999999999994</v>
      </c>
    </row>
    <row r="36" spans="1:228" x14ac:dyDescent="0.2">
      <c r="A36">
        <v>21</v>
      </c>
      <c r="B36">
        <v>1678130825.0999999</v>
      </c>
      <c r="C36">
        <v>80</v>
      </c>
      <c r="D36" t="s">
        <v>400</v>
      </c>
      <c r="E36" t="s">
        <v>401</v>
      </c>
      <c r="F36">
        <v>4</v>
      </c>
      <c r="G36">
        <v>1678130822.7874999</v>
      </c>
      <c r="H36">
        <f t="shared" si="0"/>
        <v>7.0154801074405568E-4</v>
      </c>
      <c r="I36">
        <f t="shared" si="1"/>
        <v>0.70154801074405571</v>
      </c>
      <c r="J36">
        <f t="shared" si="2"/>
        <v>1.0660028791305722</v>
      </c>
      <c r="K36">
        <f t="shared" si="3"/>
        <v>114.785375</v>
      </c>
      <c r="L36">
        <f t="shared" si="4"/>
        <v>74.737839211520381</v>
      </c>
      <c r="M36">
        <f t="shared" si="5"/>
        <v>7.5668903453601253</v>
      </c>
      <c r="N36">
        <f t="shared" si="6"/>
        <v>11.621534085536648</v>
      </c>
      <c r="O36">
        <f t="shared" si="7"/>
        <v>4.5600358557367597E-2</v>
      </c>
      <c r="P36">
        <f t="shared" si="8"/>
        <v>2.7643476197758385</v>
      </c>
      <c r="Q36">
        <f t="shared" si="9"/>
        <v>4.5186553197801946E-2</v>
      </c>
      <c r="R36">
        <f t="shared" si="10"/>
        <v>2.8278461428238658E-2</v>
      </c>
      <c r="S36">
        <f t="shared" si="11"/>
        <v>226.11536416829239</v>
      </c>
      <c r="T36">
        <f t="shared" si="12"/>
        <v>33.985277769827668</v>
      </c>
      <c r="U36">
        <f t="shared" si="13"/>
        <v>32.756562500000001</v>
      </c>
      <c r="V36">
        <f t="shared" si="14"/>
        <v>4.9834125973152199</v>
      </c>
      <c r="W36">
        <f t="shared" si="15"/>
        <v>69.70040429924407</v>
      </c>
      <c r="X36">
        <f t="shared" si="16"/>
        <v>3.4771899095191778</v>
      </c>
      <c r="Y36">
        <f t="shared" si="17"/>
        <v>4.9887657675421684</v>
      </c>
      <c r="Z36">
        <f t="shared" si="18"/>
        <v>1.5062226877960421</v>
      </c>
      <c r="AA36">
        <f t="shared" si="19"/>
        <v>-30.938267273812855</v>
      </c>
      <c r="AB36">
        <f t="shared" si="20"/>
        <v>2.8427760318356721</v>
      </c>
      <c r="AC36">
        <f t="shared" si="21"/>
        <v>0.23497908048464805</v>
      </c>
      <c r="AD36">
        <f t="shared" si="22"/>
        <v>198.25485200679987</v>
      </c>
      <c r="AE36">
        <f t="shared" si="23"/>
        <v>11.738754383144979</v>
      </c>
      <c r="AF36">
        <f t="shared" si="24"/>
        <v>0.69975446867338775</v>
      </c>
      <c r="AG36">
        <f t="shared" si="25"/>
        <v>1.0660028791305722</v>
      </c>
      <c r="AH36">
        <v>129.3169950072793</v>
      </c>
      <c r="AI36">
        <v>121.9698969696968</v>
      </c>
      <c r="AJ36">
        <v>1.710457688807753</v>
      </c>
      <c r="AK36">
        <v>60.481592448280459</v>
      </c>
      <c r="AL36">
        <f t="shared" si="26"/>
        <v>0.70154801074405571</v>
      </c>
      <c r="AM36">
        <v>33.720433862504159</v>
      </c>
      <c r="AN36">
        <v>34.345638181818181</v>
      </c>
      <c r="AO36">
        <v>1.6998017140403889E-5</v>
      </c>
      <c r="AP36">
        <v>101.7335465671425</v>
      </c>
      <c r="AQ36">
        <v>151</v>
      </c>
      <c r="AR36">
        <v>23</v>
      </c>
      <c r="AS36">
        <f t="shared" si="27"/>
        <v>1</v>
      </c>
      <c r="AT36">
        <f t="shared" si="28"/>
        <v>0</v>
      </c>
      <c r="AU36">
        <f t="shared" si="29"/>
        <v>47281.135493342197</v>
      </c>
      <c r="AV36">
        <f t="shared" si="30"/>
        <v>1199.99125</v>
      </c>
      <c r="AW36">
        <f t="shared" si="31"/>
        <v>1025.9184327296853</v>
      </c>
      <c r="AX36">
        <f t="shared" si="32"/>
        <v>0.85493826119955885</v>
      </c>
      <c r="AY36">
        <f t="shared" si="33"/>
        <v>0.18843084411514865</v>
      </c>
      <c r="AZ36">
        <v>6</v>
      </c>
      <c r="BA36">
        <v>0.5</v>
      </c>
      <c r="BB36" t="s">
        <v>355</v>
      </c>
      <c r="BC36">
        <v>2</v>
      </c>
      <c r="BD36" t="b">
        <v>1</v>
      </c>
      <c r="BE36">
        <v>1678130822.7874999</v>
      </c>
      <c r="BF36">
        <v>114.785375</v>
      </c>
      <c r="BG36">
        <v>125.69475</v>
      </c>
      <c r="BH36">
        <v>34.344050000000003</v>
      </c>
      <c r="BI36">
        <v>33.720337499999999</v>
      </c>
      <c r="BJ36">
        <v>119.947625</v>
      </c>
      <c r="BK36">
        <v>34.090237500000001</v>
      </c>
      <c r="BL36">
        <v>650.03224999999998</v>
      </c>
      <c r="BM36">
        <v>101.145625</v>
      </c>
      <c r="BN36">
        <v>0.1001485625</v>
      </c>
      <c r="BO36">
        <v>32.775637500000002</v>
      </c>
      <c r="BP36">
        <v>32.756562500000001</v>
      </c>
      <c r="BQ36">
        <v>999.9</v>
      </c>
      <c r="BR36">
        <v>0</v>
      </c>
      <c r="BS36">
        <v>0</v>
      </c>
      <c r="BT36">
        <v>8983.7487499999988</v>
      </c>
      <c r="BU36">
        <v>0</v>
      </c>
      <c r="BV36">
        <v>1049.6402499999999</v>
      </c>
      <c r="BW36">
        <v>-10.909125</v>
      </c>
      <c r="BX36">
        <v>118.867875</v>
      </c>
      <c r="BY36">
        <v>130.08087499999999</v>
      </c>
      <c r="BZ36">
        <v>0.62371550000000009</v>
      </c>
      <c r="CA36">
        <v>125.69475</v>
      </c>
      <c r="CB36">
        <v>33.720337499999999</v>
      </c>
      <c r="CC36">
        <v>3.4737487499999999</v>
      </c>
      <c r="CD36">
        <v>3.4106637499999999</v>
      </c>
      <c r="CE36">
        <v>26.492000000000001</v>
      </c>
      <c r="CF36">
        <v>26.181474999999999</v>
      </c>
      <c r="CG36">
        <v>1199.99125</v>
      </c>
      <c r="CH36">
        <v>0.499975</v>
      </c>
      <c r="CI36">
        <v>0.50002500000000005</v>
      </c>
      <c r="CJ36">
        <v>0</v>
      </c>
      <c r="CK36">
        <v>1399.4437499999999</v>
      </c>
      <c r="CL36">
        <v>4.9990899999999998</v>
      </c>
      <c r="CM36">
        <v>15389.762500000001</v>
      </c>
      <c r="CN36">
        <v>9557.6924999999992</v>
      </c>
      <c r="CO36">
        <v>42.952749999999988</v>
      </c>
      <c r="CP36">
        <v>44.811999999999998</v>
      </c>
      <c r="CQ36">
        <v>43.75</v>
      </c>
      <c r="CR36">
        <v>43.851374999999997</v>
      </c>
      <c r="CS36">
        <v>44.226374999999997</v>
      </c>
      <c r="CT36">
        <v>597.46875</v>
      </c>
      <c r="CU36">
        <v>597.52874999999995</v>
      </c>
      <c r="CV36">
        <v>0</v>
      </c>
      <c r="CW36">
        <v>1678130867.2</v>
      </c>
      <c r="CX36">
        <v>0</v>
      </c>
      <c r="CY36">
        <v>1678124978.5</v>
      </c>
      <c r="CZ36" t="s">
        <v>356</v>
      </c>
      <c r="DA36">
        <v>1678124978.5</v>
      </c>
      <c r="DB36">
        <v>1678124958</v>
      </c>
      <c r="DC36">
        <v>13</v>
      </c>
      <c r="DD36">
        <v>-0.20300000000000001</v>
      </c>
      <c r="DE36">
        <v>-1.0999999999999999E-2</v>
      </c>
      <c r="DF36">
        <v>-7.2679999999999998</v>
      </c>
      <c r="DG36">
        <v>0.23699999999999999</v>
      </c>
      <c r="DH36">
        <v>791</v>
      </c>
      <c r="DI36">
        <v>32</v>
      </c>
      <c r="DJ36">
        <v>0.03</v>
      </c>
      <c r="DK36">
        <v>7.0000000000000007E-2</v>
      </c>
      <c r="DL36">
        <v>-10.693312195121949</v>
      </c>
      <c r="DM36">
        <v>-1.425510104529627</v>
      </c>
      <c r="DN36">
        <v>0.1415699141166171</v>
      </c>
      <c r="DO36">
        <v>0</v>
      </c>
      <c r="DP36">
        <v>0.64454514634146343</v>
      </c>
      <c r="DQ36">
        <v>-0.1899139860627175</v>
      </c>
      <c r="DR36">
        <v>1.996988563002166E-2</v>
      </c>
      <c r="DS36">
        <v>0</v>
      </c>
      <c r="DT36">
        <v>0</v>
      </c>
      <c r="DU36">
        <v>0</v>
      </c>
      <c r="DV36">
        <v>0</v>
      </c>
      <c r="DW36">
        <v>-1</v>
      </c>
      <c r="DX36">
        <v>0</v>
      </c>
      <c r="DY36">
        <v>2</v>
      </c>
      <c r="DZ36" t="s">
        <v>357</v>
      </c>
      <c r="EA36">
        <v>3.2963800000000001</v>
      </c>
      <c r="EB36">
        <v>2.6253700000000002</v>
      </c>
      <c r="EC36">
        <v>3.5564499999999999E-2</v>
      </c>
      <c r="ED36">
        <v>3.6765300000000001E-2</v>
      </c>
      <c r="EE36">
        <v>0.13991799999999999</v>
      </c>
      <c r="EF36">
        <v>0.13698299999999999</v>
      </c>
      <c r="EG36">
        <v>29054.400000000001</v>
      </c>
      <c r="EH36">
        <v>29429.4</v>
      </c>
      <c r="EI36">
        <v>28028.799999999999</v>
      </c>
      <c r="EJ36">
        <v>29407.9</v>
      </c>
      <c r="EK36">
        <v>33184.400000000001</v>
      </c>
      <c r="EL36">
        <v>35226.6</v>
      </c>
      <c r="EM36">
        <v>39584</v>
      </c>
      <c r="EN36">
        <v>42031.5</v>
      </c>
      <c r="EO36">
        <v>1.9628000000000001</v>
      </c>
      <c r="EP36">
        <v>2.1878500000000001</v>
      </c>
      <c r="EQ36">
        <v>0.12280000000000001</v>
      </c>
      <c r="ER36">
        <v>0</v>
      </c>
      <c r="ES36">
        <v>30.769100000000002</v>
      </c>
      <c r="ET36">
        <v>999.9</v>
      </c>
      <c r="EU36">
        <v>73.3</v>
      </c>
      <c r="EV36">
        <v>33.6</v>
      </c>
      <c r="EW36">
        <v>37.863900000000001</v>
      </c>
      <c r="EX36">
        <v>56.890999999999998</v>
      </c>
      <c r="EY36">
        <v>-3.9182700000000001</v>
      </c>
      <c r="EZ36">
        <v>2</v>
      </c>
      <c r="FA36">
        <v>0.491923</v>
      </c>
      <c r="FB36">
        <v>0.18382899999999999</v>
      </c>
      <c r="FC36">
        <v>20.274100000000001</v>
      </c>
      <c r="FD36">
        <v>5.2184900000000001</v>
      </c>
      <c r="FE36">
        <v>12.0098</v>
      </c>
      <c r="FF36">
        <v>4.9859</v>
      </c>
      <c r="FG36">
        <v>3.2844500000000001</v>
      </c>
      <c r="FH36">
        <v>9999</v>
      </c>
      <c r="FI36">
        <v>9999</v>
      </c>
      <c r="FJ36">
        <v>9999</v>
      </c>
      <c r="FK36">
        <v>999.9</v>
      </c>
      <c r="FL36">
        <v>1.8658399999999999</v>
      </c>
      <c r="FM36">
        <v>1.86232</v>
      </c>
      <c r="FN36">
        <v>1.86432</v>
      </c>
      <c r="FO36">
        <v>1.8603700000000001</v>
      </c>
      <c r="FP36">
        <v>1.86111</v>
      </c>
      <c r="FQ36">
        <v>1.8602099999999999</v>
      </c>
      <c r="FR36">
        <v>1.8619600000000001</v>
      </c>
      <c r="FS36">
        <v>1.8585400000000001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-5.1779999999999999</v>
      </c>
      <c r="GH36">
        <v>0.25380000000000003</v>
      </c>
      <c r="GI36">
        <v>-4.6300871571038451</v>
      </c>
      <c r="GJ36">
        <v>-4.6782648166075668E-3</v>
      </c>
      <c r="GK36">
        <v>2.0645039605938809E-6</v>
      </c>
      <c r="GL36">
        <v>-4.2957140779123221E-10</v>
      </c>
      <c r="GM36">
        <v>-8.3289933805379121E-2</v>
      </c>
      <c r="GN36">
        <v>6.7050777095108757E-4</v>
      </c>
      <c r="GO36">
        <v>6.3862846072479287E-4</v>
      </c>
      <c r="GP36">
        <v>-1.0801389653900339E-5</v>
      </c>
      <c r="GQ36">
        <v>6</v>
      </c>
      <c r="GR36">
        <v>2074</v>
      </c>
      <c r="GS36">
        <v>4</v>
      </c>
      <c r="GT36">
        <v>34</v>
      </c>
      <c r="GU36">
        <v>97.4</v>
      </c>
      <c r="GV36">
        <v>97.8</v>
      </c>
      <c r="GW36">
        <v>0.55542000000000002</v>
      </c>
      <c r="GX36">
        <v>2.6037599999999999</v>
      </c>
      <c r="GY36">
        <v>2.04834</v>
      </c>
      <c r="GZ36">
        <v>2.6208499999999999</v>
      </c>
      <c r="HA36">
        <v>2.1972700000000001</v>
      </c>
      <c r="HB36">
        <v>2.2583000000000002</v>
      </c>
      <c r="HC36">
        <v>38.895099999999999</v>
      </c>
      <c r="HD36">
        <v>13.886900000000001</v>
      </c>
      <c r="HE36">
        <v>18</v>
      </c>
      <c r="HF36">
        <v>514.25599999999997</v>
      </c>
      <c r="HG36">
        <v>756.71799999999996</v>
      </c>
      <c r="HH36">
        <v>31.000599999999999</v>
      </c>
      <c r="HI36">
        <v>33.573900000000002</v>
      </c>
      <c r="HJ36">
        <v>30.000299999999999</v>
      </c>
      <c r="HK36">
        <v>33.528500000000001</v>
      </c>
      <c r="HL36">
        <v>33.541600000000003</v>
      </c>
      <c r="HM36">
        <v>11.147600000000001</v>
      </c>
      <c r="HN36">
        <v>11.7052</v>
      </c>
      <c r="HO36">
        <v>100</v>
      </c>
      <c r="HP36">
        <v>31</v>
      </c>
      <c r="HQ36">
        <v>144.15600000000001</v>
      </c>
      <c r="HR36">
        <v>33.693800000000003</v>
      </c>
      <c r="HS36">
        <v>98.795100000000005</v>
      </c>
      <c r="HT36">
        <v>97.469899999999996</v>
      </c>
    </row>
    <row r="37" spans="1:228" x14ac:dyDescent="0.2">
      <c r="A37">
        <v>22</v>
      </c>
      <c r="B37">
        <v>1678130829.0999999</v>
      </c>
      <c r="C37">
        <v>84</v>
      </c>
      <c r="D37" t="s">
        <v>402</v>
      </c>
      <c r="E37" t="s">
        <v>403</v>
      </c>
      <c r="F37">
        <v>4</v>
      </c>
      <c r="G37">
        <v>1678130827.0999999</v>
      </c>
      <c r="H37">
        <f t="shared" si="0"/>
        <v>6.9823618119514437E-4</v>
      </c>
      <c r="I37">
        <f t="shared" si="1"/>
        <v>0.69823618119514441</v>
      </c>
      <c r="J37">
        <f t="shared" si="2"/>
        <v>1.1471600531694299</v>
      </c>
      <c r="K37">
        <f t="shared" si="3"/>
        <v>121.9061428571429</v>
      </c>
      <c r="L37">
        <f t="shared" si="4"/>
        <v>78.604011807904044</v>
      </c>
      <c r="M37">
        <f t="shared" si="5"/>
        <v>7.9583825098561425</v>
      </c>
      <c r="N37">
        <f t="shared" si="6"/>
        <v>12.342572507994486</v>
      </c>
      <c r="O37">
        <f t="shared" si="7"/>
        <v>4.5323392590079309E-2</v>
      </c>
      <c r="P37">
        <f t="shared" si="8"/>
        <v>2.7714414919125594</v>
      </c>
      <c r="Q37">
        <f t="shared" si="9"/>
        <v>4.4915610634100045E-2</v>
      </c>
      <c r="R37">
        <f t="shared" si="10"/>
        <v>2.8108588330848665E-2</v>
      </c>
      <c r="S37">
        <f t="shared" si="11"/>
        <v>226.11516853082378</v>
      </c>
      <c r="T37">
        <f t="shared" si="12"/>
        <v>33.988862420932726</v>
      </c>
      <c r="U37">
        <f t="shared" si="13"/>
        <v>32.764342857142857</v>
      </c>
      <c r="V37">
        <f t="shared" si="14"/>
        <v>4.9855954574185359</v>
      </c>
      <c r="W37">
        <f t="shared" si="15"/>
        <v>69.683808162731935</v>
      </c>
      <c r="X37">
        <f t="shared" si="16"/>
        <v>3.4774476262078307</v>
      </c>
      <c r="Y37">
        <f t="shared" si="17"/>
        <v>4.990323746496431</v>
      </c>
      <c r="Z37">
        <f t="shared" si="18"/>
        <v>1.5081478312107053</v>
      </c>
      <c r="AA37">
        <f t="shared" si="19"/>
        <v>-30.792215590705865</v>
      </c>
      <c r="AB37">
        <f t="shared" si="20"/>
        <v>2.5165578775201869</v>
      </c>
      <c r="AC37">
        <f t="shared" si="21"/>
        <v>0.20749556324018167</v>
      </c>
      <c r="AD37">
        <f t="shared" si="22"/>
        <v>198.04700638087829</v>
      </c>
      <c r="AE37">
        <f t="shared" si="23"/>
        <v>11.845790467729286</v>
      </c>
      <c r="AF37">
        <f t="shared" si="24"/>
        <v>0.69655860727621277</v>
      </c>
      <c r="AG37">
        <f t="shared" si="25"/>
        <v>1.1471600531694299</v>
      </c>
      <c r="AH37">
        <v>136.24071592623281</v>
      </c>
      <c r="AI37">
        <v>128.81060606060601</v>
      </c>
      <c r="AJ37">
        <v>1.711922673980814</v>
      </c>
      <c r="AK37">
        <v>60.481592448280459</v>
      </c>
      <c r="AL37">
        <f t="shared" si="26"/>
        <v>0.69823618119514441</v>
      </c>
      <c r="AM37">
        <v>33.72514329215047</v>
      </c>
      <c r="AN37">
        <v>34.347139393939393</v>
      </c>
      <c r="AO37">
        <v>5.9466246484640447E-5</v>
      </c>
      <c r="AP37">
        <v>101.7335465671425</v>
      </c>
      <c r="AQ37">
        <v>151</v>
      </c>
      <c r="AR37">
        <v>23</v>
      </c>
      <c r="AS37">
        <f t="shared" si="27"/>
        <v>1</v>
      </c>
      <c r="AT37">
        <f t="shared" si="28"/>
        <v>0</v>
      </c>
      <c r="AU37">
        <f t="shared" si="29"/>
        <v>47475.591217344139</v>
      </c>
      <c r="AV37">
        <f t="shared" si="30"/>
        <v>1199.987142857143</v>
      </c>
      <c r="AW37">
        <f t="shared" si="31"/>
        <v>1025.9152210004268</v>
      </c>
      <c r="AX37">
        <f t="shared" si="32"/>
        <v>0.85493851088916273</v>
      </c>
      <c r="AY37">
        <f t="shared" si="33"/>
        <v>0.18843132601608426</v>
      </c>
      <c r="AZ37">
        <v>6</v>
      </c>
      <c r="BA37">
        <v>0.5</v>
      </c>
      <c r="BB37" t="s">
        <v>355</v>
      </c>
      <c r="BC37">
        <v>2</v>
      </c>
      <c r="BD37" t="b">
        <v>1</v>
      </c>
      <c r="BE37">
        <v>1678130827.0999999</v>
      </c>
      <c r="BF37">
        <v>121.9061428571429</v>
      </c>
      <c r="BG37">
        <v>132.91871428571429</v>
      </c>
      <c r="BH37">
        <v>34.346342857142858</v>
      </c>
      <c r="BI37">
        <v>33.725471428571431</v>
      </c>
      <c r="BJ37">
        <v>127.0984285714286</v>
      </c>
      <c r="BK37">
        <v>34.092500000000008</v>
      </c>
      <c r="BL37">
        <v>650.02285714285711</v>
      </c>
      <c r="BM37">
        <v>101.1467142857143</v>
      </c>
      <c r="BN37">
        <v>9.9803885714285709E-2</v>
      </c>
      <c r="BO37">
        <v>32.781185714285712</v>
      </c>
      <c r="BP37">
        <v>32.764342857142857</v>
      </c>
      <c r="BQ37">
        <v>999.89999999999986</v>
      </c>
      <c r="BR37">
        <v>0</v>
      </c>
      <c r="BS37">
        <v>0</v>
      </c>
      <c r="BT37">
        <v>9021.3371428571427</v>
      </c>
      <c r="BU37">
        <v>0</v>
      </c>
      <c r="BV37">
        <v>1589.6057142857139</v>
      </c>
      <c r="BW37">
        <v>-11.012685714285711</v>
      </c>
      <c r="BX37">
        <v>126.24214285714289</v>
      </c>
      <c r="BY37">
        <v>137.5578571428571</v>
      </c>
      <c r="BZ37">
        <v>0.62085071428571426</v>
      </c>
      <c r="CA37">
        <v>132.91871428571429</v>
      </c>
      <c r="CB37">
        <v>33.725471428571431</v>
      </c>
      <c r="CC37">
        <v>3.4740185714285712</v>
      </c>
      <c r="CD37">
        <v>3.4112214285714288</v>
      </c>
      <c r="CE37">
        <v>26.493300000000001</v>
      </c>
      <c r="CF37">
        <v>26.184242857142859</v>
      </c>
      <c r="CG37">
        <v>1199.987142857143</v>
      </c>
      <c r="CH37">
        <v>0.49996699999999988</v>
      </c>
      <c r="CI37">
        <v>0.50003300000000006</v>
      </c>
      <c r="CJ37">
        <v>0</v>
      </c>
      <c r="CK37">
        <v>1397.792857142857</v>
      </c>
      <c r="CL37">
        <v>4.9990899999999998</v>
      </c>
      <c r="CM37">
        <v>15373.3</v>
      </c>
      <c r="CN37">
        <v>9557.64</v>
      </c>
      <c r="CO37">
        <v>42.982000000000014</v>
      </c>
      <c r="CP37">
        <v>44.875</v>
      </c>
      <c r="CQ37">
        <v>43.75</v>
      </c>
      <c r="CR37">
        <v>43.875</v>
      </c>
      <c r="CS37">
        <v>44.204999999999998</v>
      </c>
      <c r="CT37">
        <v>597.45571428571418</v>
      </c>
      <c r="CU37">
        <v>597.53571428571433</v>
      </c>
      <c r="CV37">
        <v>0</v>
      </c>
      <c r="CW37">
        <v>1678130871.4000001</v>
      </c>
      <c r="CX37">
        <v>0</v>
      </c>
      <c r="CY37">
        <v>1678124978.5</v>
      </c>
      <c r="CZ37" t="s">
        <v>356</v>
      </c>
      <c r="DA37">
        <v>1678124978.5</v>
      </c>
      <c r="DB37">
        <v>1678124958</v>
      </c>
      <c r="DC37">
        <v>13</v>
      </c>
      <c r="DD37">
        <v>-0.20300000000000001</v>
      </c>
      <c r="DE37">
        <v>-1.0999999999999999E-2</v>
      </c>
      <c r="DF37">
        <v>-7.2679999999999998</v>
      </c>
      <c r="DG37">
        <v>0.23699999999999999</v>
      </c>
      <c r="DH37">
        <v>791</v>
      </c>
      <c r="DI37">
        <v>32</v>
      </c>
      <c r="DJ37">
        <v>0.03</v>
      </c>
      <c r="DK37">
        <v>7.0000000000000007E-2</v>
      </c>
      <c r="DL37">
        <v>-10.78493658536585</v>
      </c>
      <c r="DM37">
        <v>-1.4327142857142821</v>
      </c>
      <c r="DN37">
        <v>0.1421755557805596</v>
      </c>
      <c r="DO37">
        <v>0</v>
      </c>
      <c r="DP37">
        <v>0.63344802439024384</v>
      </c>
      <c r="DQ37">
        <v>-0.11168525435540209</v>
      </c>
      <c r="DR37">
        <v>1.184030603075123E-2</v>
      </c>
      <c r="DS37">
        <v>0</v>
      </c>
      <c r="DT37">
        <v>0</v>
      </c>
      <c r="DU37">
        <v>0</v>
      </c>
      <c r="DV37">
        <v>0</v>
      </c>
      <c r="DW37">
        <v>-1</v>
      </c>
      <c r="DX37">
        <v>0</v>
      </c>
      <c r="DY37">
        <v>2</v>
      </c>
      <c r="DZ37" t="s">
        <v>357</v>
      </c>
      <c r="EA37">
        <v>3.2962099999999999</v>
      </c>
      <c r="EB37">
        <v>2.6252399999999998</v>
      </c>
      <c r="EC37">
        <v>3.73589E-2</v>
      </c>
      <c r="ED37">
        <v>3.8554999999999999E-2</v>
      </c>
      <c r="EE37">
        <v>0.139929</v>
      </c>
      <c r="EF37">
        <v>0.13699800000000001</v>
      </c>
      <c r="EG37">
        <v>29000.5</v>
      </c>
      <c r="EH37">
        <v>29374.799999999999</v>
      </c>
      <c r="EI37">
        <v>28028.9</v>
      </c>
      <c r="EJ37">
        <v>29407.9</v>
      </c>
      <c r="EK37">
        <v>33184.300000000003</v>
      </c>
      <c r="EL37">
        <v>35226.199999999997</v>
      </c>
      <c r="EM37">
        <v>39584.400000000001</v>
      </c>
      <c r="EN37">
        <v>42031.6</v>
      </c>
      <c r="EO37">
        <v>1.96292</v>
      </c>
      <c r="EP37">
        <v>2.1878199999999999</v>
      </c>
      <c r="EQ37">
        <v>0.12230100000000001</v>
      </c>
      <c r="ER37">
        <v>0</v>
      </c>
      <c r="ES37">
        <v>30.772500000000001</v>
      </c>
      <c r="ET37">
        <v>999.9</v>
      </c>
      <c r="EU37">
        <v>73.3</v>
      </c>
      <c r="EV37">
        <v>33.6</v>
      </c>
      <c r="EW37">
        <v>37.863399999999999</v>
      </c>
      <c r="EX37">
        <v>56.530999999999999</v>
      </c>
      <c r="EY37">
        <v>-3.94631</v>
      </c>
      <c r="EZ37">
        <v>2</v>
      </c>
      <c r="FA37">
        <v>0.49215999999999999</v>
      </c>
      <c r="FB37">
        <v>0.187748</v>
      </c>
      <c r="FC37">
        <v>20.2742</v>
      </c>
      <c r="FD37">
        <v>5.2174399999999999</v>
      </c>
      <c r="FE37">
        <v>12.0098</v>
      </c>
      <c r="FF37">
        <v>4.9859999999999998</v>
      </c>
      <c r="FG37">
        <v>3.2844799999999998</v>
      </c>
      <c r="FH37">
        <v>9999</v>
      </c>
      <c r="FI37">
        <v>9999</v>
      </c>
      <c r="FJ37">
        <v>9999</v>
      </c>
      <c r="FK37">
        <v>999.9</v>
      </c>
      <c r="FL37">
        <v>1.8658399999999999</v>
      </c>
      <c r="FM37">
        <v>1.8623000000000001</v>
      </c>
      <c r="FN37">
        <v>1.86432</v>
      </c>
      <c r="FO37">
        <v>1.86036</v>
      </c>
      <c r="FP37">
        <v>1.86111</v>
      </c>
      <c r="FQ37">
        <v>1.8602000000000001</v>
      </c>
      <c r="FR37">
        <v>1.8619399999999999</v>
      </c>
      <c r="FS37">
        <v>1.85853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-5.2060000000000004</v>
      </c>
      <c r="GH37">
        <v>0.25390000000000001</v>
      </c>
      <c r="GI37">
        <v>-4.6300871571038451</v>
      </c>
      <c r="GJ37">
        <v>-4.6782648166075668E-3</v>
      </c>
      <c r="GK37">
        <v>2.0645039605938809E-6</v>
      </c>
      <c r="GL37">
        <v>-4.2957140779123221E-10</v>
      </c>
      <c r="GM37">
        <v>-8.3289933805379121E-2</v>
      </c>
      <c r="GN37">
        <v>6.7050777095108757E-4</v>
      </c>
      <c r="GO37">
        <v>6.3862846072479287E-4</v>
      </c>
      <c r="GP37">
        <v>-1.0801389653900339E-5</v>
      </c>
      <c r="GQ37">
        <v>6</v>
      </c>
      <c r="GR37">
        <v>2074</v>
      </c>
      <c r="GS37">
        <v>4</v>
      </c>
      <c r="GT37">
        <v>34</v>
      </c>
      <c r="GU37">
        <v>97.5</v>
      </c>
      <c r="GV37">
        <v>97.9</v>
      </c>
      <c r="GW37">
        <v>0.57617200000000002</v>
      </c>
      <c r="GX37">
        <v>2.5939899999999998</v>
      </c>
      <c r="GY37">
        <v>2.04834</v>
      </c>
      <c r="GZ37">
        <v>2.6208499999999999</v>
      </c>
      <c r="HA37">
        <v>2.1972700000000001</v>
      </c>
      <c r="HB37">
        <v>2.35107</v>
      </c>
      <c r="HC37">
        <v>38.895099999999999</v>
      </c>
      <c r="HD37">
        <v>13.886900000000001</v>
      </c>
      <c r="HE37">
        <v>18</v>
      </c>
      <c r="HF37">
        <v>514.34</v>
      </c>
      <c r="HG37">
        <v>756.70399999999995</v>
      </c>
      <c r="HH37">
        <v>31.000900000000001</v>
      </c>
      <c r="HI37">
        <v>33.575400000000002</v>
      </c>
      <c r="HJ37">
        <v>30.000399999999999</v>
      </c>
      <c r="HK37">
        <v>33.528799999999997</v>
      </c>
      <c r="HL37">
        <v>33.542499999999997</v>
      </c>
      <c r="HM37">
        <v>11.554600000000001</v>
      </c>
      <c r="HN37">
        <v>11.7052</v>
      </c>
      <c r="HO37">
        <v>100</v>
      </c>
      <c r="HP37">
        <v>31</v>
      </c>
      <c r="HQ37">
        <v>150.83500000000001</v>
      </c>
      <c r="HR37">
        <v>33.693800000000003</v>
      </c>
      <c r="HS37">
        <v>98.7958</v>
      </c>
      <c r="HT37">
        <v>97.47</v>
      </c>
    </row>
    <row r="38" spans="1:228" x14ac:dyDescent="0.2">
      <c r="A38">
        <v>23</v>
      </c>
      <c r="B38">
        <v>1678130833.0999999</v>
      </c>
      <c r="C38">
        <v>88</v>
      </c>
      <c r="D38" t="s">
        <v>404</v>
      </c>
      <c r="E38" t="s">
        <v>405</v>
      </c>
      <c r="F38">
        <v>4</v>
      </c>
      <c r="G38">
        <v>1678130830.7874999</v>
      </c>
      <c r="H38">
        <f t="shared" si="0"/>
        <v>7.0174530006531768E-4</v>
      </c>
      <c r="I38">
        <f t="shared" si="1"/>
        <v>0.70174530006531766</v>
      </c>
      <c r="J38">
        <f t="shared" si="2"/>
        <v>1.2639190567505596</v>
      </c>
      <c r="K38">
        <f t="shared" si="3"/>
        <v>128.00450000000001</v>
      </c>
      <c r="L38">
        <f t="shared" si="4"/>
        <v>80.731419690430911</v>
      </c>
      <c r="M38">
        <f t="shared" si="5"/>
        <v>8.1738046330860943</v>
      </c>
      <c r="N38">
        <f t="shared" si="6"/>
        <v>12.960056681375132</v>
      </c>
      <c r="O38">
        <f t="shared" si="7"/>
        <v>4.5611737430915907E-2</v>
      </c>
      <c r="P38">
        <f t="shared" si="8"/>
        <v>2.769091522971086</v>
      </c>
      <c r="Q38">
        <f t="shared" si="9"/>
        <v>4.5198428872885971E-2</v>
      </c>
      <c r="R38">
        <f t="shared" si="10"/>
        <v>2.828583991762168E-2</v>
      </c>
      <c r="S38">
        <f t="shared" si="11"/>
        <v>226.11789936191897</v>
      </c>
      <c r="T38">
        <f t="shared" si="12"/>
        <v>33.990306477370986</v>
      </c>
      <c r="U38">
        <f t="shared" si="13"/>
        <v>32.759324999999997</v>
      </c>
      <c r="V38">
        <f t="shared" si="14"/>
        <v>4.9841875501748412</v>
      </c>
      <c r="W38">
        <f t="shared" si="15"/>
        <v>69.687863294198877</v>
      </c>
      <c r="X38">
        <f t="shared" si="16"/>
        <v>3.4779316903852373</v>
      </c>
      <c r="Y38">
        <f t="shared" si="17"/>
        <v>4.9907279775569702</v>
      </c>
      <c r="Z38">
        <f t="shared" si="18"/>
        <v>1.5062558597896039</v>
      </c>
      <c r="AA38">
        <f t="shared" si="19"/>
        <v>-30.946967732880509</v>
      </c>
      <c r="AB38">
        <f t="shared" si="20"/>
        <v>3.4783932089444303</v>
      </c>
      <c r="AC38">
        <f t="shared" si="21"/>
        <v>0.28703928994200661</v>
      </c>
      <c r="AD38">
        <f t="shared" si="22"/>
        <v>198.93636412792492</v>
      </c>
      <c r="AE38">
        <f t="shared" si="23"/>
        <v>11.980038682592014</v>
      </c>
      <c r="AF38">
        <f t="shared" si="24"/>
        <v>0.69746125552607297</v>
      </c>
      <c r="AG38">
        <f t="shared" si="25"/>
        <v>1.2639190567505596</v>
      </c>
      <c r="AH38">
        <v>143.24193811743049</v>
      </c>
      <c r="AI38">
        <v>135.67610909090911</v>
      </c>
      <c r="AJ38">
        <v>1.718373931391239</v>
      </c>
      <c r="AK38">
        <v>60.481592448280459</v>
      </c>
      <c r="AL38">
        <f t="shared" si="26"/>
        <v>0.70174530006531766</v>
      </c>
      <c r="AM38">
        <v>33.729169956348038</v>
      </c>
      <c r="AN38">
        <v>34.353855151515148</v>
      </c>
      <c r="AO38">
        <v>1.336191521164964E-4</v>
      </c>
      <c r="AP38">
        <v>101.7335465671425</v>
      </c>
      <c r="AQ38">
        <v>151</v>
      </c>
      <c r="AR38">
        <v>23</v>
      </c>
      <c r="AS38">
        <f t="shared" si="27"/>
        <v>1</v>
      </c>
      <c r="AT38">
        <f t="shared" si="28"/>
        <v>0</v>
      </c>
      <c r="AU38">
        <f t="shared" si="29"/>
        <v>47410.641864795456</v>
      </c>
      <c r="AV38">
        <f t="shared" si="30"/>
        <v>1199.99875</v>
      </c>
      <c r="AW38">
        <f t="shared" si="31"/>
        <v>1025.9254260942585</v>
      </c>
      <c r="AX38">
        <f t="shared" si="32"/>
        <v>0.85493874563974215</v>
      </c>
      <c r="AY38">
        <f t="shared" si="33"/>
        <v>0.18843177908470235</v>
      </c>
      <c r="AZ38">
        <v>6</v>
      </c>
      <c r="BA38">
        <v>0.5</v>
      </c>
      <c r="BB38" t="s">
        <v>355</v>
      </c>
      <c r="BC38">
        <v>2</v>
      </c>
      <c r="BD38" t="b">
        <v>1</v>
      </c>
      <c r="BE38">
        <v>1678130830.7874999</v>
      </c>
      <c r="BF38">
        <v>128.00450000000001</v>
      </c>
      <c r="BG38">
        <v>139.1455</v>
      </c>
      <c r="BH38">
        <v>34.350999999999999</v>
      </c>
      <c r="BI38">
        <v>33.729300000000002</v>
      </c>
      <c r="BJ38">
        <v>133.222375</v>
      </c>
      <c r="BK38">
        <v>34.097162500000003</v>
      </c>
      <c r="BL38">
        <v>649.99462500000004</v>
      </c>
      <c r="BM38">
        <v>101.14687499999999</v>
      </c>
      <c r="BN38">
        <v>0.1000083625</v>
      </c>
      <c r="BO38">
        <v>32.782625000000003</v>
      </c>
      <c r="BP38">
        <v>32.759324999999997</v>
      </c>
      <c r="BQ38">
        <v>999.9</v>
      </c>
      <c r="BR38">
        <v>0</v>
      </c>
      <c r="BS38">
        <v>0</v>
      </c>
      <c r="BT38">
        <v>9008.8287500000006</v>
      </c>
      <c r="BU38">
        <v>0</v>
      </c>
      <c r="BV38">
        <v>1437.0162499999999</v>
      </c>
      <c r="BW38">
        <v>-11.141037499999999</v>
      </c>
      <c r="BX38">
        <v>132.55812499999999</v>
      </c>
      <c r="BY38">
        <v>144.00274999999999</v>
      </c>
      <c r="BZ38">
        <v>0.6216988750000001</v>
      </c>
      <c r="CA38">
        <v>139.1455</v>
      </c>
      <c r="CB38">
        <v>33.729300000000002</v>
      </c>
      <c r="CC38">
        <v>3.47449875</v>
      </c>
      <c r="CD38">
        <v>3.4116137499999999</v>
      </c>
      <c r="CE38">
        <v>26.495650000000001</v>
      </c>
      <c r="CF38">
        <v>26.186199999999999</v>
      </c>
      <c r="CG38">
        <v>1199.99875</v>
      </c>
      <c r="CH38">
        <v>0.49996099999999999</v>
      </c>
      <c r="CI38">
        <v>0.50003900000000001</v>
      </c>
      <c r="CJ38">
        <v>0</v>
      </c>
      <c r="CK38">
        <v>1396.5912499999999</v>
      </c>
      <c r="CL38">
        <v>4.9990899999999998</v>
      </c>
      <c r="CM38">
        <v>15361.5</v>
      </c>
      <c r="CN38">
        <v>9557.7099999999991</v>
      </c>
      <c r="CO38">
        <v>43</v>
      </c>
      <c r="CP38">
        <v>44.859250000000003</v>
      </c>
      <c r="CQ38">
        <v>43.75</v>
      </c>
      <c r="CR38">
        <v>43.875</v>
      </c>
      <c r="CS38">
        <v>44.202749999999988</v>
      </c>
      <c r="CT38">
        <v>597.45000000000005</v>
      </c>
      <c r="CU38">
        <v>597.54874999999993</v>
      </c>
      <c r="CV38">
        <v>0</v>
      </c>
      <c r="CW38">
        <v>1678130875</v>
      </c>
      <c r="CX38">
        <v>0</v>
      </c>
      <c r="CY38">
        <v>1678124978.5</v>
      </c>
      <c r="CZ38" t="s">
        <v>356</v>
      </c>
      <c r="DA38">
        <v>1678124978.5</v>
      </c>
      <c r="DB38">
        <v>1678124958</v>
      </c>
      <c r="DC38">
        <v>13</v>
      </c>
      <c r="DD38">
        <v>-0.20300000000000001</v>
      </c>
      <c r="DE38">
        <v>-1.0999999999999999E-2</v>
      </c>
      <c r="DF38">
        <v>-7.2679999999999998</v>
      </c>
      <c r="DG38">
        <v>0.23699999999999999</v>
      </c>
      <c r="DH38">
        <v>791</v>
      </c>
      <c r="DI38">
        <v>32</v>
      </c>
      <c r="DJ38">
        <v>0.03</v>
      </c>
      <c r="DK38">
        <v>7.0000000000000007E-2</v>
      </c>
      <c r="DL38">
        <v>-10.88727317073171</v>
      </c>
      <c r="DM38">
        <v>-1.554813240418099</v>
      </c>
      <c r="DN38">
        <v>0.15431527440385381</v>
      </c>
      <c r="DO38">
        <v>0</v>
      </c>
      <c r="DP38">
        <v>0.62698753658536588</v>
      </c>
      <c r="DQ38">
        <v>-5.7494989547037627E-2</v>
      </c>
      <c r="DR38">
        <v>6.1077841820512202E-3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373</v>
      </c>
      <c r="EA38">
        <v>3.2963900000000002</v>
      </c>
      <c r="EB38">
        <v>2.6252599999999999</v>
      </c>
      <c r="EC38">
        <v>3.91426E-2</v>
      </c>
      <c r="ED38">
        <v>4.0330699999999997E-2</v>
      </c>
      <c r="EE38">
        <v>0.13994200000000001</v>
      </c>
      <c r="EF38">
        <v>0.13700699999999999</v>
      </c>
      <c r="EG38">
        <v>28946.799999999999</v>
      </c>
      <c r="EH38">
        <v>29320.5</v>
      </c>
      <c r="EI38">
        <v>28028.9</v>
      </c>
      <c r="EJ38">
        <v>29407.9</v>
      </c>
      <c r="EK38">
        <v>33183.5</v>
      </c>
      <c r="EL38">
        <v>35226.1</v>
      </c>
      <c r="EM38">
        <v>39583.800000000003</v>
      </c>
      <c r="EN38">
        <v>42031.9</v>
      </c>
      <c r="EO38">
        <v>1.9630799999999999</v>
      </c>
      <c r="EP38">
        <v>2.1877</v>
      </c>
      <c r="EQ38">
        <v>0.122868</v>
      </c>
      <c r="ER38">
        <v>0</v>
      </c>
      <c r="ES38">
        <v>30.7775</v>
      </c>
      <c r="ET38">
        <v>999.9</v>
      </c>
      <c r="EU38">
        <v>73.3</v>
      </c>
      <c r="EV38">
        <v>33.6</v>
      </c>
      <c r="EW38">
        <v>37.865900000000003</v>
      </c>
      <c r="EX38">
        <v>56.411000000000001</v>
      </c>
      <c r="EY38">
        <v>-3.9142600000000001</v>
      </c>
      <c r="EZ38">
        <v>2</v>
      </c>
      <c r="FA38">
        <v>0.49232199999999998</v>
      </c>
      <c r="FB38">
        <v>0.19162899999999999</v>
      </c>
      <c r="FC38">
        <v>20.274100000000001</v>
      </c>
      <c r="FD38">
        <v>5.2183400000000004</v>
      </c>
      <c r="FE38">
        <v>12.0097</v>
      </c>
      <c r="FF38">
        <v>4.9858500000000001</v>
      </c>
      <c r="FG38">
        <v>3.2844500000000001</v>
      </c>
      <c r="FH38">
        <v>9999</v>
      </c>
      <c r="FI38">
        <v>9999</v>
      </c>
      <c r="FJ38">
        <v>9999</v>
      </c>
      <c r="FK38">
        <v>999.9</v>
      </c>
      <c r="FL38">
        <v>1.8658399999999999</v>
      </c>
      <c r="FM38">
        <v>1.86232</v>
      </c>
      <c r="FN38">
        <v>1.86432</v>
      </c>
      <c r="FO38">
        <v>1.8603499999999999</v>
      </c>
      <c r="FP38">
        <v>1.86111</v>
      </c>
      <c r="FQ38">
        <v>1.8602000000000001</v>
      </c>
      <c r="FR38">
        <v>1.8619600000000001</v>
      </c>
      <c r="FS38">
        <v>1.8585400000000001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-5.234</v>
      </c>
      <c r="GH38">
        <v>0.25390000000000001</v>
      </c>
      <c r="GI38">
        <v>-4.6300871571038451</v>
      </c>
      <c r="GJ38">
        <v>-4.6782648166075668E-3</v>
      </c>
      <c r="GK38">
        <v>2.0645039605938809E-6</v>
      </c>
      <c r="GL38">
        <v>-4.2957140779123221E-10</v>
      </c>
      <c r="GM38">
        <v>-8.3289933805379121E-2</v>
      </c>
      <c r="GN38">
        <v>6.7050777095108757E-4</v>
      </c>
      <c r="GO38">
        <v>6.3862846072479287E-4</v>
      </c>
      <c r="GP38">
        <v>-1.0801389653900339E-5</v>
      </c>
      <c r="GQ38">
        <v>6</v>
      </c>
      <c r="GR38">
        <v>2074</v>
      </c>
      <c r="GS38">
        <v>4</v>
      </c>
      <c r="GT38">
        <v>34</v>
      </c>
      <c r="GU38">
        <v>97.6</v>
      </c>
      <c r="GV38">
        <v>97.9</v>
      </c>
      <c r="GW38">
        <v>0.59692400000000001</v>
      </c>
      <c r="GX38">
        <v>2.6000999999999999</v>
      </c>
      <c r="GY38">
        <v>2.04834</v>
      </c>
      <c r="GZ38">
        <v>2.6220699999999999</v>
      </c>
      <c r="HA38">
        <v>2.1972700000000001</v>
      </c>
      <c r="HB38">
        <v>2.33887</v>
      </c>
      <c r="HC38">
        <v>38.919800000000002</v>
      </c>
      <c r="HD38">
        <v>13.851800000000001</v>
      </c>
      <c r="HE38">
        <v>18</v>
      </c>
      <c r="HF38">
        <v>514.46100000000001</v>
      </c>
      <c r="HG38">
        <v>756.61</v>
      </c>
      <c r="HH38">
        <v>31.001000000000001</v>
      </c>
      <c r="HI38">
        <v>33.578099999999999</v>
      </c>
      <c r="HJ38">
        <v>30.0002</v>
      </c>
      <c r="HK38">
        <v>33.531500000000001</v>
      </c>
      <c r="HL38">
        <v>33.544600000000003</v>
      </c>
      <c r="HM38">
        <v>11.9594</v>
      </c>
      <c r="HN38">
        <v>11.7052</v>
      </c>
      <c r="HO38">
        <v>100</v>
      </c>
      <c r="HP38">
        <v>31</v>
      </c>
      <c r="HQ38">
        <v>157.51599999999999</v>
      </c>
      <c r="HR38">
        <v>33.693800000000003</v>
      </c>
      <c r="HS38">
        <v>98.794899999999998</v>
      </c>
      <c r="HT38">
        <v>97.470399999999998</v>
      </c>
    </row>
    <row r="39" spans="1:228" x14ac:dyDescent="0.2">
      <c r="A39">
        <v>24</v>
      </c>
      <c r="B39">
        <v>1678130837.0999999</v>
      </c>
      <c r="C39">
        <v>92</v>
      </c>
      <c r="D39" t="s">
        <v>406</v>
      </c>
      <c r="E39" t="s">
        <v>407</v>
      </c>
      <c r="F39">
        <v>4</v>
      </c>
      <c r="G39">
        <v>1678130835.0999999</v>
      </c>
      <c r="H39">
        <f t="shared" si="0"/>
        <v>6.9584260373209612E-4</v>
      </c>
      <c r="I39">
        <f t="shared" si="1"/>
        <v>0.69584260373209617</v>
      </c>
      <c r="J39">
        <f t="shared" si="2"/>
        <v>1.3194716015057608</v>
      </c>
      <c r="K39">
        <f t="shared" si="3"/>
        <v>135.16842857142859</v>
      </c>
      <c r="L39">
        <f t="shared" si="4"/>
        <v>85.257433063451444</v>
      </c>
      <c r="M39">
        <f t="shared" si="5"/>
        <v>8.6320237803334585</v>
      </c>
      <c r="N39">
        <f t="shared" si="6"/>
        <v>13.68534153392258</v>
      </c>
      <c r="O39">
        <f t="shared" si="7"/>
        <v>4.5104184925909056E-2</v>
      </c>
      <c r="P39">
        <f t="shared" si="8"/>
        <v>2.7632024940829982</v>
      </c>
      <c r="Q39">
        <f t="shared" si="9"/>
        <v>4.4699126430801039E-2</v>
      </c>
      <c r="R39">
        <f t="shared" si="10"/>
        <v>2.7973043615761348E-2</v>
      </c>
      <c r="S39">
        <f t="shared" si="11"/>
        <v>226.11599623672606</v>
      </c>
      <c r="T39">
        <f t="shared" si="12"/>
        <v>34.001554224523922</v>
      </c>
      <c r="U39">
        <f t="shared" si="13"/>
        <v>32.77458571428572</v>
      </c>
      <c r="V39">
        <f t="shared" si="14"/>
        <v>4.9884704661874304</v>
      </c>
      <c r="W39">
        <f t="shared" si="15"/>
        <v>69.665534076553385</v>
      </c>
      <c r="X39">
        <f t="shared" si="16"/>
        <v>3.4782410255039693</v>
      </c>
      <c r="Y39">
        <f t="shared" si="17"/>
        <v>4.9927716360888494</v>
      </c>
      <c r="Z39">
        <f t="shared" si="18"/>
        <v>1.5102294406834611</v>
      </c>
      <c r="AA39">
        <f t="shared" si="19"/>
        <v>-30.686658824585439</v>
      </c>
      <c r="AB39">
        <f t="shared" si="20"/>
        <v>2.2813656643851621</v>
      </c>
      <c r="AC39">
        <f t="shared" si="21"/>
        <v>0.18868187450795504</v>
      </c>
      <c r="AD39">
        <f t="shared" si="22"/>
        <v>197.89938495103374</v>
      </c>
      <c r="AE39">
        <f t="shared" si="23"/>
        <v>12.046406865262432</v>
      </c>
      <c r="AF39">
        <f t="shared" si="24"/>
        <v>0.6953306150524835</v>
      </c>
      <c r="AG39">
        <f t="shared" si="25"/>
        <v>1.3194716015057608</v>
      </c>
      <c r="AH39">
        <v>150.1716408368591</v>
      </c>
      <c r="AI39">
        <v>142.55242424242431</v>
      </c>
      <c r="AJ39">
        <v>1.7186423764357921</v>
      </c>
      <c r="AK39">
        <v>60.481592448280459</v>
      </c>
      <c r="AL39">
        <f t="shared" si="26"/>
        <v>0.69584260373209617</v>
      </c>
      <c r="AM39">
        <v>33.734072948822998</v>
      </c>
      <c r="AN39">
        <v>34.354232727272723</v>
      </c>
      <c r="AO39">
        <v>8.6219199859346225E-6</v>
      </c>
      <c r="AP39">
        <v>101.7335465671425</v>
      </c>
      <c r="AQ39">
        <v>151</v>
      </c>
      <c r="AR39">
        <v>23</v>
      </c>
      <c r="AS39">
        <f t="shared" si="27"/>
        <v>1</v>
      </c>
      <c r="AT39">
        <f t="shared" si="28"/>
        <v>0</v>
      </c>
      <c r="AU39">
        <f t="shared" si="29"/>
        <v>47247.434744777631</v>
      </c>
      <c r="AV39">
        <f t="shared" si="30"/>
        <v>1199.99</v>
      </c>
      <c r="AW39">
        <f t="shared" si="31"/>
        <v>1025.9178135941584</v>
      </c>
      <c r="AX39">
        <f t="shared" si="32"/>
        <v>0.85493863581709717</v>
      </c>
      <c r="AY39">
        <f t="shared" si="33"/>
        <v>0.18843156712699777</v>
      </c>
      <c r="AZ39">
        <v>6</v>
      </c>
      <c r="BA39">
        <v>0.5</v>
      </c>
      <c r="BB39" t="s">
        <v>355</v>
      </c>
      <c r="BC39">
        <v>2</v>
      </c>
      <c r="BD39" t="b">
        <v>1</v>
      </c>
      <c r="BE39">
        <v>1678130835.0999999</v>
      </c>
      <c r="BF39">
        <v>135.16842857142859</v>
      </c>
      <c r="BG39">
        <v>146.37428571428569</v>
      </c>
      <c r="BH39">
        <v>34.35415714285714</v>
      </c>
      <c r="BI39">
        <v>33.734400000000001</v>
      </c>
      <c r="BJ39">
        <v>140.41585714285719</v>
      </c>
      <c r="BK39">
        <v>34.100257142857139</v>
      </c>
      <c r="BL39">
        <v>650.03828571428573</v>
      </c>
      <c r="BM39">
        <v>101.14657142857141</v>
      </c>
      <c r="BN39">
        <v>0.1000116571428571</v>
      </c>
      <c r="BO39">
        <v>32.789900000000003</v>
      </c>
      <c r="BP39">
        <v>32.77458571428572</v>
      </c>
      <c r="BQ39">
        <v>999.89999999999986</v>
      </c>
      <c r="BR39">
        <v>0</v>
      </c>
      <c r="BS39">
        <v>0</v>
      </c>
      <c r="BT39">
        <v>8977.59</v>
      </c>
      <c r="BU39">
        <v>0</v>
      </c>
      <c r="BV39">
        <v>1384.73</v>
      </c>
      <c r="BW39">
        <v>-11.20611428571428</v>
      </c>
      <c r="BX39">
        <v>139.9772857142857</v>
      </c>
      <c r="BY39">
        <v>151.48471428571429</v>
      </c>
      <c r="BZ39">
        <v>0.61975171428571418</v>
      </c>
      <c r="CA39">
        <v>146.37428571428569</v>
      </c>
      <c r="CB39">
        <v>33.734400000000001</v>
      </c>
      <c r="CC39">
        <v>3.4748071428571432</v>
      </c>
      <c r="CD39">
        <v>3.4121199999999998</v>
      </c>
      <c r="CE39">
        <v>26.497142857142851</v>
      </c>
      <c r="CF39">
        <v>26.18871428571429</v>
      </c>
      <c r="CG39">
        <v>1199.99</v>
      </c>
      <c r="CH39">
        <v>0.49996099999999988</v>
      </c>
      <c r="CI39">
        <v>0.50003900000000001</v>
      </c>
      <c r="CJ39">
        <v>0</v>
      </c>
      <c r="CK39">
        <v>1395.1085714285709</v>
      </c>
      <c r="CL39">
        <v>4.9990899999999998</v>
      </c>
      <c r="CM39">
        <v>15300.185714285721</v>
      </c>
      <c r="CN39">
        <v>9557.6242857142843</v>
      </c>
      <c r="CO39">
        <v>43</v>
      </c>
      <c r="CP39">
        <v>44.875</v>
      </c>
      <c r="CQ39">
        <v>43.767714285714291</v>
      </c>
      <c r="CR39">
        <v>43.875</v>
      </c>
      <c r="CS39">
        <v>44.25</v>
      </c>
      <c r="CT39">
        <v>597.44999999999993</v>
      </c>
      <c r="CU39">
        <v>597.54</v>
      </c>
      <c r="CV39">
        <v>0</v>
      </c>
      <c r="CW39">
        <v>1678130879.2</v>
      </c>
      <c r="CX39">
        <v>0</v>
      </c>
      <c r="CY39">
        <v>1678124978.5</v>
      </c>
      <c r="CZ39" t="s">
        <v>356</v>
      </c>
      <c r="DA39">
        <v>1678124978.5</v>
      </c>
      <c r="DB39">
        <v>1678124958</v>
      </c>
      <c r="DC39">
        <v>13</v>
      </c>
      <c r="DD39">
        <v>-0.20300000000000001</v>
      </c>
      <c r="DE39">
        <v>-1.0999999999999999E-2</v>
      </c>
      <c r="DF39">
        <v>-7.2679999999999998</v>
      </c>
      <c r="DG39">
        <v>0.23699999999999999</v>
      </c>
      <c r="DH39">
        <v>791</v>
      </c>
      <c r="DI39">
        <v>32</v>
      </c>
      <c r="DJ39">
        <v>0.03</v>
      </c>
      <c r="DK39">
        <v>7.0000000000000007E-2</v>
      </c>
      <c r="DL39">
        <v>-10.98769756097561</v>
      </c>
      <c r="DM39">
        <v>-1.4900466898954741</v>
      </c>
      <c r="DN39">
        <v>0.14805600207404199</v>
      </c>
      <c r="DO39">
        <v>0</v>
      </c>
      <c r="DP39">
        <v>0.62400936585365852</v>
      </c>
      <c r="DQ39">
        <v>-3.5285999999998867E-2</v>
      </c>
      <c r="DR39">
        <v>4.0303191228492994E-3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373</v>
      </c>
      <c r="EA39">
        <v>3.2962099999999999</v>
      </c>
      <c r="EB39">
        <v>2.6251500000000001</v>
      </c>
      <c r="EC39">
        <v>4.0911599999999999E-2</v>
      </c>
      <c r="ED39">
        <v>4.2086999999999999E-2</v>
      </c>
      <c r="EE39">
        <v>0.13994500000000001</v>
      </c>
      <c r="EF39">
        <v>0.137019</v>
      </c>
      <c r="EG39">
        <v>28893.5</v>
      </c>
      <c r="EH39">
        <v>29266.9</v>
      </c>
      <c r="EI39">
        <v>28028.9</v>
      </c>
      <c r="EJ39">
        <v>29407.9</v>
      </c>
      <c r="EK39">
        <v>33183.5</v>
      </c>
      <c r="EL39">
        <v>35225.699999999997</v>
      </c>
      <c r="EM39">
        <v>39583.800000000003</v>
      </c>
      <c r="EN39">
        <v>42031.8</v>
      </c>
      <c r="EO39">
        <v>1.96332</v>
      </c>
      <c r="EP39">
        <v>2.18797</v>
      </c>
      <c r="EQ39">
        <v>0.12230100000000001</v>
      </c>
      <c r="ER39">
        <v>0</v>
      </c>
      <c r="ES39">
        <v>30.785499999999999</v>
      </c>
      <c r="ET39">
        <v>999.9</v>
      </c>
      <c r="EU39">
        <v>73.3</v>
      </c>
      <c r="EV39">
        <v>33.6</v>
      </c>
      <c r="EW39">
        <v>37.860900000000001</v>
      </c>
      <c r="EX39">
        <v>56.530999999999999</v>
      </c>
      <c r="EY39">
        <v>-3.83013</v>
      </c>
      <c r="EZ39">
        <v>2</v>
      </c>
      <c r="FA39">
        <v>0.49246200000000001</v>
      </c>
      <c r="FB39">
        <v>0.195773</v>
      </c>
      <c r="FC39">
        <v>20.274100000000001</v>
      </c>
      <c r="FD39">
        <v>5.21774</v>
      </c>
      <c r="FE39">
        <v>12.0099</v>
      </c>
      <c r="FF39">
        <v>4.9861000000000004</v>
      </c>
      <c r="FG39">
        <v>3.2845</v>
      </c>
      <c r="FH39">
        <v>9999</v>
      </c>
      <c r="FI39">
        <v>9999</v>
      </c>
      <c r="FJ39">
        <v>9999</v>
      </c>
      <c r="FK39">
        <v>999.9</v>
      </c>
      <c r="FL39">
        <v>1.8658399999999999</v>
      </c>
      <c r="FM39">
        <v>1.86232</v>
      </c>
      <c r="FN39">
        <v>1.86432</v>
      </c>
      <c r="FO39">
        <v>1.86036</v>
      </c>
      <c r="FP39">
        <v>1.86111</v>
      </c>
      <c r="FQ39">
        <v>1.8602099999999999</v>
      </c>
      <c r="FR39">
        <v>1.86198</v>
      </c>
      <c r="FS39">
        <v>1.8585400000000001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-5.2619999999999996</v>
      </c>
      <c r="GH39">
        <v>0.25390000000000001</v>
      </c>
      <c r="GI39">
        <v>-4.6300871571038451</v>
      </c>
      <c r="GJ39">
        <v>-4.6782648166075668E-3</v>
      </c>
      <c r="GK39">
        <v>2.0645039605938809E-6</v>
      </c>
      <c r="GL39">
        <v>-4.2957140779123221E-10</v>
      </c>
      <c r="GM39">
        <v>-8.3289933805379121E-2</v>
      </c>
      <c r="GN39">
        <v>6.7050777095108757E-4</v>
      </c>
      <c r="GO39">
        <v>6.3862846072479287E-4</v>
      </c>
      <c r="GP39">
        <v>-1.0801389653900339E-5</v>
      </c>
      <c r="GQ39">
        <v>6</v>
      </c>
      <c r="GR39">
        <v>2074</v>
      </c>
      <c r="GS39">
        <v>4</v>
      </c>
      <c r="GT39">
        <v>34</v>
      </c>
      <c r="GU39">
        <v>97.6</v>
      </c>
      <c r="GV39">
        <v>98</v>
      </c>
      <c r="GW39">
        <v>0.61645499999999998</v>
      </c>
      <c r="GX39">
        <v>2.6061999999999999</v>
      </c>
      <c r="GY39">
        <v>2.04834</v>
      </c>
      <c r="GZ39">
        <v>2.6208499999999999</v>
      </c>
      <c r="HA39">
        <v>2.1972700000000001</v>
      </c>
      <c r="HB39">
        <v>2.2717299999999998</v>
      </c>
      <c r="HC39">
        <v>38.919800000000002</v>
      </c>
      <c r="HD39">
        <v>13.8781</v>
      </c>
      <c r="HE39">
        <v>18</v>
      </c>
      <c r="HF39">
        <v>514.63300000000004</v>
      </c>
      <c r="HG39">
        <v>756.89700000000005</v>
      </c>
      <c r="HH39">
        <v>31.001100000000001</v>
      </c>
      <c r="HI39">
        <v>33.579900000000002</v>
      </c>
      <c r="HJ39">
        <v>30.000299999999999</v>
      </c>
      <c r="HK39">
        <v>33.532600000000002</v>
      </c>
      <c r="HL39">
        <v>33.546199999999999</v>
      </c>
      <c r="HM39">
        <v>12.362500000000001</v>
      </c>
      <c r="HN39">
        <v>11.7052</v>
      </c>
      <c r="HO39">
        <v>100</v>
      </c>
      <c r="HP39">
        <v>31</v>
      </c>
      <c r="HQ39">
        <v>164.19499999999999</v>
      </c>
      <c r="HR39">
        <v>33.693800000000003</v>
      </c>
      <c r="HS39">
        <v>98.795000000000002</v>
      </c>
      <c r="HT39">
        <v>97.470399999999998</v>
      </c>
    </row>
    <row r="40" spans="1:228" x14ac:dyDescent="0.2">
      <c r="A40">
        <v>25</v>
      </c>
      <c r="B40">
        <v>1678130841.0999999</v>
      </c>
      <c r="C40">
        <v>96</v>
      </c>
      <c r="D40" t="s">
        <v>408</v>
      </c>
      <c r="E40" t="s">
        <v>409</v>
      </c>
      <c r="F40">
        <v>4</v>
      </c>
      <c r="G40">
        <v>1678130838.7874999</v>
      </c>
      <c r="H40">
        <f t="shared" si="0"/>
        <v>6.9650512065259223E-4</v>
      </c>
      <c r="I40">
        <f t="shared" si="1"/>
        <v>0.69650512065259218</v>
      </c>
      <c r="J40">
        <f t="shared" si="2"/>
        <v>1.3940415968809183</v>
      </c>
      <c r="K40">
        <f t="shared" si="3"/>
        <v>141.28812500000001</v>
      </c>
      <c r="L40">
        <f t="shared" si="4"/>
        <v>88.709466838252396</v>
      </c>
      <c r="M40">
        <f t="shared" si="5"/>
        <v>8.9816008501834315</v>
      </c>
      <c r="N40">
        <f t="shared" si="6"/>
        <v>14.305052085755751</v>
      </c>
      <c r="O40">
        <f t="shared" si="7"/>
        <v>4.5208118720236438E-2</v>
      </c>
      <c r="P40">
        <f t="shared" si="8"/>
        <v>2.7609570298424622</v>
      </c>
      <c r="Q40">
        <f t="shared" si="9"/>
        <v>4.4800872676640666E-2</v>
      </c>
      <c r="R40">
        <f t="shared" si="10"/>
        <v>2.8036828984349157E-2</v>
      </c>
      <c r="S40">
        <f t="shared" si="11"/>
        <v>226.11608623697293</v>
      </c>
      <c r="T40">
        <f t="shared" si="12"/>
        <v>34.003944582921932</v>
      </c>
      <c r="U40">
        <f t="shared" si="13"/>
        <v>32.768774999999998</v>
      </c>
      <c r="V40">
        <f t="shared" si="14"/>
        <v>4.9868393131355493</v>
      </c>
      <c r="W40">
        <f t="shared" si="15"/>
        <v>69.665859838683005</v>
      </c>
      <c r="X40">
        <f t="shared" si="16"/>
        <v>3.4785827158969149</v>
      </c>
      <c r="Y40">
        <f t="shared" si="17"/>
        <v>4.9932387599203647</v>
      </c>
      <c r="Z40">
        <f t="shared" si="18"/>
        <v>1.5082565972386344</v>
      </c>
      <c r="AA40">
        <f t="shared" si="19"/>
        <v>-30.715875820779317</v>
      </c>
      <c r="AB40">
        <f t="shared" si="20"/>
        <v>3.3918901020149139</v>
      </c>
      <c r="AC40">
        <f t="shared" si="21"/>
        <v>0.28075098033934209</v>
      </c>
      <c r="AD40">
        <f t="shared" si="22"/>
        <v>199.07285149854786</v>
      </c>
      <c r="AE40">
        <f t="shared" si="23"/>
        <v>12.084950007362037</v>
      </c>
      <c r="AF40">
        <f t="shared" si="24"/>
        <v>0.69586460094399705</v>
      </c>
      <c r="AG40">
        <f t="shared" si="25"/>
        <v>1.3940415968809183</v>
      </c>
      <c r="AH40">
        <v>157.09854092443331</v>
      </c>
      <c r="AI40">
        <v>149.42001818181819</v>
      </c>
      <c r="AJ40">
        <v>1.715310642551056</v>
      </c>
      <c r="AK40">
        <v>60.481592448280459</v>
      </c>
      <c r="AL40">
        <f t="shared" si="26"/>
        <v>0.69650512065259218</v>
      </c>
      <c r="AM40">
        <v>33.737469838636308</v>
      </c>
      <c r="AN40">
        <v>34.35789636363635</v>
      </c>
      <c r="AO40">
        <v>6.531390017280586E-5</v>
      </c>
      <c r="AP40">
        <v>101.7335465671425</v>
      </c>
      <c r="AQ40">
        <v>150</v>
      </c>
      <c r="AR40">
        <v>23</v>
      </c>
      <c r="AS40">
        <f t="shared" si="27"/>
        <v>1</v>
      </c>
      <c r="AT40">
        <f t="shared" si="28"/>
        <v>0</v>
      </c>
      <c r="AU40">
        <f t="shared" si="29"/>
        <v>47185.430329666939</v>
      </c>
      <c r="AV40">
        <f t="shared" si="30"/>
        <v>1199.98875</v>
      </c>
      <c r="AW40">
        <f t="shared" si="31"/>
        <v>1025.9169135942864</v>
      </c>
      <c r="AX40">
        <f t="shared" si="32"/>
        <v>0.85493877637960058</v>
      </c>
      <c r="AY40">
        <f t="shared" si="33"/>
        <v>0.18843183841262923</v>
      </c>
      <c r="AZ40">
        <v>6</v>
      </c>
      <c r="BA40">
        <v>0.5</v>
      </c>
      <c r="BB40" t="s">
        <v>355</v>
      </c>
      <c r="BC40">
        <v>2</v>
      </c>
      <c r="BD40" t="b">
        <v>1</v>
      </c>
      <c r="BE40">
        <v>1678130838.7874999</v>
      </c>
      <c r="BF40">
        <v>141.28812500000001</v>
      </c>
      <c r="BG40">
        <v>152.53412499999999</v>
      </c>
      <c r="BH40">
        <v>34.357262499999997</v>
      </c>
      <c r="BI40">
        <v>33.736999999999988</v>
      </c>
      <c r="BJ40">
        <v>146.56075000000001</v>
      </c>
      <c r="BK40">
        <v>34.103337499999988</v>
      </c>
      <c r="BL40">
        <v>650.00537499999996</v>
      </c>
      <c r="BM40">
        <v>101.14725</v>
      </c>
      <c r="BN40">
        <v>0.1001272</v>
      </c>
      <c r="BO40">
        <v>32.791562499999998</v>
      </c>
      <c r="BP40">
        <v>32.768774999999998</v>
      </c>
      <c r="BQ40">
        <v>999.9</v>
      </c>
      <c r="BR40">
        <v>0</v>
      </c>
      <c r="BS40">
        <v>0</v>
      </c>
      <c r="BT40">
        <v>8965.625</v>
      </c>
      <c r="BU40">
        <v>0</v>
      </c>
      <c r="BV40">
        <v>848.36924999999997</v>
      </c>
      <c r="BW40">
        <v>-11.245850000000001</v>
      </c>
      <c r="BX40">
        <v>146.315</v>
      </c>
      <c r="BY40">
        <v>157.85987499999999</v>
      </c>
      <c r="BZ40">
        <v>0.62025975</v>
      </c>
      <c r="CA40">
        <v>152.53412499999999</v>
      </c>
      <c r="CB40">
        <v>33.736999999999988</v>
      </c>
      <c r="CC40">
        <v>3.4751449999999999</v>
      </c>
      <c r="CD40">
        <v>3.41240875</v>
      </c>
      <c r="CE40">
        <v>26.498799999999999</v>
      </c>
      <c r="CF40">
        <v>26.190124999999998</v>
      </c>
      <c r="CG40">
        <v>1199.98875</v>
      </c>
      <c r="CH40">
        <v>0.4999575</v>
      </c>
      <c r="CI40">
        <v>0.50004262500000007</v>
      </c>
      <c r="CJ40">
        <v>0</v>
      </c>
      <c r="CK40">
        <v>1393.72</v>
      </c>
      <c r="CL40">
        <v>4.9990899999999998</v>
      </c>
      <c r="CM40">
        <v>15257.512500000001</v>
      </c>
      <c r="CN40">
        <v>9557.6124999999993</v>
      </c>
      <c r="CO40">
        <v>43</v>
      </c>
      <c r="CP40">
        <v>44.875</v>
      </c>
      <c r="CQ40">
        <v>43.75</v>
      </c>
      <c r="CR40">
        <v>43.890500000000003</v>
      </c>
      <c r="CS40">
        <v>44.25</v>
      </c>
      <c r="CT40">
        <v>597.44375000000002</v>
      </c>
      <c r="CU40">
        <v>597.54499999999996</v>
      </c>
      <c r="CV40">
        <v>0</v>
      </c>
      <c r="CW40">
        <v>1678130883.4000001</v>
      </c>
      <c r="CX40">
        <v>0</v>
      </c>
      <c r="CY40">
        <v>1678124978.5</v>
      </c>
      <c r="CZ40" t="s">
        <v>356</v>
      </c>
      <c r="DA40">
        <v>1678124978.5</v>
      </c>
      <c r="DB40">
        <v>1678124958</v>
      </c>
      <c r="DC40">
        <v>13</v>
      </c>
      <c r="DD40">
        <v>-0.20300000000000001</v>
      </c>
      <c r="DE40">
        <v>-1.0999999999999999E-2</v>
      </c>
      <c r="DF40">
        <v>-7.2679999999999998</v>
      </c>
      <c r="DG40">
        <v>0.23699999999999999</v>
      </c>
      <c r="DH40">
        <v>791</v>
      </c>
      <c r="DI40">
        <v>32</v>
      </c>
      <c r="DJ40">
        <v>0.03</v>
      </c>
      <c r="DK40">
        <v>7.0000000000000007E-2</v>
      </c>
      <c r="DL40">
        <v>-11.076551219512201</v>
      </c>
      <c r="DM40">
        <v>-1.3431052264808609</v>
      </c>
      <c r="DN40">
        <v>0.1351407326473556</v>
      </c>
      <c r="DO40">
        <v>0</v>
      </c>
      <c r="DP40">
        <v>0.62177721951219511</v>
      </c>
      <c r="DQ40">
        <v>-1.7637930313589321E-2</v>
      </c>
      <c r="DR40">
        <v>2.2792036533135461E-3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373</v>
      </c>
      <c r="EA40">
        <v>3.2963300000000002</v>
      </c>
      <c r="EB40">
        <v>2.6250300000000002</v>
      </c>
      <c r="EC40">
        <v>4.267E-2</v>
      </c>
      <c r="ED40">
        <v>4.38121E-2</v>
      </c>
      <c r="EE40">
        <v>0.139954</v>
      </c>
      <c r="EF40">
        <v>0.137021</v>
      </c>
      <c r="EG40">
        <v>28840.2</v>
      </c>
      <c r="EH40">
        <v>29213.9</v>
      </c>
      <c r="EI40">
        <v>28028.6</v>
      </c>
      <c r="EJ40">
        <v>29407.7</v>
      </c>
      <c r="EK40">
        <v>33183.1</v>
      </c>
      <c r="EL40">
        <v>35225.199999999997</v>
      </c>
      <c r="EM40">
        <v>39583.599999999999</v>
      </c>
      <c r="EN40">
        <v>42031.199999999997</v>
      </c>
      <c r="EO40">
        <v>1.96495</v>
      </c>
      <c r="EP40">
        <v>2.1876699999999998</v>
      </c>
      <c r="EQ40">
        <v>0.12178</v>
      </c>
      <c r="ER40">
        <v>0</v>
      </c>
      <c r="ES40">
        <v>30.795100000000001</v>
      </c>
      <c r="ET40">
        <v>999.9</v>
      </c>
      <c r="EU40">
        <v>73.3</v>
      </c>
      <c r="EV40">
        <v>33.6</v>
      </c>
      <c r="EW40">
        <v>37.866100000000003</v>
      </c>
      <c r="EX40">
        <v>56.381</v>
      </c>
      <c r="EY40">
        <v>-3.94231</v>
      </c>
      <c r="EZ40">
        <v>2</v>
      </c>
      <c r="FA40">
        <v>0.492591</v>
      </c>
      <c r="FB40">
        <v>0.19911799999999999</v>
      </c>
      <c r="FC40">
        <v>20.274100000000001</v>
      </c>
      <c r="FD40">
        <v>5.2187900000000003</v>
      </c>
      <c r="FE40">
        <v>12.0098</v>
      </c>
      <c r="FF40">
        <v>4.9862500000000001</v>
      </c>
      <c r="FG40">
        <v>3.2846500000000001</v>
      </c>
      <c r="FH40">
        <v>9999</v>
      </c>
      <c r="FI40">
        <v>9999</v>
      </c>
      <c r="FJ40">
        <v>9999</v>
      </c>
      <c r="FK40">
        <v>999.9</v>
      </c>
      <c r="FL40">
        <v>1.8658399999999999</v>
      </c>
      <c r="FM40">
        <v>1.86232</v>
      </c>
      <c r="FN40">
        <v>1.86432</v>
      </c>
      <c r="FO40">
        <v>1.8603499999999999</v>
      </c>
      <c r="FP40">
        <v>1.8611200000000001</v>
      </c>
      <c r="FQ40">
        <v>1.8602000000000001</v>
      </c>
      <c r="FR40">
        <v>1.8619399999999999</v>
      </c>
      <c r="FS40">
        <v>1.8585400000000001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-5.2889999999999997</v>
      </c>
      <c r="GH40">
        <v>0.25390000000000001</v>
      </c>
      <c r="GI40">
        <v>-4.6300871571038451</v>
      </c>
      <c r="GJ40">
        <v>-4.6782648166075668E-3</v>
      </c>
      <c r="GK40">
        <v>2.0645039605938809E-6</v>
      </c>
      <c r="GL40">
        <v>-4.2957140779123221E-10</v>
      </c>
      <c r="GM40">
        <v>-8.3289933805379121E-2</v>
      </c>
      <c r="GN40">
        <v>6.7050777095108757E-4</v>
      </c>
      <c r="GO40">
        <v>6.3862846072479287E-4</v>
      </c>
      <c r="GP40">
        <v>-1.0801389653900339E-5</v>
      </c>
      <c r="GQ40">
        <v>6</v>
      </c>
      <c r="GR40">
        <v>2074</v>
      </c>
      <c r="GS40">
        <v>4</v>
      </c>
      <c r="GT40">
        <v>34</v>
      </c>
      <c r="GU40">
        <v>97.7</v>
      </c>
      <c r="GV40">
        <v>98.1</v>
      </c>
      <c r="GW40">
        <v>0.63720699999999997</v>
      </c>
      <c r="GX40">
        <v>2.5927699999999998</v>
      </c>
      <c r="GY40">
        <v>2.04834</v>
      </c>
      <c r="GZ40">
        <v>2.6196299999999999</v>
      </c>
      <c r="HA40">
        <v>2.1972700000000001</v>
      </c>
      <c r="HB40">
        <v>2.34497</v>
      </c>
      <c r="HC40">
        <v>38.919800000000002</v>
      </c>
      <c r="HD40">
        <v>13.8606</v>
      </c>
      <c r="HE40">
        <v>18</v>
      </c>
      <c r="HF40">
        <v>515.72</v>
      </c>
      <c r="HG40">
        <v>756.62300000000005</v>
      </c>
      <c r="HH40">
        <v>31.001000000000001</v>
      </c>
      <c r="HI40">
        <v>33.581400000000002</v>
      </c>
      <c r="HJ40">
        <v>30.000299999999999</v>
      </c>
      <c r="HK40">
        <v>33.534500000000001</v>
      </c>
      <c r="HL40">
        <v>33.547600000000003</v>
      </c>
      <c r="HM40">
        <v>12.7666</v>
      </c>
      <c r="HN40">
        <v>11.7052</v>
      </c>
      <c r="HO40">
        <v>100</v>
      </c>
      <c r="HP40">
        <v>31</v>
      </c>
      <c r="HQ40">
        <v>170.87299999999999</v>
      </c>
      <c r="HR40">
        <v>33.693800000000003</v>
      </c>
      <c r="HS40">
        <v>98.7941</v>
      </c>
      <c r="HT40">
        <v>97.469099999999997</v>
      </c>
    </row>
    <row r="41" spans="1:228" x14ac:dyDescent="0.2">
      <c r="A41">
        <v>26</v>
      </c>
      <c r="B41">
        <v>1678130845.0999999</v>
      </c>
      <c r="C41">
        <v>100</v>
      </c>
      <c r="D41" t="s">
        <v>410</v>
      </c>
      <c r="E41" t="s">
        <v>411</v>
      </c>
      <c r="F41">
        <v>4</v>
      </c>
      <c r="G41">
        <v>1678130843.0999999</v>
      </c>
      <c r="H41">
        <f t="shared" si="0"/>
        <v>6.968488056762356E-4</v>
      </c>
      <c r="I41">
        <f t="shared" si="1"/>
        <v>0.69684880567623564</v>
      </c>
      <c r="J41">
        <f t="shared" si="2"/>
        <v>1.3778444812330901</v>
      </c>
      <c r="K41">
        <f t="shared" si="3"/>
        <v>148.4532857142857</v>
      </c>
      <c r="L41">
        <f t="shared" si="4"/>
        <v>96.263308102618907</v>
      </c>
      <c r="M41">
        <f t="shared" si="5"/>
        <v>9.7464147709955729</v>
      </c>
      <c r="N41">
        <f t="shared" si="6"/>
        <v>15.030517080777287</v>
      </c>
      <c r="O41">
        <f t="shared" si="7"/>
        <v>4.5203698670128536E-2</v>
      </c>
      <c r="P41">
        <f t="shared" si="8"/>
        <v>2.7634519719135935</v>
      </c>
      <c r="Q41">
        <f t="shared" si="9"/>
        <v>4.479689590470174E-2</v>
      </c>
      <c r="R41">
        <f t="shared" si="10"/>
        <v>2.8034304310014746E-2</v>
      </c>
      <c r="S41">
        <f t="shared" si="11"/>
        <v>226.11829423744811</v>
      </c>
      <c r="T41">
        <f t="shared" si="12"/>
        <v>34.001092440924111</v>
      </c>
      <c r="U41">
        <f t="shared" si="13"/>
        <v>32.771728571428582</v>
      </c>
      <c r="V41">
        <f t="shared" si="14"/>
        <v>4.9876683661122767</v>
      </c>
      <c r="W41">
        <f t="shared" si="15"/>
        <v>69.671884176829934</v>
      </c>
      <c r="X41">
        <f t="shared" si="16"/>
        <v>3.4785384961752692</v>
      </c>
      <c r="Y41">
        <f t="shared" si="17"/>
        <v>4.9927435396272681</v>
      </c>
      <c r="Z41">
        <f t="shared" si="18"/>
        <v>1.5091298699370075</v>
      </c>
      <c r="AA41">
        <f t="shared" si="19"/>
        <v>-30.731032330321991</v>
      </c>
      <c r="AB41">
        <f t="shared" si="20"/>
        <v>2.6923396675398257</v>
      </c>
      <c r="AC41">
        <f t="shared" si="21"/>
        <v>0.2226484225465957</v>
      </c>
      <c r="AD41">
        <f t="shared" si="22"/>
        <v>198.30224999721253</v>
      </c>
      <c r="AE41">
        <f t="shared" si="23"/>
        <v>12.131466233118401</v>
      </c>
      <c r="AF41">
        <f t="shared" si="24"/>
        <v>0.69649230510347038</v>
      </c>
      <c r="AG41">
        <f t="shared" si="25"/>
        <v>1.3778444812330901</v>
      </c>
      <c r="AH41">
        <v>164.0288349145097</v>
      </c>
      <c r="AI41">
        <v>156.32765454545449</v>
      </c>
      <c r="AJ41">
        <v>1.725534492878374</v>
      </c>
      <c r="AK41">
        <v>60.481592448280459</v>
      </c>
      <c r="AL41">
        <f t="shared" si="26"/>
        <v>0.69684880567623564</v>
      </c>
      <c r="AM41">
        <v>33.735510252911453</v>
      </c>
      <c r="AN41">
        <v>34.356791515151507</v>
      </c>
      <c r="AO41">
        <v>-1.937983607511215E-5</v>
      </c>
      <c r="AP41">
        <v>101.7335465671425</v>
      </c>
      <c r="AQ41">
        <v>150</v>
      </c>
      <c r="AR41">
        <v>23</v>
      </c>
      <c r="AS41">
        <f t="shared" si="27"/>
        <v>1</v>
      </c>
      <c r="AT41">
        <f t="shared" si="28"/>
        <v>0</v>
      </c>
      <c r="AU41">
        <f t="shared" si="29"/>
        <v>47254.318510294223</v>
      </c>
      <c r="AV41">
        <f t="shared" si="30"/>
        <v>1199.997142857143</v>
      </c>
      <c r="AW41">
        <f t="shared" si="31"/>
        <v>1025.9244135945328</v>
      </c>
      <c r="AX41">
        <f t="shared" si="32"/>
        <v>0.85493904689793654</v>
      </c>
      <c r="AY41">
        <f t="shared" si="33"/>
        <v>0.18843236051301748</v>
      </c>
      <c r="AZ41">
        <v>6</v>
      </c>
      <c r="BA41">
        <v>0.5</v>
      </c>
      <c r="BB41" t="s">
        <v>355</v>
      </c>
      <c r="BC41">
        <v>2</v>
      </c>
      <c r="BD41" t="b">
        <v>1</v>
      </c>
      <c r="BE41">
        <v>1678130843.0999999</v>
      </c>
      <c r="BF41">
        <v>148.4532857142857</v>
      </c>
      <c r="BG41">
        <v>159.74728571428571</v>
      </c>
      <c r="BH41">
        <v>34.356799999999993</v>
      </c>
      <c r="BI41">
        <v>33.735957142857153</v>
      </c>
      <c r="BJ41">
        <v>153.75542857142861</v>
      </c>
      <c r="BK41">
        <v>34.102899999999998</v>
      </c>
      <c r="BL41">
        <v>649.98385714285712</v>
      </c>
      <c r="BM41">
        <v>101.14742857142861</v>
      </c>
      <c r="BN41">
        <v>0.10002451428571429</v>
      </c>
      <c r="BO41">
        <v>32.7898</v>
      </c>
      <c r="BP41">
        <v>32.771728571428582</v>
      </c>
      <c r="BQ41">
        <v>999.89999999999986</v>
      </c>
      <c r="BR41">
        <v>0</v>
      </c>
      <c r="BS41">
        <v>0</v>
      </c>
      <c r="BT41">
        <v>8978.8371428571445</v>
      </c>
      <c r="BU41">
        <v>0</v>
      </c>
      <c r="BV41">
        <v>503.15300000000008</v>
      </c>
      <c r="BW41">
        <v>-11.294</v>
      </c>
      <c r="BX41">
        <v>153.73514285714279</v>
      </c>
      <c r="BY41">
        <v>165.32471428571429</v>
      </c>
      <c r="BZ41">
        <v>0.62083928571428559</v>
      </c>
      <c r="CA41">
        <v>159.74728571428571</v>
      </c>
      <c r="CB41">
        <v>33.735957142857153</v>
      </c>
      <c r="CC41">
        <v>3.475107142857143</v>
      </c>
      <c r="CD41">
        <v>3.412308571428571</v>
      </c>
      <c r="CE41">
        <v>26.4986</v>
      </c>
      <c r="CF41">
        <v>26.18965714285714</v>
      </c>
      <c r="CG41">
        <v>1199.997142857143</v>
      </c>
      <c r="CH41">
        <v>0.49994699999999997</v>
      </c>
      <c r="CI41">
        <v>0.500054</v>
      </c>
      <c r="CJ41">
        <v>0</v>
      </c>
      <c r="CK41">
        <v>1392.47</v>
      </c>
      <c r="CL41">
        <v>4.9990899999999998</v>
      </c>
      <c r="CM41">
        <v>15212.94285714286</v>
      </c>
      <c r="CN41">
        <v>9557.6514285714275</v>
      </c>
      <c r="CO41">
        <v>43</v>
      </c>
      <c r="CP41">
        <v>44.875</v>
      </c>
      <c r="CQ41">
        <v>43.767714285714291</v>
      </c>
      <c r="CR41">
        <v>43.910428571428582</v>
      </c>
      <c r="CS41">
        <v>44.25</v>
      </c>
      <c r="CT41">
        <v>597.43714285714282</v>
      </c>
      <c r="CU41">
        <v>597.56000000000006</v>
      </c>
      <c r="CV41">
        <v>0</v>
      </c>
      <c r="CW41">
        <v>1678130887</v>
      </c>
      <c r="CX41">
        <v>0</v>
      </c>
      <c r="CY41">
        <v>1678124978.5</v>
      </c>
      <c r="CZ41" t="s">
        <v>356</v>
      </c>
      <c r="DA41">
        <v>1678124978.5</v>
      </c>
      <c r="DB41">
        <v>1678124958</v>
      </c>
      <c r="DC41">
        <v>13</v>
      </c>
      <c r="DD41">
        <v>-0.20300000000000001</v>
      </c>
      <c r="DE41">
        <v>-1.0999999999999999E-2</v>
      </c>
      <c r="DF41">
        <v>-7.2679999999999998</v>
      </c>
      <c r="DG41">
        <v>0.23699999999999999</v>
      </c>
      <c r="DH41">
        <v>791</v>
      </c>
      <c r="DI41">
        <v>32</v>
      </c>
      <c r="DJ41">
        <v>0.03</v>
      </c>
      <c r="DK41">
        <v>7.0000000000000007E-2</v>
      </c>
      <c r="DL41">
        <v>-11.15438780487805</v>
      </c>
      <c r="DM41">
        <v>-1.14286620209061</v>
      </c>
      <c r="DN41">
        <v>0.1172414232031225</v>
      </c>
      <c r="DO41">
        <v>0</v>
      </c>
      <c r="DP41">
        <v>0.62097412195121948</v>
      </c>
      <c r="DQ41">
        <v>-4.8610662020902541E-3</v>
      </c>
      <c r="DR41">
        <v>1.247743997256202E-3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373</v>
      </c>
      <c r="EA41">
        <v>3.2963399999999998</v>
      </c>
      <c r="EB41">
        <v>2.6252</v>
      </c>
      <c r="EC41">
        <v>4.4410999999999999E-2</v>
      </c>
      <c r="ED41">
        <v>4.5521100000000002E-2</v>
      </c>
      <c r="EE41">
        <v>0.13994599999999999</v>
      </c>
      <c r="EF41">
        <v>0.137018</v>
      </c>
      <c r="EG41">
        <v>28786.9</v>
      </c>
      <c r="EH41">
        <v>29161.7</v>
      </c>
      <c r="EI41">
        <v>28027.7</v>
      </c>
      <c r="EJ41">
        <v>29407.7</v>
      </c>
      <c r="EK41">
        <v>33182.400000000001</v>
      </c>
      <c r="EL41">
        <v>35225.599999999999</v>
      </c>
      <c r="EM41">
        <v>39582.300000000003</v>
      </c>
      <c r="EN41">
        <v>42031.4</v>
      </c>
      <c r="EO41">
        <v>1.96532</v>
      </c>
      <c r="EP41">
        <v>2.1876000000000002</v>
      </c>
      <c r="EQ41">
        <v>0.121363</v>
      </c>
      <c r="ER41">
        <v>0</v>
      </c>
      <c r="ES41">
        <v>30.802700000000002</v>
      </c>
      <c r="ET41">
        <v>999.9</v>
      </c>
      <c r="EU41">
        <v>73.3</v>
      </c>
      <c r="EV41">
        <v>33.6</v>
      </c>
      <c r="EW41">
        <v>37.862499999999997</v>
      </c>
      <c r="EX41">
        <v>56.860999999999997</v>
      </c>
      <c r="EY41">
        <v>-3.9903900000000001</v>
      </c>
      <c r="EZ41">
        <v>2</v>
      </c>
      <c r="FA41">
        <v>0.49298799999999998</v>
      </c>
      <c r="FB41">
        <v>0.20211899999999999</v>
      </c>
      <c r="FC41">
        <v>20.274100000000001</v>
      </c>
      <c r="FD41">
        <v>5.2193899999999998</v>
      </c>
      <c r="FE41">
        <v>12.0098</v>
      </c>
      <c r="FF41">
        <v>4.9865000000000004</v>
      </c>
      <c r="FG41">
        <v>3.2846500000000001</v>
      </c>
      <c r="FH41">
        <v>9999</v>
      </c>
      <c r="FI41">
        <v>9999</v>
      </c>
      <c r="FJ41">
        <v>9999</v>
      </c>
      <c r="FK41">
        <v>999.9</v>
      </c>
      <c r="FL41">
        <v>1.8658399999999999</v>
      </c>
      <c r="FM41">
        <v>1.86232</v>
      </c>
      <c r="FN41">
        <v>1.86432</v>
      </c>
      <c r="FO41">
        <v>1.8603499999999999</v>
      </c>
      <c r="FP41">
        <v>1.86111</v>
      </c>
      <c r="FQ41">
        <v>1.8602099999999999</v>
      </c>
      <c r="FR41">
        <v>1.8619699999999999</v>
      </c>
      <c r="FS41">
        <v>1.8585700000000001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-5.3159999999999998</v>
      </c>
      <c r="GH41">
        <v>0.25390000000000001</v>
      </c>
      <c r="GI41">
        <v>-4.6300871571038451</v>
      </c>
      <c r="GJ41">
        <v>-4.6782648166075668E-3</v>
      </c>
      <c r="GK41">
        <v>2.0645039605938809E-6</v>
      </c>
      <c r="GL41">
        <v>-4.2957140779123221E-10</v>
      </c>
      <c r="GM41">
        <v>-8.3289933805379121E-2</v>
      </c>
      <c r="GN41">
        <v>6.7050777095108757E-4</v>
      </c>
      <c r="GO41">
        <v>6.3862846072479287E-4</v>
      </c>
      <c r="GP41">
        <v>-1.0801389653900339E-5</v>
      </c>
      <c r="GQ41">
        <v>6</v>
      </c>
      <c r="GR41">
        <v>2074</v>
      </c>
      <c r="GS41">
        <v>4</v>
      </c>
      <c r="GT41">
        <v>34</v>
      </c>
      <c r="GU41">
        <v>97.8</v>
      </c>
      <c r="GV41">
        <v>98.1</v>
      </c>
      <c r="GW41">
        <v>0.65795899999999996</v>
      </c>
      <c r="GX41">
        <v>2.5891099999999998</v>
      </c>
      <c r="GY41">
        <v>2.04834</v>
      </c>
      <c r="GZ41">
        <v>2.6208499999999999</v>
      </c>
      <c r="HA41">
        <v>2.1972700000000001</v>
      </c>
      <c r="HB41">
        <v>2.34253</v>
      </c>
      <c r="HC41">
        <v>38.944499999999998</v>
      </c>
      <c r="HD41">
        <v>13.8956</v>
      </c>
      <c r="HE41">
        <v>18</v>
      </c>
      <c r="HF41">
        <v>515.98699999999997</v>
      </c>
      <c r="HG41">
        <v>756.57899999999995</v>
      </c>
      <c r="HH41">
        <v>31.000900000000001</v>
      </c>
      <c r="HI41">
        <v>33.584099999999999</v>
      </c>
      <c r="HJ41">
        <v>30.000299999999999</v>
      </c>
      <c r="HK41">
        <v>33.537100000000002</v>
      </c>
      <c r="HL41">
        <v>33.549999999999997</v>
      </c>
      <c r="HM41">
        <v>13.172499999999999</v>
      </c>
      <c r="HN41">
        <v>11.7052</v>
      </c>
      <c r="HO41">
        <v>100</v>
      </c>
      <c r="HP41">
        <v>31</v>
      </c>
      <c r="HQ41">
        <v>177.55099999999999</v>
      </c>
      <c r="HR41">
        <v>33.693800000000003</v>
      </c>
      <c r="HS41">
        <v>98.7911</v>
      </c>
      <c r="HT41">
        <v>97.469399999999993</v>
      </c>
    </row>
    <row r="42" spans="1:228" x14ac:dyDescent="0.2">
      <c r="A42">
        <v>27</v>
      </c>
      <c r="B42">
        <v>1678130849.0999999</v>
      </c>
      <c r="C42">
        <v>104</v>
      </c>
      <c r="D42" t="s">
        <v>412</v>
      </c>
      <c r="E42" t="s">
        <v>413</v>
      </c>
      <c r="F42">
        <v>4</v>
      </c>
      <c r="G42">
        <v>1678130846.7874999</v>
      </c>
      <c r="H42">
        <f t="shared" si="0"/>
        <v>6.8541248383334843E-4</v>
      </c>
      <c r="I42">
        <f t="shared" si="1"/>
        <v>0.68541248383334841</v>
      </c>
      <c r="J42">
        <f t="shared" si="2"/>
        <v>1.4407520885510168</v>
      </c>
      <c r="K42">
        <f t="shared" si="3"/>
        <v>154.57225</v>
      </c>
      <c r="L42">
        <f t="shared" si="4"/>
        <v>99.218245883861712</v>
      </c>
      <c r="M42">
        <f t="shared" si="5"/>
        <v>10.045373010983321</v>
      </c>
      <c r="N42">
        <f t="shared" si="6"/>
        <v>15.649701267793994</v>
      </c>
      <c r="O42">
        <f t="shared" si="7"/>
        <v>4.4496205973937233E-2</v>
      </c>
      <c r="P42">
        <f t="shared" si="8"/>
        <v>2.7682280007414874</v>
      </c>
      <c r="Q42">
        <f t="shared" si="9"/>
        <v>4.4102651230803466E-2</v>
      </c>
      <c r="R42">
        <f t="shared" si="10"/>
        <v>2.7599226108814413E-2</v>
      </c>
      <c r="S42">
        <f t="shared" si="11"/>
        <v>226.11949348741339</v>
      </c>
      <c r="T42">
        <f t="shared" si="12"/>
        <v>33.989977237612898</v>
      </c>
      <c r="U42">
        <f t="shared" si="13"/>
        <v>32.7650875</v>
      </c>
      <c r="V42">
        <f t="shared" si="14"/>
        <v>4.9858044183355537</v>
      </c>
      <c r="W42">
        <f t="shared" si="15"/>
        <v>69.711280975548846</v>
      </c>
      <c r="X42">
        <f t="shared" si="16"/>
        <v>3.4780921873603909</v>
      </c>
      <c r="Y42">
        <f t="shared" si="17"/>
        <v>4.9892817040334227</v>
      </c>
      <c r="Z42">
        <f t="shared" si="18"/>
        <v>1.5077122309751627</v>
      </c>
      <c r="AA42">
        <f t="shared" si="19"/>
        <v>-30.226690537050665</v>
      </c>
      <c r="AB42">
        <f t="shared" si="20"/>
        <v>1.8487192700527884</v>
      </c>
      <c r="AC42">
        <f t="shared" si="21"/>
        <v>0.15260557443186246</v>
      </c>
      <c r="AD42">
        <f t="shared" si="22"/>
        <v>197.89412779484738</v>
      </c>
      <c r="AE42">
        <f t="shared" si="23"/>
        <v>12.159109365166628</v>
      </c>
      <c r="AF42">
        <f t="shared" si="24"/>
        <v>0.6923047638999551</v>
      </c>
      <c r="AG42">
        <f t="shared" si="25"/>
        <v>1.4407520885510168</v>
      </c>
      <c r="AH42">
        <v>170.9034724100143</v>
      </c>
      <c r="AI42">
        <v>163.18169696969699</v>
      </c>
      <c r="AJ42">
        <v>1.71486674871167</v>
      </c>
      <c r="AK42">
        <v>60.481592448280459</v>
      </c>
      <c r="AL42">
        <f t="shared" si="26"/>
        <v>0.68541248383334841</v>
      </c>
      <c r="AM42">
        <v>33.736480235936369</v>
      </c>
      <c r="AN42">
        <v>34.34804121212121</v>
      </c>
      <c r="AO42">
        <v>-9.6612712265924859E-5</v>
      </c>
      <c r="AP42">
        <v>101.7335465671425</v>
      </c>
      <c r="AQ42">
        <v>150</v>
      </c>
      <c r="AR42">
        <v>23</v>
      </c>
      <c r="AS42">
        <f t="shared" si="27"/>
        <v>1</v>
      </c>
      <c r="AT42">
        <f t="shared" si="28"/>
        <v>0</v>
      </c>
      <c r="AU42">
        <f t="shared" si="29"/>
        <v>47387.651721018374</v>
      </c>
      <c r="AV42">
        <f t="shared" si="30"/>
        <v>1200.0037500000001</v>
      </c>
      <c r="AW42">
        <f t="shared" si="31"/>
        <v>1025.9300385945148</v>
      </c>
      <c r="AX42">
        <f t="shared" si="32"/>
        <v>0.85493902714430248</v>
      </c>
      <c r="AY42">
        <f t="shared" si="33"/>
        <v>0.18843232238850369</v>
      </c>
      <c r="AZ42">
        <v>6</v>
      </c>
      <c r="BA42">
        <v>0.5</v>
      </c>
      <c r="BB42" t="s">
        <v>355</v>
      </c>
      <c r="BC42">
        <v>2</v>
      </c>
      <c r="BD42" t="b">
        <v>1</v>
      </c>
      <c r="BE42">
        <v>1678130846.7874999</v>
      </c>
      <c r="BF42">
        <v>154.57225</v>
      </c>
      <c r="BG42">
        <v>165.89487500000001</v>
      </c>
      <c r="BH42">
        <v>34.353149999999999</v>
      </c>
      <c r="BI42">
        <v>33.736050000000013</v>
      </c>
      <c r="BJ42">
        <v>159.89924999999999</v>
      </c>
      <c r="BK42">
        <v>34.099287500000003</v>
      </c>
      <c r="BL42">
        <v>649.99700000000007</v>
      </c>
      <c r="BM42">
        <v>101.145375</v>
      </c>
      <c r="BN42">
        <v>9.9843774999999996E-2</v>
      </c>
      <c r="BO42">
        <v>32.777475000000003</v>
      </c>
      <c r="BP42">
        <v>32.7650875</v>
      </c>
      <c r="BQ42">
        <v>999.9</v>
      </c>
      <c r="BR42">
        <v>0</v>
      </c>
      <c r="BS42">
        <v>0</v>
      </c>
      <c r="BT42">
        <v>9004.3737500000007</v>
      </c>
      <c r="BU42">
        <v>0</v>
      </c>
      <c r="BV42">
        <v>245.96837500000001</v>
      </c>
      <c r="BW42">
        <v>-11.322687500000001</v>
      </c>
      <c r="BX42">
        <v>160.07112499999999</v>
      </c>
      <c r="BY42">
        <v>171.68700000000001</v>
      </c>
      <c r="BZ42">
        <v>0.61712549999999999</v>
      </c>
      <c r="CA42">
        <v>165.89487500000001</v>
      </c>
      <c r="CB42">
        <v>33.736050000000013</v>
      </c>
      <c r="CC42">
        <v>3.4746649999999999</v>
      </c>
      <c r="CD42">
        <v>3.412245</v>
      </c>
      <c r="CE42">
        <v>26.496449999999999</v>
      </c>
      <c r="CF42">
        <v>26.189325</v>
      </c>
      <c r="CG42">
        <v>1200.0037500000001</v>
      </c>
      <c r="CH42">
        <v>0.49994874999999989</v>
      </c>
      <c r="CI42">
        <v>0.50005199999999994</v>
      </c>
      <c r="CJ42">
        <v>0</v>
      </c>
      <c r="CK42">
        <v>1391.145</v>
      </c>
      <c r="CL42">
        <v>4.9990899999999998</v>
      </c>
      <c r="CM42">
        <v>15195.4625</v>
      </c>
      <c r="CN42">
        <v>9557.7224999999999</v>
      </c>
      <c r="CO42">
        <v>43</v>
      </c>
      <c r="CP42">
        <v>44.875</v>
      </c>
      <c r="CQ42">
        <v>43.75</v>
      </c>
      <c r="CR42">
        <v>43.929250000000003</v>
      </c>
      <c r="CS42">
        <v>44.25</v>
      </c>
      <c r="CT42">
        <v>597.44125000000008</v>
      </c>
      <c r="CU42">
        <v>597.5625</v>
      </c>
      <c r="CV42">
        <v>0</v>
      </c>
      <c r="CW42">
        <v>1678130891.2</v>
      </c>
      <c r="CX42">
        <v>0</v>
      </c>
      <c r="CY42">
        <v>1678124978.5</v>
      </c>
      <c r="CZ42" t="s">
        <v>356</v>
      </c>
      <c r="DA42">
        <v>1678124978.5</v>
      </c>
      <c r="DB42">
        <v>1678124958</v>
      </c>
      <c r="DC42">
        <v>13</v>
      </c>
      <c r="DD42">
        <v>-0.20300000000000001</v>
      </c>
      <c r="DE42">
        <v>-1.0999999999999999E-2</v>
      </c>
      <c r="DF42">
        <v>-7.2679999999999998</v>
      </c>
      <c r="DG42">
        <v>0.23699999999999999</v>
      </c>
      <c r="DH42">
        <v>791</v>
      </c>
      <c r="DI42">
        <v>32</v>
      </c>
      <c r="DJ42">
        <v>0.03</v>
      </c>
      <c r="DK42">
        <v>7.0000000000000007E-2</v>
      </c>
      <c r="DL42">
        <v>-11.220453658536581</v>
      </c>
      <c r="DM42">
        <v>-0.74636445993031897</v>
      </c>
      <c r="DN42">
        <v>7.8047778042342919E-2</v>
      </c>
      <c r="DO42">
        <v>0</v>
      </c>
      <c r="DP42">
        <v>0.62029482926829271</v>
      </c>
      <c r="DQ42">
        <v>-7.2691149825782524E-3</v>
      </c>
      <c r="DR42">
        <v>1.4948058019304169E-3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373</v>
      </c>
      <c r="EA42">
        <v>3.2961900000000002</v>
      </c>
      <c r="EB42">
        <v>2.6251600000000002</v>
      </c>
      <c r="EC42">
        <v>4.6123499999999998E-2</v>
      </c>
      <c r="ED42">
        <v>4.7233200000000003E-2</v>
      </c>
      <c r="EE42">
        <v>0.13991999999999999</v>
      </c>
      <c r="EF42">
        <v>0.13700999999999999</v>
      </c>
      <c r="EG42">
        <v>28735.200000000001</v>
      </c>
      <c r="EH42">
        <v>29109.4</v>
      </c>
      <c r="EI42">
        <v>28027.5</v>
      </c>
      <c r="EJ42">
        <v>29407.7</v>
      </c>
      <c r="EK42">
        <v>33183.800000000003</v>
      </c>
      <c r="EL42">
        <v>35226.1</v>
      </c>
      <c r="EM42">
        <v>39582.699999999997</v>
      </c>
      <c r="EN42">
        <v>42031.4</v>
      </c>
      <c r="EO42">
        <v>1.9653700000000001</v>
      </c>
      <c r="EP42">
        <v>2.1878799999999998</v>
      </c>
      <c r="EQ42">
        <v>0.11988</v>
      </c>
      <c r="ER42">
        <v>0</v>
      </c>
      <c r="ES42">
        <v>30.803899999999999</v>
      </c>
      <c r="ET42">
        <v>999.9</v>
      </c>
      <c r="EU42">
        <v>73.3</v>
      </c>
      <c r="EV42">
        <v>33.6</v>
      </c>
      <c r="EW42">
        <v>37.863399999999999</v>
      </c>
      <c r="EX42">
        <v>56.831000000000003</v>
      </c>
      <c r="EY42">
        <v>-3.8341400000000001</v>
      </c>
      <c r="EZ42">
        <v>2</v>
      </c>
      <c r="FA42">
        <v>0.49303900000000001</v>
      </c>
      <c r="FB42">
        <v>0.202816</v>
      </c>
      <c r="FC42">
        <v>20.274100000000001</v>
      </c>
      <c r="FD42">
        <v>5.2187900000000003</v>
      </c>
      <c r="FE42">
        <v>12.0099</v>
      </c>
      <c r="FF42">
        <v>4.9864499999999996</v>
      </c>
      <c r="FG42">
        <v>3.2846500000000001</v>
      </c>
      <c r="FH42">
        <v>9999</v>
      </c>
      <c r="FI42">
        <v>9999</v>
      </c>
      <c r="FJ42">
        <v>9999</v>
      </c>
      <c r="FK42">
        <v>999.9</v>
      </c>
      <c r="FL42">
        <v>1.8658399999999999</v>
      </c>
      <c r="FM42">
        <v>1.8623000000000001</v>
      </c>
      <c r="FN42">
        <v>1.86432</v>
      </c>
      <c r="FO42">
        <v>1.8603499999999999</v>
      </c>
      <c r="FP42">
        <v>1.86111</v>
      </c>
      <c r="FQ42">
        <v>1.8602000000000001</v>
      </c>
      <c r="FR42">
        <v>1.86192</v>
      </c>
      <c r="FS42">
        <v>1.8585400000000001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-5.343</v>
      </c>
      <c r="GH42">
        <v>0.25380000000000003</v>
      </c>
      <c r="GI42">
        <v>-4.6300871571038451</v>
      </c>
      <c r="GJ42">
        <v>-4.6782648166075668E-3</v>
      </c>
      <c r="GK42">
        <v>2.0645039605938809E-6</v>
      </c>
      <c r="GL42">
        <v>-4.2957140779123221E-10</v>
      </c>
      <c r="GM42">
        <v>-8.3289933805379121E-2</v>
      </c>
      <c r="GN42">
        <v>6.7050777095108757E-4</v>
      </c>
      <c r="GO42">
        <v>6.3862846072479287E-4</v>
      </c>
      <c r="GP42">
        <v>-1.0801389653900339E-5</v>
      </c>
      <c r="GQ42">
        <v>6</v>
      </c>
      <c r="GR42">
        <v>2074</v>
      </c>
      <c r="GS42">
        <v>4</v>
      </c>
      <c r="GT42">
        <v>34</v>
      </c>
      <c r="GU42">
        <v>97.8</v>
      </c>
      <c r="GV42">
        <v>98.2</v>
      </c>
      <c r="GW42">
        <v>0.67749000000000004</v>
      </c>
      <c r="GX42">
        <v>2.5988799999999999</v>
      </c>
      <c r="GY42">
        <v>2.04834</v>
      </c>
      <c r="GZ42">
        <v>2.6208499999999999</v>
      </c>
      <c r="HA42">
        <v>2.1972700000000001</v>
      </c>
      <c r="HB42">
        <v>2.2729499999999998</v>
      </c>
      <c r="HC42">
        <v>38.944499999999998</v>
      </c>
      <c r="HD42">
        <v>13.869400000000001</v>
      </c>
      <c r="HE42">
        <v>18</v>
      </c>
      <c r="HF42">
        <v>516.03099999999995</v>
      </c>
      <c r="HG42">
        <v>756.86500000000001</v>
      </c>
      <c r="HH42">
        <v>31.000499999999999</v>
      </c>
      <c r="HI42">
        <v>33.585999999999999</v>
      </c>
      <c r="HJ42">
        <v>30.000299999999999</v>
      </c>
      <c r="HK42">
        <v>33.538600000000002</v>
      </c>
      <c r="HL42">
        <v>33.551499999999997</v>
      </c>
      <c r="HM42">
        <v>13.574400000000001</v>
      </c>
      <c r="HN42">
        <v>11.7052</v>
      </c>
      <c r="HO42">
        <v>100</v>
      </c>
      <c r="HP42">
        <v>31</v>
      </c>
      <c r="HQ42">
        <v>184.22900000000001</v>
      </c>
      <c r="HR42">
        <v>33.694099999999999</v>
      </c>
      <c r="HS42">
        <v>98.791399999999996</v>
      </c>
      <c r="HT42">
        <v>97.4696</v>
      </c>
    </row>
    <row r="43" spans="1:228" x14ac:dyDescent="0.2">
      <c r="A43">
        <v>28</v>
      </c>
      <c r="B43">
        <v>1678130853.0999999</v>
      </c>
      <c r="C43">
        <v>108</v>
      </c>
      <c r="D43" t="s">
        <v>414</v>
      </c>
      <c r="E43" t="s">
        <v>415</v>
      </c>
      <c r="F43">
        <v>4</v>
      </c>
      <c r="G43">
        <v>1678130851.0999999</v>
      </c>
      <c r="H43">
        <f t="shared" si="0"/>
        <v>6.7949584922544996E-4</v>
      </c>
      <c r="I43">
        <f t="shared" si="1"/>
        <v>0.67949584922544992</v>
      </c>
      <c r="J43">
        <f t="shared" si="2"/>
        <v>1.5867330006215572</v>
      </c>
      <c r="K43">
        <f t="shared" si="3"/>
        <v>161.7111428571429</v>
      </c>
      <c r="L43">
        <f t="shared" si="4"/>
        <v>100.72960612906276</v>
      </c>
      <c r="M43">
        <f t="shared" si="5"/>
        <v>10.198254001203525</v>
      </c>
      <c r="N43">
        <f t="shared" si="6"/>
        <v>16.372260083783146</v>
      </c>
      <c r="O43">
        <f t="shared" si="7"/>
        <v>4.4306511971082124E-2</v>
      </c>
      <c r="P43">
        <f t="shared" si="8"/>
        <v>2.7626352990096654</v>
      </c>
      <c r="Q43">
        <f t="shared" si="9"/>
        <v>4.3915507318265261E-2</v>
      </c>
      <c r="R43">
        <f t="shared" si="10"/>
        <v>2.748203456886205E-2</v>
      </c>
      <c r="S43">
        <f t="shared" si="11"/>
        <v>226.11920623732311</v>
      </c>
      <c r="T43">
        <f t="shared" si="12"/>
        <v>33.982781389057699</v>
      </c>
      <c r="U43">
        <f t="shared" si="13"/>
        <v>32.737685714285718</v>
      </c>
      <c r="V43">
        <f t="shared" si="14"/>
        <v>4.9781199751686929</v>
      </c>
      <c r="W43">
        <f t="shared" si="15"/>
        <v>69.733024429805042</v>
      </c>
      <c r="X43">
        <f t="shared" si="16"/>
        <v>3.4770062656637166</v>
      </c>
      <c r="Y43">
        <f t="shared" si="17"/>
        <v>4.9861687401265034</v>
      </c>
      <c r="Z43">
        <f t="shared" si="18"/>
        <v>1.5011137095049762</v>
      </c>
      <c r="AA43">
        <f t="shared" si="19"/>
        <v>-29.965766950842344</v>
      </c>
      <c r="AB43">
        <f t="shared" si="20"/>
        <v>4.2745548746930337</v>
      </c>
      <c r="AC43">
        <f t="shared" si="21"/>
        <v>0.35349772298983939</v>
      </c>
      <c r="AD43">
        <f t="shared" si="22"/>
        <v>200.78149188416361</v>
      </c>
      <c r="AE43">
        <f t="shared" si="23"/>
        <v>12.261557570005017</v>
      </c>
      <c r="AF43">
        <f t="shared" si="24"/>
        <v>0.68245497785025977</v>
      </c>
      <c r="AG43">
        <f t="shared" si="25"/>
        <v>1.5867330006215572</v>
      </c>
      <c r="AH43">
        <v>177.87892606933141</v>
      </c>
      <c r="AI43">
        <v>170.02497575757579</v>
      </c>
      <c r="AJ43">
        <v>1.7127566429484149</v>
      </c>
      <c r="AK43">
        <v>60.481592448280459</v>
      </c>
      <c r="AL43">
        <f t="shared" si="26"/>
        <v>0.67949584922544992</v>
      </c>
      <c r="AM43">
        <v>33.734672876715649</v>
      </c>
      <c r="AN43">
        <v>34.340945454545427</v>
      </c>
      <c r="AO43">
        <v>-8.869176463481805E-5</v>
      </c>
      <c r="AP43">
        <v>101.7335465671425</v>
      </c>
      <c r="AQ43">
        <v>149</v>
      </c>
      <c r="AR43">
        <v>23</v>
      </c>
      <c r="AS43">
        <f t="shared" si="27"/>
        <v>1</v>
      </c>
      <c r="AT43">
        <f t="shared" si="28"/>
        <v>0</v>
      </c>
      <c r="AU43">
        <f t="shared" si="29"/>
        <v>47235.447822671958</v>
      </c>
      <c r="AV43">
        <f t="shared" si="30"/>
        <v>1200.002857142857</v>
      </c>
      <c r="AW43">
        <f t="shared" si="31"/>
        <v>1025.9292135944679</v>
      </c>
      <c r="AX43">
        <f t="shared" si="32"/>
        <v>0.85493897575973343</v>
      </c>
      <c r="AY43">
        <f t="shared" si="33"/>
        <v>0.18843222321628544</v>
      </c>
      <c r="AZ43">
        <v>6</v>
      </c>
      <c r="BA43">
        <v>0.5</v>
      </c>
      <c r="BB43" t="s">
        <v>355</v>
      </c>
      <c r="BC43">
        <v>2</v>
      </c>
      <c r="BD43" t="b">
        <v>1</v>
      </c>
      <c r="BE43">
        <v>1678130851.0999999</v>
      </c>
      <c r="BF43">
        <v>161.7111428571429</v>
      </c>
      <c r="BG43">
        <v>173.13200000000001</v>
      </c>
      <c r="BH43">
        <v>34.342885714285707</v>
      </c>
      <c r="BI43">
        <v>33.734528571428577</v>
      </c>
      <c r="BJ43">
        <v>167.06700000000001</v>
      </c>
      <c r="BK43">
        <v>34.089071428571437</v>
      </c>
      <c r="BL43">
        <v>649.96442857142858</v>
      </c>
      <c r="BM43">
        <v>101.1438571428572</v>
      </c>
      <c r="BN43">
        <v>0.1000014714285714</v>
      </c>
      <c r="BO43">
        <v>32.766385714285711</v>
      </c>
      <c r="BP43">
        <v>32.737685714285718</v>
      </c>
      <c r="BQ43">
        <v>999.89999999999986</v>
      </c>
      <c r="BR43">
        <v>0</v>
      </c>
      <c r="BS43">
        <v>0</v>
      </c>
      <c r="BT43">
        <v>8974.8228571428572</v>
      </c>
      <c r="BU43">
        <v>0</v>
      </c>
      <c r="BV43">
        <v>187.48842857142861</v>
      </c>
      <c r="BW43">
        <v>-11.42104285714286</v>
      </c>
      <c r="BX43">
        <v>167.46228571428571</v>
      </c>
      <c r="BY43">
        <v>179.17657142857141</v>
      </c>
      <c r="BZ43">
        <v>0.60834485714285713</v>
      </c>
      <c r="CA43">
        <v>173.13200000000001</v>
      </c>
      <c r="CB43">
        <v>33.734528571428577</v>
      </c>
      <c r="CC43">
        <v>3.4735714285714292</v>
      </c>
      <c r="CD43">
        <v>3.412041428571428</v>
      </c>
      <c r="CE43">
        <v>26.491114285714289</v>
      </c>
      <c r="CF43">
        <v>26.188300000000002</v>
      </c>
      <c r="CG43">
        <v>1200.002857142857</v>
      </c>
      <c r="CH43">
        <v>0.49995099999999992</v>
      </c>
      <c r="CI43">
        <v>0.50004957142857143</v>
      </c>
      <c r="CJ43">
        <v>0</v>
      </c>
      <c r="CK43">
        <v>1389.74</v>
      </c>
      <c r="CL43">
        <v>4.9990899999999998</v>
      </c>
      <c r="CM43">
        <v>15180.1</v>
      </c>
      <c r="CN43">
        <v>9557.692857142858</v>
      </c>
      <c r="CO43">
        <v>43</v>
      </c>
      <c r="CP43">
        <v>44.875</v>
      </c>
      <c r="CQ43">
        <v>43.767714285714291</v>
      </c>
      <c r="CR43">
        <v>43.936999999999998</v>
      </c>
      <c r="CS43">
        <v>44.267714285714291</v>
      </c>
      <c r="CT43">
        <v>597.44285714285718</v>
      </c>
      <c r="CU43">
        <v>597.56000000000006</v>
      </c>
      <c r="CV43">
        <v>0</v>
      </c>
      <c r="CW43">
        <v>1678130895.4000001</v>
      </c>
      <c r="CX43">
        <v>0</v>
      </c>
      <c r="CY43">
        <v>1678124978.5</v>
      </c>
      <c r="CZ43" t="s">
        <v>356</v>
      </c>
      <c r="DA43">
        <v>1678124978.5</v>
      </c>
      <c r="DB43">
        <v>1678124958</v>
      </c>
      <c r="DC43">
        <v>13</v>
      </c>
      <c r="DD43">
        <v>-0.20300000000000001</v>
      </c>
      <c r="DE43">
        <v>-1.0999999999999999E-2</v>
      </c>
      <c r="DF43">
        <v>-7.2679999999999998</v>
      </c>
      <c r="DG43">
        <v>0.23699999999999999</v>
      </c>
      <c r="DH43">
        <v>791</v>
      </c>
      <c r="DI43">
        <v>32</v>
      </c>
      <c r="DJ43">
        <v>0.03</v>
      </c>
      <c r="DK43">
        <v>7.0000000000000007E-2</v>
      </c>
      <c r="DL43">
        <v>-11.280117073170731</v>
      </c>
      <c r="DM43">
        <v>-0.73927526132404275</v>
      </c>
      <c r="DN43">
        <v>7.6261564984418481E-2</v>
      </c>
      <c r="DO43">
        <v>0</v>
      </c>
      <c r="DP43">
        <v>0.61828565853658535</v>
      </c>
      <c r="DQ43">
        <v>-3.2506766550521198E-2</v>
      </c>
      <c r="DR43">
        <v>4.1863767069129322E-3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373</v>
      </c>
      <c r="EA43">
        <v>3.2960699999999998</v>
      </c>
      <c r="EB43">
        <v>2.6250900000000001</v>
      </c>
      <c r="EC43">
        <v>4.7831499999999999E-2</v>
      </c>
      <c r="ED43">
        <v>4.89227E-2</v>
      </c>
      <c r="EE43">
        <v>0.13989299999999999</v>
      </c>
      <c r="EF43">
        <v>0.13700799999999999</v>
      </c>
      <c r="EG43">
        <v>28684</v>
      </c>
      <c r="EH43">
        <v>29057.599999999999</v>
      </c>
      <c r="EI43">
        <v>28027.8</v>
      </c>
      <c r="EJ43">
        <v>29407.5</v>
      </c>
      <c r="EK43">
        <v>33185.199999999997</v>
      </c>
      <c r="EL43">
        <v>35226</v>
      </c>
      <c r="EM43">
        <v>39582.9</v>
      </c>
      <c r="EN43">
        <v>42031.1</v>
      </c>
      <c r="EO43">
        <v>1.96688</v>
      </c>
      <c r="EP43">
        <v>2.1877</v>
      </c>
      <c r="EQ43">
        <v>0.118606</v>
      </c>
      <c r="ER43">
        <v>0</v>
      </c>
      <c r="ES43">
        <v>30.803100000000001</v>
      </c>
      <c r="ET43">
        <v>999.9</v>
      </c>
      <c r="EU43">
        <v>73.3</v>
      </c>
      <c r="EV43">
        <v>33.6</v>
      </c>
      <c r="EW43">
        <v>37.863300000000002</v>
      </c>
      <c r="EX43">
        <v>57.040999999999997</v>
      </c>
      <c r="EY43">
        <v>-3.8942299999999999</v>
      </c>
      <c r="EZ43">
        <v>2</v>
      </c>
      <c r="FA43">
        <v>0.49329499999999998</v>
      </c>
      <c r="FB43">
        <v>0.20160700000000001</v>
      </c>
      <c r="FC43">
        <v>20.274100000000001</v>
      </c>
      <c r="FD43">
        <v>5.2192400000000001</v>
      </c>
      <c r="FE43">
        <v>12.009399999999999</v>
      </c>
      <c r="FF43">
        <v>4.9863999999999997</v>
      </c>
      <c r="FG43">
        <v>3.2846500000000001</v>
      </c>
      <c r="FH43">
        <v>9999</v>
      </c>
      <c r="FI43">
        <v>9999</v>
      </c>
      <c r="FJ43">
        <v>9999</v>
      </c>
      <c r="FK43">
        <v>999.9</v>
      </c>
      <c r="FL43">
        <v>1.8658399999999999</v>
      </c>
      <c r="FM43">
        <v>1.8622799999999999</v>
      </c>
      <c r="FN43">
        <v>1.86432</v>
      </c>
      <c r="FO43">
        <v>1.86036</v>
      </c>
      <c r="FP43">
        <v>1.86111</v>
      </c>
      <c r="FQ43">
        <v>1.86022</v>
      </c>
      <c r="FR43">
        <v>1.86191</v>
      </c>
      <c r="FS43">
        <v>1.8585700000000001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-5.37</v>
      </c>
      <c r="GH43">
        <v>0.25380000000000003</v>
      </c>
      <c r="GI43">
        <v>-4.6300871571038451</v>
      </c>
      <c r="GJ43">
        <v>-4.6782648166075668E-3</v>
      </c>
      <c r="GK43">
        <v>2.0645039605938809E-6</v>
      </c>
      <c r="GL43">
        <v>-4.2957140779123221E-10</v>
      </c>
      <c r="GM43">
        <v>-8.3289933805379121E-2</v>
      </c>
      <c r="GN43">
        <v>6.7050777095108757E-4</v>
      </c>
      <c r="GO43">
        <v>6.3862846072479287E-4</v>
      </c>
      <c r="GP43">
        <v>-1.0801389653900339E-5</v>
      </c>
      <c r="GQ43">
        <v>6</v>
      </c>
      <c r="GR43">
        <v>2074</v>
      </c>
      <c r="GS43">
        <v>4</v>
      </c>
      <c r="GT43">
        <v>34</v>
      </c>
      <c r="GU43">
        <v>97.9</v>
      </c>
      <c r="GV43">
        <v>98.3</v>
      </c>
      <c r="GW43">
        <v>0.69824200000000003</v>
      </c>
      <c r="GX43">
        <v>2.5976599999999999</v>
      </c>
      <c r="GY43">
        <v>2.04834</v>
      </c>
      <c r="GZ43">
        <v>2.6220699999999999</v>
      </c>
      <c r="HA43">
        <v>2.1972700000000001</v>
      </c>
      <c r="HB43">
        <v>2.32056</v>
      </c>
      <c r="HC43">
        <v>38.944499999999998</v>
      </c>
      <c r="HD43">
        <v>13.8606</v>
      </c>
      <c r="HE43">
        <v>18</v>
      </c>
      <c r="HF43">
        <v>517.03800000000001</v>
      </c>
      <c r="HG43">
        <v>756.72199999999998</v>
      </c>
      <c r="HH43">
        <v>31</v>
      </c>
      <c r="HI43">
        <v>33.587499999999999</v>
      </c>
      <c r="HJ43">
        <v>30.000399999999999</v>
      </c>
      <c r="HK43">
        <v>33.540500000000002</v>
      </c>
      <c r="HL43">
        <v>33.553600000000003</v>
      </c>
      <c r="HM43">
        <v>13.977</v>
      </c>
      <c r="HN43">
        <v>11.7052</v>
      </c>
      <c r="HO43">
        <v>100</v>
      </c>
      <c r="HP43">
        <v>31</v>
      </c>
      <c r="HQ43">
        <v>190.90799999999999</v>
      </c>
      <c r="HR43">
        <v>33.7059</v>
      </c>
      <c r="HS43">
        <v>98.792000000000002</v>
      </c>
      <c r="HT43">
        <v>97.468800000000002</v>
      </c>
    </row>
    <row r="44" spans="1:228" x14ac:dyDescent="0.2">
      <c r="A44">
        <v>29</v>
      </c>
      <c r="B44">
        <v>1678130857.0999999</v>
      </c>
      <c r="C44">
        <v>112</v>
      </c>
      <c r="D44" t="s">
        <v>416</v>
      </c>
      <c r="E44" t="s">
        <v>417</v>
      </c>
      <c r="F44">
        <v>4</v>
      </c>
      <c r="G44">
        <v>1678130854.7874999</v>
      </c>
      <c r="H44">
        <f t="shared" si="0"/>
        <v>6.6355566241046526E-4</v>
      </c>
      <c r="I44">
        <f t="shared" si="1"/>
        <v>0.66355566241046526</v>
      </c>
      <c r="J44">
        <f t="shared" si="2"/>
        <v>1.6204828822691679</v>
      </c>
      <c r="K44">
        <f t="shared" si="3"/>
        <v>167.82400000000001</v>
      </c>
      <c r="L44">
        <f t="shared" si="4"/>
        <v>104.26090483647053</v>
      </c>
      <c r="M44">
        <f t="shared" si="5"/>
        <v>10.555734623261925</v>
      </c>
      <c r="N44">
        <f t="shared" si="6"/>
        <v>16.991082229651202</v>
      </c>
      <c r="O44">
        <f t="shared" si="7"/>
        <v>4.3383568495658123E-2</v>
      </c>
      <c r="P44">
        <f t="shared" si="8"/>
        <v>2.7692423785320512</v>
      </c>
      <c r="Q44">
        <f t="shared" si="9"/>
        <v>4.3009496024043088E-2</v>
      </c>
      <c r="R44">
        <f t="shared" si="10"/>
        <v>2.6914274981390006E-2</v>
      </c>
      <c r="S44">
        <f t="shared" si="11"/>
        <v>226.11769986194631</v>
      </c>
      <c r="T44">
        <f t="shared" si="12"/>
        <v>33.964136038510013</v>
      </c>
      <c r="U44">
        <f t="shared" si="13"/>
        <v>32.718812499999999</v>
      </c>
      <c r="V44">
        <f t="shared" si="14"/>
        <v>4.9728332450795145</v>
      </c>
      <c r="W44">
        <f t="shared" si="15"/>
        <v>69.792876845068207</v>
      </c>
      <c r="X44">
        <f t="shared" si="16"/>
        <v>3.4760119196721599</v>
      </c>
      <c r="Y44">
        <f t="shared" si="17"/>
        <v>4.9804680316996937</v>
      </c>
      <c r="Z44">
        <f t="shared" si="18"/>
        <v>1.4968213254073546</v>
      </c>
      <c r="AA44">
        <f t="shared" si="19"/>
        <v>-29.262804712301516</v>
      </c>
      <c r="AB44">
        <f t="shared" si="20"/>
        <v>4.0682995167865244</v>
      </c>
      <c r="AC44">
        <f t="shared" si="21"/>
        <v>0.33557354441123716</v>
      </c>
      <c r="AD44">
        <f t="shared" si="22"/>
        <v>201.25876821084256</v>
      </c>
      <c r="AE44">
        <f t="shared" si="23"/>
        <v>12.340046678284475</v>
      </c>
      <c r="AF44">
        <f t="shared" si="24"/>
        <v>0.67182559523464402</v>
      </c>
      <c r="AG44">
        <f t="shared" si="25"/>
        <v>1.6204828822691679</v>
      </c>
      <c r="AH44">
        <v>184.82147077064579</v>
      </c>
      <c r="AI44">
        <v>176.90918787878789</v>
      </c>
      <c r="AJ44">
        <v>1.7196533303655059</v>
      </c>
      <c r="AK44">
        <v>60.481592448280459</v>
      </c>
      <c r="AL44">
        <f t="shared" si="26"/>
        <v>0.66355566241046526</v>
      </c>
      <c r="AM44">
        <v>33.733763837294383</v>
      </c>
      <c r="AN44">
        <v>34.326166060606063</v>
      </c>
      <c r="AO44">
        <v>-1.3978508168673671E-4</v>
      </c>
      <c r="AP44">
        <v>101.7335465671425</v>
      </c>
      <c r="AQ44">
        <v>149</v>
      </c>
      <c r="AR44">
        <v>23</v>
      </c>
      <c r="AS44">
        <f t="shared" si="27"/>
        <v>1</v>
      </c>
      <c r="AT44">
        <f t="shared" si="28"/>
        <v>0</v>
      </c>
      <c r="AU44">
        <f t="shared" si="29"/>
        <v>47420.442697596613</v>
      </c>
      <c r="AV44">
        <f t="shared" si="30"/>
        <v>1199.9974999999999</v>
      </c>
      <c r="AW44">
        <f t="shared" si="31"/>
        <v>1025.9243760942727</v>
      </c>
      <c r="AX44">
        <f t="shared" si="32"/>
        <v>0.85493876120097978</v>
      </c>
      <c r="AY44">
        <f t="shared" si="33"/>
        <v>0.18843180911789092</v>
      </c>
      <c r="AZ44">
        <v>6</v>
      </c>
      <c r="BA44">
        <v>0.5</v>
      </c>
      <c r="BB44" t="s">
        <v>355</v>
      </c>
      <c r="BC44">
        <v>2</v>
      </c>
      <c r="BD44" t="b">
        <v>1</v>
      </c>
      <c r="BE44">
        <v>1678130854.7874999</v>
      </c>
      <c r="BF44">
        <v>167.82400000000001</v>
      </c>
      <c r="BG44">
        <v>179.31975</v>
      </c>
      <c r="BH44">
        <v>34.333199999999998</v>
      </c>
      <c r="BI44">
        <v>33.734299999999998</v>
      </c>
      <c r="BJ44">
        <v>173.20474999999999</v>
      </c>
      <c r="BK44">
        <v>34.079437499999997</v>
      </c>
      <c r="BL44">
        <v>649.95125000000007</v>
      </c>
      <c r="BM44">
        <v>101.143625</v>
      </c>
      <c r="BN44">
        <v>9.98338E-2</v>
      </c>
      <c r="BO44">
        <v>32.746062500000001</v>
      </c>
      <c r="BP44">
        <v>32.718812499999999</v>
      </c>
      <c r="BQ44">
        <v>999.9</v>
      </c>
      <c r="BR44">
        <v>0</v>
      </c>
      <c r="BS44">
        <v>0</v>
      </c>
      <c r="BT44">
        <v>9009.9200000000019</v>
      </c>
      <c r="BU44">
        <v>0</v>
      </c>
      <c r="BV44">
        <v>176.25049999999999</v>
      </c>
      <c r="BW44">
        <v>-11.495875</v>
      </c>
      <c r="BX44">
        <v>173.79075</v>
      </c>
      <c r="BY44">
        <v>185.58025000000001</v>
      </c>
      <c r="BZ44">
        <v>0.59888249999999998</v>
      </c>
      <c r="CA44">
        <v>179.31975</v>
      </c>
      <c r="CB44">
        <v>33.734299999999998</v>
      </c>
      <c r="CC44">
        <v>3.4725787499999998</v>
      </c>
      <c r="CD44">
        <v>3.4120062500000001</v>
      </c>
      <c r="CE44">
        <v>26.4862875</v>
      </c>
      <c r="CF44">
        <v>26.188124999999999</v>
      </c>
      <c r="CG44">
        <v>1199.9974999999999</v>
      </c>
      <c r="CH44">
        <v>0.4999575</v>
      </c>
      <c r="CI44">
        <v>0.50004274999999998</v>
      </c>
      <c r="CJ44">
        <v>0</v>
      </c>
      <c r="CK44">
        <v>1388.5775000000001</v>
      </c>
      <c r="CL44">
        <v>4.9990899999999998</v>
      </c>
      <c r="CM44">
        <v>15168.55</v>
      </c>
      <c r="CN44">
        <v>9557.6762500000004</v>
      </c>
      <c r="CO44">
        <v>43</v>
      </c>
      <c r="CP44">
        <v>44.875</v>
      </c>
      <c r="CQ44">
        <v>43.75</v>
      </c>
      <c r="CR44">
        <v>43.936999999999998</v>
      </c>
      <c r="CS44">
        <v>44.296499999999988</v>
      </c>
      <c r="CT44">
        <v>597.44875000000002</v>
      </c>
      <c r="CU44">
        <v>597.54874999999993</v>
      </c>
      <c r="CV44">
        <v>0</v>
      </c>
      <c r="CW44">
        <v>1678130899</v>
      </c>
      <c r="CX44">
        <v>0</v>
      </c>
      <c r="CY44">
        <v>1678124978.5</v>
      </c>
      <c r="CZ44" t="s">
        <v>356</v>
      </c>
      <c r="DA44">
        <v>1678124978.5</v>
      </c>
      <c r="DB44">
        <v>1678124958</v>
      </c>
      <c r="DC44">
        <v>13</v>
      </c>
      <c r="DD44">
        <v>-0.20300000000000001</v>
      </c>
      <c r="DE44">
        <v>-1.0999999999999999E-2</v>
      </c>
      <c r="DF44">
        <v>-7.2679999999999998</v>
      </c>
      <c r="DG44">
        <v>0.23699999999999999</v>
      </c>
      <c r="DH44">
        <v>791</v>
      </c>
      <c r="DI44">
        <v>32</v>
      </c>
      <c r="DJ44">
        <v>0.03</v>
      </c>
      <c r="DK44">
        <v>7.0000000000000007E-2</v>
      </c>
      <c r="DL44">
        <v>-11.339121951219511</v>
      </c>
      <c r="DM44">
        <v>-0.87373379790940453</v>
      </c>
      <c r="DN44">
        <v>9.0365783812224029E-2</v>
      </c>
      <c r="DO44">
        <v>0</v>
      </c>
      <c r="DP44">
        <v>0.61458014634146341</v>
      </c>
      <c r="DQ44">
        <v>-6.4452585365853673E-2</v>
      </c>
      <c r="DR44">
        <v>7.3057829935822584E-3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373</v>
      </c>
      <c r="EA44">
        <v>3.2963800000000001</v>
      </c>
      <c r="EB44">
        <v>2.6254499999999998</v>
      </c>
      <c r="EC44">
        <v>4.9525899999999998E-2</v>
      </c>
      <c r="ED44">
        <v>5.0596599999999999E-2</v>
      </c>
      <c r="EE44">
        <v>0.13985400000000001</v>
      </c>
      <c r="EF44">
        <v>0.13701099999999999</v>
      </c>
      <c r="EG44">
        <v>28633.3</v>
      </c>
      <c r="EH44">
        <v>29006.1</v>
      </c>
      <c r="EI44">
        <v>28028.2</v>
      </c>
      <c r="EJ44">
        <v>29407.1</v>
      </c>
      <c r="EK44">
        <v>33187.1</v>
      </c>
      <c r="EL44">
        <v>35225.800000000003</v>
      </c>
      <c r="EM44">
        <v>39583.199999999997</v>
      </c>
      <c r="EN44">
        <v>42030.9</v>
      </c>
      <c r="EO44">
        <v>1.9660200000000001</v>
      </c>
      <c r="EP44">
        <v>2.1876000000000002</v>
      </c>
      <c r="EQ44">
        <v>0.11756999999999999</v>
      </c>
      <c r="ER44">
        <v>0</v>
      </c>
      <c r="ES44">
        <v>30.796700000000001</v>
      </c>
      <c r="ET44">
        <v>999.9</v>
      </c>
      <c r="EU44">
        <v>73.3</v>
      </c>
      <c r="EV44">
        <v>33.6</v>
      </c>
      <c r="EW44">
        <v>37.869799999999998</v>
      </c>
      <c r="EX44">
        <v>56.770899999999997</v>
      </c>
      <c r="EY44">
        <v>-3.8902199999999998</v>
      </c>
      <c r="EZ44">
        <v>2</v>
      </c>
      <c r="FA44">
        <v>0.49363099999999999</v>
      </c>
      <c r="FB44">
        <v>0.19842299999999999</v>
      </c>
      <c r="FC44">
        <v>20.274000000000001</v>
      </c>
      <c r="FD44">
        <v>5.2195400000000003</v>
      </c>
      <c r="FE44">
        <v>12.0097</v>
      </c>
      <c r="FF44">
        <v>4.9863499999999998</v>
      </c>
      <c r="FG44">
        <v>3.2846500000000001</v>
      </c>
      <c r="FH44">
        <v>9999</v>
      </c>
      <c r="FI44">
        <v>9999</v>
      </c>
      <c r="FJ44">
        <v>9999</v>
      </c>
      <c r="FK44">
        <v>999.9</v>
      </c>
      <c r="FL44">
        <v>1.8658399999999999</v>
      </c>
      <c r="FM44">
        <v>1.8623000000000001</v>
      </c>
      <c r="FN44">
        <v>1.86432</v>
      </c>
      <c r="FO44">
        <v>1.8603499999999999</v>
      </c>
      <c r="FP44">
        <v>1.86111</v>
      </c>
      <c r="FQ44">
        <v>1.86022</v>
      </c>
      <c r="FR44">
        <v>1.8619300000000001</v>
      </c>
      <c r="FS44">
        <v>1.85859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-5.3959999999999999</v>
      </c>
      <c r="GH44">
        <v>0.25369999999999998</v>
      </c>
      <c r="GI44">
        <v>-4.6300871571038451</v>
      </c>
      <c r="GJ44">
        <v>-4.6782648166075668E-3</v>
      </c>
      <c r="GK44">
        <v>2.0645039605938809E-6</v>
      </c>
      <c r="GL44">
        <v>-4.2957140779123221E-10</v>
      </c>
      <c r="GM44">
        <v>-8.3289933805379121E-2</v>
      </c>
      <c r="GN44">
        <v>6.7050777095108757E-4</v>
      </c>
      <c r="GO44">
        <v>6.3862846072479287E-4</v>
      </c>
      <c r="GP44">
        <v>-1.0801389653900339E-5</v>
      </c>
      <c r="GQ44">
        <v>6</v>
      </c>
      <c r="GR44">
        <v>2074</v>
      </c>
      <c r="GS44">
        <v>4</v>
      </c>
      <c r="GT44">
        <v>34</v>
      </c>
      <c r="GU44">
        <v>98</v>
      </c>
      <c r="GV44">
        <v>98.3</v>
      </c>
      <c r="GW44">
        <v>0.71777299999999999</v>
      </c>
      <c r="GX44">
        <v>2.5891099999999998</v>
      </c>
      <c r="GY44">
        <v>2.04834</v>
      </c>
      <c r="GZ44">
        <v>2.6208499999999999</v>
      </c>
      <c r="HA44">
        <v>2.1972700000000001</v>
      </c>
      <c r="HB44">
        <v>2.34741</v>
      </c>
      <c r="HC44">
        <v>38.944499999999998</v>
      </c>
      <c r="HD44">
        <v>13.904400000000001</v>
      </c>
      <c r="HE44">
        <v>18</v>
      </c>
      <c r="HF44">
        <v>516.49699999999996</v>
      </c>
      <c r="HG44">
        <v>756.64400000000001</v>
      </c>
      <c r="HH44">
        <v>30.999500000000001</v>
      </c>
      <c r="HI44">
        <v>33.590200000000003</v>
      </c>
      <c r="HJ44">
        <v>30.000399999999999</v>
      </c>
      <c r="HK44">
        <v>33.542999999999999</v>
      </c>
      <c r="HL44">
        <v>33.555199999999999</v>
      </c>
      <c r="HM44">
        <v>14.379300000000001</v>
      </c>
      <c r="HN44">
        <v>11.7052</v>
      </c>
      <c r="HO44">
        <v>100</v>
      </c>
      <c r="HP44">
        <v>31</v>
      </c>
      <c r="HQ44">
        <v>197.58600000000001</v>
      </c>
      <c r="HR44">
        <v>33.720199999999998</v>
      </c>
      <c r="HS44">
        <v>98.793099999999995</v>
      </c>
      <c r="HT44">
        <v>97.468100000000007</v>
      </c>
    </row>
    <row r="45" spans="1:228" x14ac:dyDescent="0.2">
      <c r="A45">
        <v>30</v>
      </c>
      <c r="B45">
        <v>1678130861.0999999</v>
      </c>
      <c r="C45">
        <v>116</v>
      </c>
      <c r="D45" t="s">
        <v>418</v>
      </c>
      <c r="E45" t="s">
        <v>419</v>
      </c>
      <c r="F45">
        <v>4</v>
      </c>
      <c r="G45">
        <v>1678130859.0999999</v>
      </c>
      <c r="H45">
        <f t="shared" si="0"/>
        <v>6.5301691544539773E-4</v>
      </c>
      <c r="I45">
        <f t="shared" si="1"/>
        <v>0.65301691544539775</v>
      </c>
      <c r="J45">
        <f t="shared" si="2"/>
        <v>1.7171221174097644</v>
      </c>
      <c r="K45">
        <f t="shared" si="3"/>
        <v>174.97314285714279</v>
      </c>
      <c r="L45">
        <f t="shared" si="4"/>
        <v>106.97252975309951</v>
      </c>
      <c r="M45">
        <f t="shared" si="5"/>
        <v>10.830050991992984</v>
      </c>
      <c r="N45">
        <f t="shared" si="6"/>
        <v>17.714529737175102</v>
      </c>
      <c r="O45">
        <f t="shared" si="7"/>
        <v>4.2881664583370192E-2</v>
      </c>
      <c r="P45">
        <f t="shared" si="8"/>
        <v>2.7716190277821928</v>
      </c>
      <c r="Q45">
        <f t="shared" si="9"/>
        <v>4.251646852275253E-2</v>
      </c>
      <c r="R45">
        <f t="shared" si="10"/>
        <v>2.6605344886629419E-2</v>
      </c>
      <c r="S45">
        <f t="shared" si="11"/>
        <v>226.11810866567453</v>
      </c>
      <c r="T45">
        <f t="shared" si="12"/>
        <v>33.937453550644022</v>
      </c>
      <c r="U45">
        <f t="shared" si="13"/>
        <v>32.690528571428572</v>
      </c>
      <c r="V45">
        <f t="shared" si="14"/>
        <v>4.9649195505179149</v>
      </c>
      <c r="W45">
        <f t="shared" si="15"/>
        <v>69.880046670597707</v>
      </c>
      <c r="X45">
        <f t="shared" si="16"/>
        <v>3.4747502223658158</v>
      </c>
      <c r="Y45">
        <f t="shared" si="17"/>
        <v>4.9724497734599113</v>
      </c>
      <c r="Z45">
        <f t="shared" si="18"/>
        <v>1.4901693281520991</v>
      </c>
      <c r="AA45">
        <f t="shared" si="19"/>
        <v>-28.798045971142042</v>
      </c>
      <c r="AB45">
        <f t="shared" si="20"/>
        <v>4.0216274449807203</v>
      </c>
      <c r="AC45">
        <f t="shared" si="21"/>
        <v>0.33134682501433715</v>
      </c>
      <c r="AD45">
        <f t="shared" si="22"/>
        <v>201.67303696452754</v>
      </c>
      <c r="AE45">
        <f t="shared" si="23"/>
        <v>12.451322655369079</v>
      </c>
      <c r="AF45">
        <f t="shared" si="24"/>
        <v>0.65634509042492684</v>
      </c>
      <c r="AG45">
        <f t="shared" si="25"/>
        <v>1.7171221174097644</v>
      </c>
      <c r="AH45">
        <v>191.7674550527116</v>
      </c>
      <c r="AI45">
        <v>183.77414545454539</v>
      </c>
      <c r="AJ45">
        <v>1.7168731316669199</v>
      </c>
      <c r="AK45">
        <v>60.481592448280459</v>
      </c>
      <c r="AL45">
        <f t="shared" si="26"/>
        <v>0.65301691544539775</v>
      </c>
      <c r="AM45">
        <v>33.736720744062808</v>
      </c>
      <c r="AN45">
        <v>34.319195151515153</v>
      </c>
      <c r="AO45">
        <v>-7.0604426669817455E-5</v>
      </c>
      <c r="AP45">
        <v>101.7335465671425</v>
      </c>
      <c r="AQ45">
        <v>149</v>
      </c>
      <c r="AR45">
        <v>23</v>
      </c>
      <c r="AS45">
        <f t="shared" si="27"/>
        <v>1</v>
      </c>
      <c r="AT45">
        <f t="shared" si="28"/>
        <v>0</v>
      </c>
      <c r="AU45">
        <f t="shared" si="29"/>
        <v>47490.341976586809</v>
      </c>
      <c r="AV45">
        <f t="shared" si="30"/>
        <v>1199.998571428571</v>
      </c>
      <c r="AW45">
        <f t="shared" si="31"/>
        <v>1025.9253993086393</v>
      </c>
      <c r="AX45">
        <f t="shared" si="32"/>
        <v>0.85493885054154561</v>
      </c>
      <c r="AY45">
        <f t="shared" si="33"/>
        <v>0.18843198154518306</v>
      </c>
      <c r="AZ45">
        <v>6</v>
      </c>
      <c r="BA45">
        <v>0.5</v>
      </c>
      <c r="BB45" t="s">
        <v>355</v>
      </c>
      <c r="BC45">
        <v>2</v>
      </c>
      <c r="BD45" t="b">
        <v>1</v>
      </c>
      <c r="BE45">
        <v>1678130859.0999999</v>
      </c>
      <c r="BF45">
        <v>174.97314285714279</v>
      </c>
      <c r="BG45">
        <v>186.57142857142861</v>
      </c>
      <c r="BH45">
        <v>34.321428571428569</v>
      </c>
      <c r="BI45">
        <v>33.736428571428583</v>
      </c>
      <c r="BJ45">
        <v>180.38257142857151</v>
      </c>
      <c r="BK45">
        <v>34.067728571428567</v>
      </c>
      <c r="BL45">
        <v>650.07014285714286</v>
      </c>
      <c r="BM45">
        <v>101.1412857142857</v>
      </c>
      <c r="BN45">
        <v>0.1001359571428572</v>
      </c>
      <c r="BO45">
        <v>32.717442857142863</v>
      </c>
      <c r="BP45">
        <v>32.690528571428572</v>
      </c>
      <c r="BQ45">
        <v>999.89999999999986</v>
      </c>
      <c r="BR45">
        <v>0</v>
      </c>
      <c r="BS45">
        <v>0</v>
      </c>
      <c r="BT45">
        <v>9022.7657142857151</v>
      </c>
      <c r="BU45">
        <v>0</v>
      </c>
      <c r="BV45">
        <v>170.34428571428569</v>
      </c>
      <c r="BW45">
        <v>-11.598271428571429</v>
      </c>
      <c r="BX45">
        <v>181.1921428571429</v>
      </c>
      <c r="BY45">
        <v>193.08557142857151</v>
      </c>
      <c r="BZ45">
        <v>0.58497628571428584</v>
      </c>
      <c r="CA45">
        <v>186.57142857142861</v>
      </c>
      <c r="CB45">
        <v>33.736428571428583</v>
      </c>
      <c r="CC45">
        <v>3.471309999999999</v>
      </c>
      <c r="CD45">
        <v>3.4121457142857139</v>
      </c>
      <c r="CE45">
        <v>26.480071428571431</v>
      </c>
      <c r="CF45">
        <v>26.18882857142858</v>
      </c>
      <c r="CG45">
        <v>1199.998571428571</v>
      </c>
      <c r="CH45">
        <v>0.49995499999999998</v>
      </c>
      <c r="CI45">
        <v>0.50004542857142864</v>
      </c>
      <c r="CJ45">
        <v>0</v>
      </c>
      <c r="CK45">
        <v>1387.408571428572</v>
      </c>
      <c r="CL45">
        <v>4.9990899999999998</v>
      </c>
      <c r="CM45">
        <v>15155.51428571428</v>
      </c>
      <c r="CN45">
        <v>9557.6828571428578</v>
      </c>
      <c r="CO45">
        <v>43</v>
      </c>
      <c r="CP45">
        <v>44.875</v>
      </c>
      <c r="CQ45">
        <v>43.75</v>
      </c>
      <c r="CR45">
        <v>43.936999999999998</v>
      </c>
      <c r="CS45">
        <v>44.294285714285706</v>
      </c>
      <c r="CT45">
        <v>597.4457142857143</v>
      </c>
      <c r="CU45">
        <v>597.55285714285708</v>
      </c>
      <c r="CV45">
        <v>0</v>
      </c>
      <c r="CW45">
        <v>1678130903.2</v>
      </c>
      <c r="CX45">
        <v>0</v>
      </c>
      <c r="CY45">
        <v>1678124978.5</v>
      </c>
      <c r="CZ45" t="s">
        <v>356</v>
      </c>
      <c r="DA45">
        <v>1678124978.5</v>
      </c>
      <c r="DB45">
        <v>1678124958</v>
      </c>
      <c r="DC45">
        <v>13</v>
      </c>
      <c r="DD45">
        <v>-0.20300000000000001</v>
      </c>
      <c r="DE45">
        <v>-1.0999999999999999E-2</v>
      </c>
      <c r="DF45">
        <v>-7.2679999999999998</v>
      </c>
      <c r="DG45">
        <v>0.23699999999999999</v>
      </c>
      <c r="DH45">
        <v>791</v>
      </c>
      <c r="DI45">
        <v>32</v>
      </c>
      <c r="DJ45">
        <v>0.03</v>
      </c>
      <c r="DK45">
        <v>7.0000000000000007E-2</v>
      </c>
      <c r="DL45">
        <v>-11.40161707317073</v>
      </c>
      <c r="DM45">
        <v>-1.0866418118466741</v>
      </c>
      <c r="DN45">
        <v>0.10979206711411239</v>
      </c>
      <c r="DO45">
        <v>0</v>
      </c>
      <c r="DP45">
        <v>0.60839300000000007</v>
      </c>
      <c r="DQ45">
        <v>-0.120777114982579</v>
      </c>
      <c r="DR45">
        <v>1.241420840182339E-2</v>
      </c>
      <c r="DS45">
        <v>0</v>
      </c>
      <c r="DT45">
        <v>0</v>
      </c>
      <c r="DU45">
        <v>0</v>
      </c>
      <c r="DV45">
        <v>0</v>
      </c>
      <c r="DW45">
        <v>-1</v>
      </c>
      <c r="DX45">
        <v>0</v>
      </c>
      <c r="DY45">
        <v>2</v>
      </c>
      <c r="DZ45" t="s">
        <v>357</v>
      </c>
      <c r="EA45">
        <v>3.2962699999999998</v>
      </c>
      <c r="EB45">
        <v>2.6255799999999998</v>
      </c>
      <c r="EC45">
        <v>5.1194400000000001E-2</v>
      </c>
      <c r="ED45">
        <v>5.22631E-2</v>
      </c>
      <c r="EE45">
        <v>0.13983200000000001</v>
      </c>
      <c r="EF45">
        <v>0.13700399999999999</v>
      </c>
      <c r="EG45">
        <v>28582.5</v>
      </c>
      <c r="EH45">
        <v>28954.799999999999</v>
      </c>
      <c r="EI45">
        <v>28027.599999999999</v>
      </c>
      <c r="EJ45">
        <v>29406.799999999999</v>
      </c>
      <c r="EK45">
        <v>33187.5</v>
      </c>
      <c r="EL45">
        <v>35225.800000000003</v>
      </c>
      <c r="EM45">
        <v>39582.6</v>
      </c>
      <c r="EN45">
        <v>42030.400000000001</v>
      </c>
      <c r="EO45">
        <v>1.96682</v>
      </c>
      <c r="EP45">
        <v>2.18757</v>
      </c>
      <c r="EQ45">
        <v>0.116698</v>
      </c>
      <c r="ER45">
        <v>0</v>
      </c>
      <c r="ES45">
        <v>30.784500000000001</v>
      </c>
      <c r="ET45">
        <v>999.9</v>
      </c>
      <c r="EU45">
        <v>73.3</v>
      </c>
      <c r="EV45">
        <v>33.6</v>
      </c>
      <c r="EW45">
        <v>37.869700000000002</v>
      </c>
      <c r="EX45">
        <v>56.590899999999998</v>
      </c>
      <c r="EY45">
        <v>-3.8181099999999999</v>
      </c>
      <c r="EZ45">
        <v>2</v>
      </c>
      <c r="FA45">
        <v>0.49372199999999999</v>
      </c>
      <c r="FB45">
        <v>0.19576499999999999</v>
      </c>
      <c r="FC45">
        <v>20.274000000000001</v>
      </c>
      <c r="FD45">
        <v>5.2187900000000003</v>
      </c>
      <c r="FE45">
        <v>12.0099</v>
      </c>
      <c r="FF45">
        <v>4.9859999999999998</v>
      </c>
      <c r="FG45">
        <v>3.2845499999999999</v>
      </c>
      <c r="FH45">
        <v>9999</v>
      </c>
      <c r="FI45">
        <v>9999</v>
      </c>
      <c r="FJ45">
        <v>9999</v>
      </c>
      <c r="FK45">
        <v>999.9</v>
      </c>
      <c r="FL45">
        <v>1.8658399999999999</v>
      </c>
      <c r="FM45">
        <v>1.8623099999999999</v>
      </c>
      <c r="FN45">
        <v>1.86432</v>
      </c>
      <c r="FO45">
        <v>1.86036</v>
      </c>
      <c r="FP45">
        <v>1.86111</v>
      </c>
      <c r="FQ45">
        <v>1.8602099999999999</v>
      </c>
      <c r="FR45">
        <v>1.86195</v>
      </c>
      <c r="FS45">
        <v>1.8585700000000001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-5.4219999999999997</v>
      </c>
      <c r="GH45">
        <v>0.25369999999999998</v>
      </c>
      <c r="GI45">
        <v>-4.6300871571038451</v>
      </c>
      <c r="GJ45">
        <v>-4.6782648166075668E-3</v>
      </c>
      <c r="GK45">
        <v>2.0645039605938809E-6</v>
      </c>
      <c r="GL45">
        <v>-4.2957140779123221E-10</v>
      </c>
      <c r="GM45">
        <v>-8.3289933805379121E-2</v>
      </c>
      <c r="GN45">
        <v>6.7050777095108757E-4</v>
      </c>
      <c r="GO45">
        <v>6.3862846072479287E-4</v>
      </c>
      <c r="GP45">
        <v>-1.0801389653900339E-5</v>
      </c>
      <c r="GQ45">
        <v>6</v>
      </c>
      <c r="GR45">
        <v>2074</v>
      </c>
      <c r="GS45">
        <v>4</v>
      </c>
      <c r="GT45">
        <v>34</v>
      </c>
      <c r="GU45">
        <v>98</v>
      </c>
      <c r="GV45">
        <v>98.4</v>
      </c>
      <c r="GW45">
        <v>0.73730499999999999</v>
      </c>
      <c r="GX45">
        <v>2.5964399999999999</v>
      </c>
      <c r="GY45">
        <v>2.04834</v>
      </c>
      <c r="GZ45">
        <v>2.6208499999999999</v>
      </c>
      <c r="HA45">
        <v>2.1972700000000001</v>
      </c>
      <c r="HB45">
        <v>2.3071299999999999</v>
      </c>
      <c r="HC45">
        <v>38.944499999999998</v>
      </c>
      <c r="HD45">
        <v>13.8781</v>
      </c>
      <c r="HE45">
        <v>18</v>
      </c>
      <c r="HF45">
        <v>517.02800000000002</v>
      </c>
      <c r="HG45">
        <v>756.63699999999994</v>
      </c>
      <c r="HH45">
        <v>30.999400000000001</v>
      </c>
      <c r="HI45">
        <v>33.590499999999999</v>
      </c>
      <c r="HJ45">
        <v>30.000299999999999</v>
      </c>
      <c r="HK45">
        <v>33.543500000000002</v>
      </c>
      <c r="HL45">
        <v>33.5565</v>
      </c>
      <c r="HM45">
        <v>14.7783</v>
      </c>
      <c r="HN45">
        <v>11.7052</v>
      </c>
      <c r="HO45">
        <v>100</v>
      </c>
      <c r="HP45">
        <v>31</v>
      </c>
      <c r="HQ45">
        <v>204.26400000000001</v>
      </c>
      <c r="HR45">
        <v>33.727800000000002</v>
      </c>
      <c r="HS45">
        <v>98.791300000000007</v>
      </c>
      <c r="HT45">
        <v>97.466899999999995</v>
      </c>
    </row>
    <row r="46" spans="1:228" x14ac:dyDescent="0.2">
      <c r="A46">
        <v>31</v>
      </c>
      <c r="B46">
        <v>1678130865.0999999</v>
      </c>
      <c r="C46">
        <v>120</v>
      </c>
      <c r="D46" t="s">
        <v>420</v>
      </c>
      <c r="E46" t="s">
        <v>421</v>
      </c>
      <c r="F46">
        <v>4</v>
      </c>
      <c r="G46">
        <v>1678130862.7874999</v>
      </c>
      <c r="H46">
        <f t="shared" si="0"/>
        <v>6.4606785866521191E-4</v>
      </c>
      <c r="I46">
        <f t="shared" si="1"/>
        <v>0.64606785866521188</v>
      </c>
      <c r="J46">
        <f t="shared" si="2"/>
        <v>1.7214364923417595</v>
      </c>
      <c r="K46">
        <f t="shared" si="3"/>
        <v>181.13362499999999</v>
      </c>
      <c r="L46">
        <f t="shared" si="4"/>
        <v>112.38208390864996</v>
      </c>
      <c r="M46">
        <f t="shared" si="5"/>
        <v>11.377435603184944</v>
      </c>
      <c r="N46">
        <f t="shared" si="6"/>
        <v>18.337764190990676</v>
      </c>
      <c r="O46">
        <f t="shared" si="7"/>
        <v>4.257729994967574E-2</v>
      </c>
      <c r="P46">
        <f t="shared" si="8"/>
        <v>2.7679282802427467</v>
      </c>
      <c r="Q46">
        <f t="shared" si="9"/>
        <v>4.221677046155168E-2</v>
      </c>
      <c r="R46">
        <f t="shared" si="10"/>
        <v>2.6417619100321185E-2</v>
      </c>
      <c r="S46">
        <f t="shared" si="11"/>
        <v>226.12021911224915</v>
      </c>
      <c r="T46">
        <f t="shared" si="12"/>
        <v>33.92316483909125</v>
      </c>
      <c r="U46">
        <f t="shared" si="13"/>
        <v>32.6687625</v>
      </c>
      <c r="V46">
        <f t="shared" si="14"/>
        <v>4.9588369824336374</v>
      </c>
      <c r="W46">
        <f t="shared" si="15"/>
        <v>69.935623415689975</v>
      </c>
      <c r="X46">
        <f t="shared" si="16"/>
        <v>3.4740461204221988</v>
      </c>
      <c r="Y46">
        <f t="shared" si="17"/>
        <v>4.9674914596425843</v>
      </c>
      <c r="Z46">
        <f t="shared" si="18"/>
        <v>1.4847908620114385</v>
      </c>
      <c r="AA46">
        <f t="shared" si="19"/>
        <v>-28.491592567135847</v>
      </c>
      <c r="AB46">
        <f t="shared" si="20"/>
        <v>4.6203651121738556</v>
      </c>
      <c r="AC46">
        <f t="shared" si="21"/>
        <v>0.38111130689156358</v>
      </c>
      <c r="AD46">
        <f t="shared" si="22"/>
        <v>202.63010296417872</v>
      </c>
      <c r="AE46">
        <f t="shared" si="23"/>
        <v>12.473557419317125</v>
      </c>
      <c r="AF46">
        <f t="shared" si="24"/>
        <v>0.65000803493234915</v>
      </c>
      <c r="AG46">
        <f t="shared" si="25"/>
        <v>1.7214364923417595</v>
      </c>
      <c r="AH46">
        <v>198.71899863155909</v>
      </c>
      <c r="AI46">
        <v>190.6882606060606</v>
      </c>
      <c r="AJ46">
        <v>1.725601826819978</v>
      </c>
      <c r="AK46">
        <v>60.481592448280459</v>
      </c>
      <c r="AL46">
        <f t="shared" si="26"/>
        <v>0.64606785866521188</v>
      </c>
      <c r="AM46">
        <v>33.736224283667582</v>
      </c>
      <c r="AN46">
        <v>34.312523636363608</v>
      </c>
      <c r="AO46">
        <v>-6.3841399625026065E-5</v>
      </c>
      <c r="AP46">
        <v>101.7335465671425</v>
      </c>
      <c r="AQ46">
        <v>149</v>
      </c>
      <c r="AR46">
        <v>23</v>
      </c>
      <c r="AS46">
        <f t="shared" si="27"/>
        <v>1</v>
      </c>
      <c r="AT46">
        <f t="shared" si="28"/>
        <v>0</v>
      </c>
      <c r="AU46">
        <f t="shared" si="29"/>
        <v>47391.403330977562</v>
      </c>
      <c r="AV46">
        <f t="shared" si="30"/>
        <v>1200.00875</v>
      </c>
      <c r="AW46">
        <f t="shared" si="31"/>
        <v>1025.9342010944295</v>
      </c>
      <c r="AX46">
        <f t="shared" si="32"/>
        <v>0.85493893364896678</v>
      </c>
      <c r="AY46">
        <f t="shared" si="33"/>
        <v>0.18843214194250596</v>
      </c>
      <c r="AZ46">
        <v>6</v>
      </c>
      <c r="BA46">
        <v>0.5</v>
      </c>
      <c r="BB46" t="s">
        <v>355</v>
      </c>
      <c r="BC46">
        <v>2</v>
      </c>
      <c r="BD46" t="b">
        <v>1</v>
      </c>
      <c r="BE46">
        <v>1678130862.7874999</v>
      </c>
      <c r="BF46">
        <v>181.13362499999999</v>
      </c>
      <c r="BG46">
        <v>192.75624999999999</v>
      </c>
      <c r="BH46">
        <v>34.315337499999998</v>
      </c>
      <c r="BI46">
        <v>33.735925000000002</v>
      </c>
      <c r="BJ46">
        <v>186.56762499999999</v>
      </c>
      <c r="BK46">
        <v>34.061687499999998</v>
      </c>
      <c r="BL46">
        <v>650.006125</v>
      </c>
      <c r="BM46">
        <v>101.138875</v>
      </c>
      <c r="BN46">
        <v>9.999873749999999E-2</v>
      </c>
      <c r="BO46">
        <v>32.699725000000001</v>
      </c>
      <c r="BP46">
        <v>32.6687625</v>
      </c>
      <c r="BQ46">
        <v>999.9</v>
      </c>
      <c r="BR46">
        <v>0</v>
      </c>
      <c r="BS46">
        <v>0</v>
      </c>
      <c r="BT46">
        <v>9003.36</v>
      </c>
      <c r="BU46">
        <v>0</v>
      </c>
      <c r="BV46">
        <v>168.37524999999999</v>
      </c>
      <c r="BW46">
        <v>-11.6227</v>
      </c>
      <c r="BX46">
        <v>187.57012499999999</v>
      </c>
      <c r="BY46">
        <v>199.48637500000001</v>
      </c>
      <c r="BZ46">
        <v>0.57938525000000007</v>
      </c>
      <c r="CA46">
        <v>192.75624999999999</v>
      </c>
      <c r="CB46">
        <v>33.735925000000002</v>
      </c>
      <c r="CC46">
        <v>3.4706125000000001</v>
      </c>
      <c r="CD46">
        <v>3.4120137499999998</v>
      </c>
      <c r="CE46">
        <v>26.476675</v>
      </c>
      <c r="CF46">
        <v>26.188187500000002</v>
      </c>
      <c r="CG46">
        <v>1200.00875</v>
      </c>
      <c r="CH46">
        <v>0.49995224999999999</v>
      </c>
      <c r="CI46">
        <v>0.50004824999999997</v>
      </c>
      <c r="CJ46">
        <v>0</v>
      </c>
      <c r="CK46">
        <v>1386.2175</v>
      </c>
      <c r="CL46">
        <v>4.9990899999999998</v>
      </c>
      <c r="CM46">
        <v>15143.924999999999</v>
      </c>
      <c r="CN46">
        <v>9557.7562499999985</v>
      </c>
      <c r="CO46">
        <v>43</v>
      </c>
      <c r="CP46">
        <v>44.875</v>
      </c>
      <c r="CQ46">
        <v>43.75</v>
      </c>
      <c r="CR46">
        <v>43.936999999999998</v>
      </c>
      <c r="CS46">
        <v>44.311999999999998</v>
      </c>
      <c r="CT46">
        <v>597.44749999999999</v>
      </c>
      <c r="CU46">
        <v>597.56124999999997</v>
      </c>
      <c r="CV46">
        <v>0</v>
      </c>
      <c r="CW46">
        <v>1678130907.4000001</v>
      </c>
      <c r="CX46">
        <v>0</v>
      </c>
      <c r="CY46">
        <v>1678124978.5</v>
      </c>
      <c r="CZ46" t="s">
        <v>356</v>
      </c>
      <c r="DA46">
        <v>1678124978.5</v>
      </c>
      <c r="DB46">
        <v>1678124958</v>
      </c>
      <c r="DC46">
        <v>13</v>
      </c>
      <c r="DD46">
        <v>-0.20300000000000001</v>
      </c>
      <c r="DE46">
        <v>-1.0999999999999999E-2</v>
      </c>
      <c r="DF46">
        <v>-7.2679999999999998</v>
      </c>
      <c r="DG46">
        <v>0.23699999999999999</v>
      </c>
      <c r="DH46">
        <v>791</v>
      </c>
      <c r="DI46">
        <v>32</v>
      </c>
      <c r="DJ46">
        <v>0.03</v>
      </c>
      <c r="DK46">
        <v>7.0000000000000007E-2</v>
      </c>
      <c r="DL46">
        <v>-11.468639024390241</v>
      </c>
      <c r="DM46">
        <v>-1.1773588850174299</v>
      </c>
      <c r="DN46">
        <v>0.11833891774351631</v>
      </c>
      <c r="DO46">
        <v>0</v>
      </c>
      <c r="DP46">
        <v>0.60049434146341463</v>
      </c>
      <c r="DQ46">
        <v>-0.1449754076655049</v>
      </c>
      <c r="DR46">
        <v>1.444979847375677E-2</v>
      </c>
      <c r="DS46">
        <v>0</v>
      </c>
      <c r="DT46">
        <v>0</v>
      </c>
      <c r="DU46">
        <v>0</v>
      </c>
      <c r="DV46">
        <v>0</v>
      </c>
      <c r="DW46">
        <v>-1</v>
      </c>
      <c r="DX46">
        <v>0</v>
      </c>
      <c r="DY46">
        <v>2</v>
      </c>
      <c r="DZ46" t="s">
        <v>357</v>
      </c>
      <c r="EA46">
        <v>3.2963499999999999</v>
      </c>
      <c r="EB46">
        <v>2.6251099999999998</v>
      </c>
      <c r="EC46">
        <v>5.2870599999999997E-2</v>
      </c>
      <c r="ED46">
        <v>5.3903699999999999E-2</v>
      </c>
      <c r="EE46">
        <v>0.13981499999999999</v>
      </c>
      <c r="EF46">
        <v>0.13700200000000001</v>
      </c>
      <c r="EG46">
        <v>28532</v>
      </c>
      <c r="EH46">
        <v>28904.400000000001</v>
      </c>
      <c r="EI46">
        <v>28027.599999999999</v>
      </c>
      <c r="EJ46">
        <v>29406.5</v>
      </c>
      <c r="EK46">
        <v>33188.5</v>
      </c>
      <c r="EL46">
        <v>35225.5</v>
      </c>
      <c r="EM46">
        <v>39582.800000000003</v>
      </c>
      <c r="EN46">
        <v>42029.8</v>
      </c>
      <c r="EO46">
        <v>1.96662</v>
      </c>
      <c r="EP46">
        <v>2.1875499999999999</v>
      </c>
      <c r="EQ46">
        <v>0.116713</v>
      </c>
      <c r="ER46">
        <v>0</v>
      </c>
      <c r="ES46">
        <v>30.769600000000001</v>
      </c>
      <c r="ET46">
        <v>999.9</v>
      </c>
      <c r="EU46">
        <v>73.3</v>
      </c>
      <c r="EV46">
        <v>33.6</v>
      </c>
      <c r="EW46">
        <v>37.867600000000003</v>
      </c>
      <c r="EX46">
        <v>57.070900000000002</v>
      </c>
      <c r="EY46">
        <v>-3.9783599999999999</v>
      </c>
      <c r="EZ46">
        <v>2</v>
      </c>
      <c r="FA46">
        <v>0.493788</v>
      </c>
      <c r="FB46">
        <v>0.19187100000000001</v>
      </c>
      <c r="FC46">
        <v>20.274100000000001</v>
      </c>
      <c r="FD46">
        <v>5.2183400000000004</v>
      </c>
      <c r="FE46">
        <v>12.0099</v>
      </c>
      <c r="FF46">
        <v>4.9859999999999998</v>
      </c>
      <c r="FG46">
        <v>3.2845</v>
      </c>
      <c r="FH46">
        <v>9999</v>
      </c>
      <c r="FI46">
        <v>9999</v>
      </c>
      <c r="FJ46">
        <v>9999</v>
      </c>
      <c r="FK46">
        <v>999.9</v>
      </c>
      <c r="FL46">
        <v>1.8658399999999999</v>
      </c>
      <c r="FM46">
        <v>1.8622799999999999</v>
      </c>
      <c r="FN46">
        <v>1.86432</v>
      </c>
      <c r="FO46">
        <v>1.86036</v>
      </c>
      <c r="FP46">
        <v>1.86111</v>
      </c>
      <c r="FQ46">
        <v>1.8602099999999999</v>
      </c>
      <c r="FR46">
        <v>1.8619600000000001</v>
      </c>
      <c r="FS46">
        <v>1.8585499999999999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-5.4489999999999998</v>
      </c>
      <c r="GH46">
        <v>0.25369999999999998</v>
      </c>
      <c r="GI46">
        <v>-4.6300871571038451</v>
      </c>
      <c r="GJ46">
        <v>-4.6782648166075668E-3</v>
      </c>
      <c r="GK46">
        <v>2.0645039605938809E-6</v>
      </c>
      <c r="GL46">
        <v>-4.2957140779123221E-10</v>
      </c>
      <c r="GM46">
        <v>-8.3289933805379121E-2</v>
      </c>
      <c r="GN46">
        <v>6.7050777095108757E-4</v>
      </c>
      <c r="GO46">
        <v>6.3862846072479287E-4</v>
      </c>
      <c r="GP46">
        <v>-1.0801389653900339E-5</v>
      </c>
      <c r="GQ46">
        <v>6</v>
      </c>
      <c r="GR46">
        <v>2074</v>
      </c>
      <c r="GS46">
        <v>4</v>
      </c>
      <c r="GT46">
        <v>34</v>
      </c>
      <c r="GU46">
        <v>98.1</v>
      </c>
      <c r="GV46">
        <v>98.5</v>
      </c>
      <c r="GW46">
        <v>0.75805699999999998</v>
      </c>
      <c r="GX46">
        <v>2.5805699999999998</v>
      </c>
      <c r="GY46">
        <v>2.04834</v>
      </c>
      <c r="GZ46">
        <v>2.6208499999999999</v>
      </c>
      <c r="HA46">
        <v>2.1972700000000001</v>
      </c>
      <c r="HB46">
        <v>2.3596200000000001</v>
      </c>
      <c r="HC46">
        <v>38.944499999999998</v>
      </c>
      <c r="HD46">
        <v>13.8781</v>
      </c>
      <c r="HE46">
        <v>18</v>
      </c>
      <c r="HF46">
        <v>516.91600000000005</v>
      </c>
      <c r="HG46">
        <v>756.61400000000003</v>
      </c>
      <c r="HH46">
        <v>30.999099999999999</v>
      </c>
      <c r="HI46">
        <v>33.593200000000003</v>
      </c>
      <c r="HJ46">
        <v>30.000299999999999</v>
      </c>
      <c r="HK46">
        <v>33.545999999999999</v>
      </c>
      <c r="HL46">
        <v>33.556699999999999</v>
      </c>
      <c r="HM46">
        <v>15.177300000000001</v>
      </c>
      <c r="HN46">
        <v>11.7052</v>
      </c>
      <c r="HO46">
        <v>100</v>
      </c>
      <c r="HP46">
        <v>31</v>
      </c>
      <c r="HQ46">
        <v>210.94399999999999</v>
      </c>
      <c r="HR46">
        <v>33.7395</v>
      </c>
      <c r="HS46">
        <v>98.791700000000006</v>
      </c>
      <c r="HT46">
        <v>97.465599999999995</v>
      </c>
    </row>
    <row r="47" spans="1:228" x14ac:dyDescent="0.2">
      <c r="A47">
        <v>32</v>
      </c>
      <c r="B47">
        <v>1678130869.0999999</v>
      </c>
      <c r="C47">
        <v>124</v>
      </c>
      <c r="D47" t="s">
        <v>422</v>
      </c>
      <c r="E47" t="s">
        <v>423</v>
      </c>
      <c r="F47">
        <v>4</v>
      </c>
      <c r="G47">
        <v>1678130867.0999999</v>
      </c>
      <c r="H47">
        <f t="shared" si="0"/>
        <v>6.5350196917528215E-4</v>
      </c>
      <c r="I47">
        <f t="shared" si="1"/>
        <v>0.65350196917528214</v>
      </c>
      <c r="J47">
        <f t="shared" si="2"/>
        <v>1.9067370935376089</v>
      </c>
      <c r="K47">
        <f t="shared" si="3"/>
        <v>188.26971428571429</v>
      </c>
      <c r="L47">
        <f t="shared" si="4"/>
        <v>113.13508644230728</v>
      </c>
      <c r="M47">
        <f t="shared" si="5"/>
        <v>11.453527326291651</v>
      </c>
      <c r="N47">
        <f t="shared" si="6"/>
        <v>19.059978518548906</v>
      </c>
      <c r="O47">
        <f t="shared" si="7"/>
        <v>4.3017728848782119E-2</v>
      </c>
      <c r="P47">
        <f t="shared" si="8"/>
        <v>2.7607761796571175</v>
      </c>
      <c r="Q47">
        <f t="shared" si="9"/>
        <v>4.2648792268481291E-2</v>
      </c>
      <c r="R47">
        <f t="shared" si="10"/>
        <v>2.6688378800706181E-2</v>
      </c>
      <c r="S47">
        <f t="shared" si="11"/>
        <v>226.11953923675901</v>
      </c>
      <c r="T47">
        <f t="shared" si="12"/>
        <v>33.915122464733656</v>
      </c>
      <c r="U47">
        <f t="shared" si="13"/>
        <v>32.674714285714288</v>
      </c>
      <c r="V47">
        <f t="shared" si="14"/>
        <v>4.9604995752072272</v>
      </c>
      <c r="W47">
        <f t="shared" si="15"/>
        <v>69.967246896136047</v>
      </c>
      <c r="X47">
        <f t="shared" si="16"/>
        <v>3.4738678250340018</v>
      </c>
      <c r="Y47">
        <f t="shared" si="17"/>
        <v>4.964991448342734</v>
      </c>
      <c r="Z47">
        <f t="shared" si="18"/>
        <v>1.4866317501732254</v>
      </c>
      <c r="AA47">
        <f t="shared" si="19"/>
        <v>-28.819436840629944</v>
      </c>
      <c r="AB47">
        <f t="shared" si="20"/>
        <v>2.3920548010341451</v>
      </c>
      <c r="AC47">
        <f t="shared" si="21"/>
        <v>0.19781714475603851</v>
      </c>
      <c r="AD47">
        <f t="shared" si="22"/>
        <v>199.88997434191924</v>
      </c>
      <c r="AE47">
        <f t="shared" si="23"/>
        <v>12.601696577972426</v>
      </c>
      <c r="AF47">
        <f t="shared" si="24"/>
        <v>0.65029411607802823</v>
      </c>
      <c r="AG47">
        <f t="shared" si="25"/>
        <v>1.9067370935376089</v>
      </c>
      <c r="AH47">
        <v>205.68885929638569</v>
      </c>
      <c r="AI47">
        <v>197.5351393939394</v>
      </c>
      <c r="AJ47">
        <v>1.7111818653529729</v>
      </c>
      <c r="AK47">
        <v>60.481592448280459</v>
      </c>
      <c r="AL47">
        <f t="shared" si="26"/>
        <v>0.65350196917528214</v>
      </c>
      <c r="AM47">
        <v>33.733892716853362</v>
      </c>
      <c r="AN47">
        <v>34.31626666666665</v>
      </c>
      <c r="AO47">
        <v>1.5770187424629571E-5</v>
      </c>
      <c r="AP47">
        <v>101.7335465671425</v>
      </c>
      <c r="AQ47">
        <v>149</v>
      </c>
      <c r="AR47">
        <v>23</v>
      </c>
      <c r="AS47">
        <f t="shared" si="27"/>
        <v>1</v>
      </c>
      <c r="AT47">
        <f t="shared" si="28"/>
        <v>0</v>
      </c>
      <c r="AU47">
        <f t="shared" si="29"/>
        <v>47195.946757317128</v>
      </c>
      <c r="AV47">
        <f t="shared" si="30"/>
        <v>1200.008571428571</v>
      </c>
      <c r="AW47">
        <f t="shared" si="31"/>
        <v>1025.9337135941753</v>
      </c>
      <c r="AX47">
        <f t="shared" si="32"/>
        <v>0.85493865462380381</v>
      </c>
      <c r="AY47">
        <f t="shared" si="33"/>
        <v>0.18843160342394144</v>
      </c>
      <c r="AZ47">
        <v>6</v>
      </c>
      <c r="BA47">
        <v>0.5</v>
      </c>
      <c r="BB47" t="s">
        <v>355</v>
      </c>
      <c r="BC47">
        <v>2</v>
      </c>
      <c r="BD47" t="b">
        <v>1</v>
      </c>
      <c r="BE47">
        <v>1678130867.0999999</v>
      </c>
      <c r="BF47">
        <v>188.26971428571429</v>
      </c>
      <c r="BG47">
        <v>200.01385714285709</v>
      </c>
      <c r="BH47">
        <v>34.314000000000007</v>
      </c>
      <c r="BI47">
        <v>33.734385714285708</v>
      </c>
      <c r="BJ47">
        <v>193.73185714285711</v>
      </c>
      <c r="BK47">
        <v>34.060357142857143</v>
      </c>
      <c r="BL47">
        <v>650.06671428571428</v>
      </c>
      <c r="BM47">
        <v>101.1374285714286</v>
      </c>
      <c r="BN47">
        <v>0.1001952857142857</v>
      </c>
      <c r="BO47">
        <v>32.690785714285717</v>
      </c>
      <c r="BP47">
        <v>32.674714285714288</v>
      </c>
      <c r="BQ47">
        <v>999.89999999999986</v>
      </c>
      <c r="BR47">
        <v>0</v>
      </c>
      <c r="BS47">
        <v>0</v>
      </c>
      <c r="BT47">
        <v>8965.5371428571416</v>
      </c>
      <c r="BU47">
        <v>0</v>
      </c>
      <c r="BV47">
        <v>169.31428571428569</v>
      </c>
      <c r="BW47">
        <v>-11.744157142857141</v>
      </c>
      <c r="BX47">
        <v>194.95942857142859</v>
      </c>
      <c r="BY47">
        <v>206.9968571428571</v>
      </c>
      <c r="BZ47">
        <v>0.57958542857142858</v>
      </c>
      <c r="CA47">
        <v>200.01385714285709</v>
      </c>
      <c r="CB47">
        <v>33.734385714285708</v>
      </c>
      <c r="CC47">
        <v>3.4704299999999999</v>
      </c>
      <c r="CD47">
        <v>3.4118142857142861</v>
      </c>
      <c r="CE47">
        <v>26.475757142857141</v>
      </c>
      <c r="CF47">
        <v>26.187157142857139</v>
      </c>
      <c r="CG47">
        <v>1200.008571428571</v>
      </c>
      <c r="CH47">
        <v>0.49996099999999988</v>
      </c>
      <c r="CI47">
        <v>0.50003900000000001</v>
      </c>
      <c r="CJ47">
        <v>0</v>
      </c>
      <c r="CK47">
        <v>1384.731428571429</v>
      </c>
      <c r="CL47">
        <v>4.9990899999999998</v>
      </c>
      <c r="CM47">
        <v>15129.94285714286</v>
      </c>
      <c r="CN47">
        <v>9557.7828571428563</v>
      </c>
      <c r="CO47">
        <v>43</v>
      </c>
      <c r="CP47">
        <v>44.875</v>
      </c>
      <c r="CQ47">
        <v>43.75</v>
      </c>
      <c r="CR47">
        <v>43.936999999999998</v>
      </c>
      <c r="CS47">
        <v>44.267714285714291</v>
      </c>
      <c r="CT47">
        <v>597.45857142857142</v>
      </c>
      <c r="CU47">
        <v>597.55000000000007</v>
      </c>
      <c r="CV47">
        <v>0</v>
      </c>
      <c r="CW47">
        <v>1678130911</v>
      </c>
      <c r="CX47">
        <v>0</v>
      </c>
      <c r="CY47">
        <v>1678124978.5</v>
      </c>
      <c r="CZ47" t="s">
        <v>356</v>
      </c>
      <c r="DA47">
        <v>1678124978.5</v>
      </c>
      <c r="DB47">
        <v>1678124958</v>
      </c>
      <c r="DC47">
        <v>13</v>
      </c>
      <c r="DD47">
        <v>-0.20300000000000001</v>
      </c>
      <c r="DE47">
        <v>-1.0999999999999999E-2</v>
      </c>
      <c r="DF47">
        <v>-7.2679999999999998</v>
      </c>
      <c r="DG47">
        <v>0.23699999999999999</v>
      </c>
      <c r="DH47">
        <v>791</v>
      </c>
      <c r="DI47">
        <v>32</v>
      </c>
      <c r="DJ47">
        <v>0.03</v>
      </c>
      <c r="DK47">
        <v>7.0000000000000007E-2</v>
      </c>
      <c r="DL47">
        <v>-11.547841463414629</v>
      </c>
      <c r="DM47">
        <v>-1.11784599303137</v>
      </c>
      <c r="DN47">
        <v>0.1132246503704778</v>
      </c>
      <c r="DO47">
        <v>0</v>
      </c>
      <c r="DP47">
        <v>0.5926363414634146</v>
      </c>
      <c r="DQ47">
        <v>-0.1285038397212544</v>
      </c>
      <c r="DR47">
        <v>1.312746895822864E-2</v>
      </c>
      <c r="DS47">
        <v>0</v>
      </c>
      <c r="DT47">
        <v>0</v>
      </c>
      <c r="DU47">
        <v>0</v>
      </c>
      <c r="DV47">
        <v>0</v>
      </c>
      <c r="DW47">
        <v>-1</v>
      </c>
      <c r="DX47">
        <v>0</v>
      </c>
      <c r="DY47">
        <v>2</v>
      </c>
      <c r="DZ47" t="s">
        <v>357</v>
      </c>
      <c r="EA47">
        <v>3.2962699999999998</v>
      </c>
      <c r="EB47">
        <v>2.6251199999999999</v>
      </c>
      <c r="EC47">
        <v>5.4503000000000003E-2</v>
      </c>
      <c r="ED47">
        <v>5.5537400000000001E-2</v>
      </c>
      <c r="EE47">
        <v>0.139822</v>
      </c>
      <c r="EF47">
        <v>0.13700300000000001</v>
      </c>
      <c r="EG47">
        <v>28483</v>
      </c>
      <c r="EH47">
        <v>28854.3</v>
      </c>
      <c r="EI47">
        <v>28027.8</v>
      </c>
      <c r="EJ47">
        <v>29406.3</v>
      </c>
      <c r="EK47">
        <v>33188.199999999997</v>
      </c>
      <c r="EL47">
        <v>35225.599999999999</v>
      </c>
      <c r="EM47">
        <v>39582.800000000003</v>
      </c>
      <c r="EN47">
        <v>42029.9</v>
      </c>
      <c r="EO47">
        <v>1.9672000000000001</v>
      </c>
      <c r="EP47">
        <v>2.1875300000000002</v>
      </c>
      <c r="EQ47">
        <v>0.118978</v>
      </c>
      <c r="ER47">
        <v>0</v>
      </c>
      <c r="ES47">
        <v>30.754100000000001</v>
      </c>
      <c r="ET47">
        <v>999.9</v>
      </c>
      <c r="EU47">
        <v>73.3</v>
      </c>
      <c r="EV47">
        <v>33.6</v>
      </c>
      <c r="EW47">
        <v>37.870100000000001</v>
      </c>
      <c r="EX47">
        <v>56.500900000000001</v>
      </c>
      <c r="EY47">
        <v>-3.8501599999999998</v>
      </c>
      <c r="EZ47">
        <v>2</v>
      </c>
      <c r="FA47">
        <v>0.49419000000000002</v>
      </c>
      <c r="FB47">
        <v>0.18882599999999999</v>
      </c>
      <c r="FC47">
        <v>20.274100000000001</v>
      </c>
      <c r="FD47">
        <v>5.21774</v>
      </c>
      <c r="FE47">
        <v>12.0099</v>
      </c>
      <c r="FF47">
        <v>4.9861000000000004</v>
      </c>
      <c r="FG47">
        <v>3.2845</v>
      </c>
      <c r="FH47">
        <v>9999</v>
      </c>
      <c r="FI47">
        <v>9999</v>
      </c>
      <c r="FJ47">
        <v>9999</v>
      </c>
      <c r="FK47">
        <v>999.9</v>
      </c>
      <c r="FL47">
        <v>1.8658399999999999</v>
      </c>
      <c r="FM47">
        <v>1.86232</v>
      </c>
      <c r="FN47">
        <v>1.86432</v>
      </c>
      <c r="FO47">
        <v>1.8603700000000001</v>
      </c>
      <c r="FP47">
        <v>1.86111</v>
      </c>
      <c r="FQ47">
        <v>1.8602099999999999</v>
      </c>
      <c r="FR47">
        <v>1.8619600000000001</v>
      </c>
      <c r="FS47">
        <v>1.8585499999999999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-5.4749999999999996</v>
      </c>
      <c r="GH47">
        <v>0.25359999999999999</v>
      </c>
      <c r="GI47">
        <v>-4.6300871571038451</v>
      </c>
      <c r="GJ47">
        <v>-4.6782648166075668E-3</v>
      </c>
      <c r="GK47">
        <v>2.0645039605938809E-6</v>
      </c>
      <c r="GL47">
        <v>-4.2957140779123221E-10</v>
      </c>
      <c r="GM47">
        <v>-8.3289933805379121E-2</v>
      </c>
      <c r="GN47">
        <v>6.7050777095108757E-4</v>
      </c>
      <c r="GO47">
        <v>6.3862846072479287E-4</v>
      </c>
      <c r="GP47">
        <v>-1.0801389653900339E-5</v>
      </c>
      <c r="GQ47">
        <v>6</v>
      </c>
      <c r="GR47">
        <v>2074</v>
      </c>
      <c r="GS47">
        <v>4</v>
      </c>
      <c r="GT47">
        <v>34</v>
      </c>
      <c r="GU47">
        <v>98.2</v>
      </c>
      <c r="GV47">
        <v>98.5</v>
      </c>
      <c r="GW47">
        <v>0.77758799999999995</v>
      </c>
      <c r="GX47">
        <v>2.5891099999999998</v>
      </c>
      <c r="GY47">
        <v>2.04834</v>
      </c>
      <c r="GZ47">
        <v>2.6208499999999999</v>
      </c>
      <c r="HA47">
        <v>2.1972700000000001</v>
      </c>
      <c r="HB47">
        <v>2.32422</v>
      </c>
      <c r="HC47">
        <v>38.944499999999998</v>
      </c>
      <c r="HD47">
        <v>13.851800000000001</v>
      </c>
      <c r="HE47">
        <v>18</v>
      </c>
      <c r="HF47">
        <v>517.29999999999995</v>
      </c>
      <c r="HG47">
        <v>756.62599999999998</v>
      </c>
      <c r="HH47">
        <v>30.999199999999998</v>
      </c>
      <c r="HI47">
        <v>33.593200000000003</v>
      </c>
      <c r="HJ47">
        <v>30.000299999999999</v>
      </c>
      <c r="HK47">
        <v>33.546500000000002</v>
      </c>
      <c r="HL47">
        <v>33.559600000000003</v>
      </c>
      <c r="HM47">
        <v>15.5748</v>
      </c>
      <c r="HN47">
        <v>11.7052</v>
      </c>
      <c r="HO47">
        <v>100</v>
      </c>
      <c r="HP47">
        <v>31</v>
      </c>
      <c r="HQ47">
        <v>217.62200000000001</v>
      </c>
      <c r="HR47">
        <v>33.743200000000002</v>
      </c>
      <c r="HS47">
        <v>98.791799999999995</v>
      </c>
      <c r="HT47">
        <v>97.465500000000006</v>
      </c>
    </row>
    <row r="48" spans="1:228" x14ac:dyDescent="0.2">
      <c r="A48">
        <v>33</v>
      </c>
      <c r="B48">
        <v>1678130873.0999999</v>
      </c>
      <c r="C48">
        <v>128</v>
      </c>
      <c r="D48" t="s">
        <v>424</v>
      </c>
      <c r="E48" t="s">
        <v>425</v>
      </c>
      <c r="F48">
        <v>4</v>
      </c>
      <c r="G48">
        <v>1678130870.7874999</v>
      </c>
      <c r="H48">
        <f t="shared" si="0"/>
        <v>6.6122171527246076E-4</v>
      </c>
      <c r="I48">
        <f t="shared" si="1"/>
        <v>0.66122171527246076</v>
      </c>
      <c r="J48">
        <f t="shared" si="2"/>
        <v>1.9652604083856087</v>
      </c>
      <c r="K48">
        <f t="shared" si="3"/>
        <v>194.38650000000001</v>
      </c>
      <c r="L48">
        <f t="shared" si="4"/>
        <v>117.59283119885554</v>
      </c>
      <c r="M48">
        <f t="shared" si="5"/>
        <v>11.904761083105624</v>
      </c>
      <c r="N48">
        <f t="shared" si="6"/>
        <v>19.679131939325515</v>
      </c>
      <c r="O48">
        <f t="shared" si="7"/>
        <v>4.3416668179898435E-2</v>
      </c>
      <c r="P48">
        <f t="shared" si="8"/>
        <v>2.7679744580908618</v>
      </c>
      <c r="Q48">
        <f t="shared" si="9"/>
        <v>4.3041857336947473E-2</v>
      </c>
      <c r="R48">
        <f t="shared" si="10"/>
        <v>2.6934566285589601E-2</v>
      </c>
      <c r="S48">
        <f t="shared" si="11"/>
        <v>226.11976723672788</v>
      </c>
      <c r="T48">
        <f t="shared" si="12"/>
        <v>33.908852931395678</v>
      </c>
      <c r="U48">
        <f t="shared" si="13"/>
        <v>32.690937499999997</v>
      </c>
      <c r="V48">
        <f t="shared" si="14"/>
        <v>4.9650338884562508</v>
      </c>
      <c r="W48">
        <f t="shared" si="15"/>
        <v>69.987327071361634</v>
      </c>
      <c r="X48">
        <f t="shared" si="16"/>
        <v>3.4746254432553259</v>
      </c>
      <c r="Y48">
        <f t="shared" si="17"/>
        <v>4.9646494424804519</v>
      </c>
      <c r="Z48">
        <f t="shared" si="18"/>
        <v>1.490408445200925</v>
      </c>
      <c r="AA48">
        <f t="shared" si="19"/>
        <v>-29.159877643515518</v>
      </c>
      <c r="AB48">
        <f t="shared" si="20"/>
        <v>-0.20518717860320676</v>
      </c>
      <c r="AC48">
        <f t="shared" si="21"/>
        <v>-1.6925601466516282E-2</v>
      </c>
      <c r="AD48">
        <f t="shared" si="22"/>
        <v>196.73777681314263</v>
      </c>
      <c r="AE48">
        <f t="shared" si="23"/>
        <v>12.657319156092823</v>
      </c>
      <c r="AF48">
        <f t="shared" si="24"/>
        <v>0.65641264150770995</v>
      </c>
      <c r="AG48">
        <f t="shared" si="25"/>
        <v>1.9652604083856087</v>
      </c>
      <c r="AH48">
        <v>212.61563272661081</v>
      </c>
      <c r="AI48">
        <v>204.39656969696969</v>
      </c>
      <c r="AJ48">
        <v>1.7134460488394501</v>
      </c>
      <c r="AK48">
        <v>60.481592448280459</v>
      </c>
      <c r="AL48">
        <f t="shared" si="26"/>
        <v>0.66122171527246076</v>
      </c>
      <c r="AM48">
        <v>33.736719492393981</v>
      </c>
      <c r="AN48">
        <v>34.325653939393909</v>
      </c>
      <c r="AO48">
        <v>7.8307932480068659E-5</v>
      </c>
      <c r="AP48">
        <v>101.7335465671425</v>
      </c>
      <c r="AQ48">
        <v>149</v>
      </c>
      <c r="AR48">
        <v>23</v>
      </c>
      <c r="AS48">
        <f t="shared" si="27"/>
        <v>1</v>
      </c>
      <c r="AT48">
        <f t="shared" si="28"/>
        <v>0</v>
      </c>
      <c r="AU48">
        <f t="shared" si="29"/>
        <v>47394.238928868086</v>
      </c>
      <c r="AV48">
        <f t="shared" si="30"/>
        <v>1200.01</v>
      </c>
      <c r="AW48">
        <f t="shared" si="31"/>
        <v>1025.9349135941595</v>
      </c>
      <c r="AX48">
        <f t="shared" si="32"/>
        <v>0.85493863683982596</v>
      </c>
      <c r="AY48">
        <f t="shared" si="33"/>
        <v>0.18843156910086406</v>
      </c>
      <c r="AZ48">
        <v>6</v>
      </c>
      <c r="BA48">
        <v>0.5</v>
      </c>
      <c r="BB48" t="s">
        <v>355</v>
      </c>
      <c r="BC48">
        <v>2</v>
      </c>
      <c r="BD48" t="b">
        <v>1</v>
      </c>
      <c r="BE48">
        <v>1678130870.7874999</v>
      </c>
      <c r="BF48">
        <v>194.38650000000001</v>
      </c>
      <c r="BG48">
        <v>206.18825000000001</v>
      </c>
      <c r="BH48">
        <v>34.321649999999998</v>
      </c>
      <c r="BI48">
        <v>33.736512500000003</v>
      </c>
      <c r="BJ48">
        <v>199.87287499999999</v>
      </c>
      <c r="BK48">
        <v>34.067974999999997</v>
      </c>
      <c r="BL48">
        <v>649.98412500000006</v>
      </c>
      <c r="BM48">
        <v>101.13724999999999</v>
      </c>
      <c r="BN48">
        <v>9.9882924999999997E-2</v>
      </c>
      <c r="BO48">
        <v>32.689562500000001</v>
      </c>
      <c r="BP48">
        <v>32.690937499999997</v>
      </c>
      <c r="BQ48">
        <v>999.9</v>
      </c>
      <c r="BR48">
        <v>0</v>
      </c>
      <c r="BS48">
        <v>0</v>
      </c>
      <c r="BT48">
        <v>9003.75</v>
      </c>
      <c r="BU48">
        <v>0</v>
      </c>
      <c r="BV48">
        <v>171.77187499999999</v>
      </c>
      <c r="BW48">
        <v>-11.8017375</v>
      </c>
      <c r="BX48">
        <v>201.29525000000001</v>
      </c>
      <c r="BY48">
        <v>213.38724999999999</v>
      </c>
      <c r="BZ48">
        <v>0.58513337500000007</v>
      </c>
      <c r="CA48">
        <v>206.18825000000001</v>
      </c>
      <c r="CB48">
        <v>33.736512500000003</v>
      </c>
      <c r="CC48">
        <v>3.4711937499999999</v>
      </c>
      <c r="CD48">
        <v>3.4120149999999998</v>
      </c>
      <c r="CE48">
        <v>26.479500000000002</v>
      </c>
      <c r="CF48">
        <v>26.188175000000001</v>
      </c>
      <c r="CG48">
        <v>1200.01</v>
      </c>
      <c r="CH48">
        <v>0.49996099999999999</v>
      </c>
      <c r="CI48">
        <v>0.50003900000000001</v>
      </c>
      <c r="CJ48">
        <v>0</v>
      </c>
      <c r="CK48">
        <v>1383.5150000000001</v>
      </c>
      <c r="CL48">
        <v>4.9990899999999998</v>
      </c>
      <c r="CM48">
        <v>15118.875</v>
      </c>
      <c r="CN48">
        <v>9557.7950000000001</v>
      </c>
      <c r="CO48">
        <v>43</v>
      </c>
      <c r="CP48">
        <v>44.835624999999993</v>
      </c>
      <c r="CQ48">
        <v>43.75</v>
      </c>
      <c r="CR48">
        <v>43.936999999999998</v>
      </c>
      <c r="CS48">
        <v>44.25</v>
      </c>
      <c r="CT48">
        <v>597.46</v>
      </c>
      <c r="CU48">
        <v>597.54999999999995</v>
      </c>
      <c r="CV48">
        <v>0</v>
      </c>
      <c r="CW48">
        <v>1678130915.2</v>
      </c>
      <c r="CX48">
        <v>0</v>
      </c>
      <c r="CY48">
        <v>1678124978.5</v>
      </c>
      <c r="CZ48" t="s">
        <v>356</v>
      </c>
      <c r="DA48">
        <v>1678124978.5</v>
      </c>
      <c r="DB48">
        <v>1678124958</v>
      </c>
      <c r="DC48">
        <v>13</v>
      </c>
      <c r="DD48">
        <v>-0.20300000000000001</v>
      </c>
      <c r="DE48">
        <v>-1.0999999999999999E-2</v>
      </c>
      <c r="DF48">
        <v>-7.2679999999999998</v>
      </c>
      <c r="DG48">
        <v>0.23699999999999999</v>
      </c>
      <c r="DH48">
        <v>791</v>
      </c>
      <c r="DI48">
        <v>32</v>
      </c>
      <c r="DJ48">
        <v>0.03</v>
      </c>
      <c r="DK48">
        <v>7.0000000000000007E-2</v>
      </c>
      <c r="DL48">
        <v>-11.623860975609761</v>
      </c>
      <c r="DM48">
        <v>-1.1318174216027861</v>
      </c>
      <c r="DN48">
        <v>0.1146067143098599</v>
      </c>
      <c r="DO48">
        <v>0</v>
      </c>
      <c r="DP48">
        <v>0.58707263414634148</v>
      </c>
      <c r="DQ48">
        <v>-7.4278871080139364E-2</v>
      </c>
      <c r="DR48">
        <v>9.3398490267113509E-3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373</v>
      </c>
      <c r="EA48">
        <v>3.2963</v>
      </c>
      <c r="EB48">
        <v>2.6253199999999999</v>
      </c>
      <c r="EC48">
        <v>5.6128400000000002E-2</v>
      </c>
      <c r="ED48">
        <v>5.7148600000000001E-2</v>
      </c>
      <c r="EE48">
        <v>0.139848</v>
      </c>
      <c r="EF48">
        <v>0.13700300000000001</v>
      </c>
      <c r="EG48">
        <v>28434</v>
      </c>
      <c r="EH48">
        <v>28804.6</v>
      </c>
      <c r="EI48">
        <v>28027.7</v>
      </c>
      <c r="EJ48">
        <v>29405.8</v>
      </c>
      <c r="EK48">
        <v>33187</v>
      </c>
      <c r="EL48">
        <v>35225.1</v>
      </c>
      <c r="EM48">
        <v>39582.400000000001</v>
      </c>
      <c r="EN48">
        <v>42029.1</v>
      </c>
      <c r="EO48">
        <v>1.9670700000000001</v>
      </c>
      <c r="EP48">
        <v>2.1876199999999999</v>
      </c>
      <c r="EQ48">
        <v>0.12110899999999999</v>
      </c>
      <c r="ER48">
        <v>0</v>
      </c>
      <c r="ES48">
        <v>30.740300000000001</v>
      </c>
      <c r="ET48">
        <v>999.9</v>
      </c>
      <c r="EU48">
        <v>73.3</v>
      </c>
      <c r="EV48">
        <v>33.6</v>
      </c>
      <c r="EW48">
        <v>37.8643</v>
      </c>
      <c r="EX48">
        <v>56.680999999999997</v>
      </c>
      <c r="EY48">
        <v>-3.8341400000000001</v>
      </c>
      <c r="EZ48">
        <v>2</v>
      </c>
      <c r="FA48">
        <v>0.49411100000000002</v>
      </c>
      <c r="FB48">
        <v>0.18671599999999999</v>
      </c>
      <c r="FC48">
        <v>20.2742</v>
      </c>
      <c r="FD48">
        <v>5.2187900000000003</v>
      </c>
      <c r="FE48">
        <v>12.0098</v>
      </c>
      <c r="FF48">
        <v>4.9862500000000001</v>
      </c>
      <c r="FG48">
        <v>3.2845</v>
      </c>
      <c r="FH48">
        <v>9999</v>
      </c>
      <c r="FI48">
        <v>9999</v>
      </c>
      <c r="FJ48">
        <v>9999</v>
      </c>
      <c r="FK48">
        <v>999.9</v>
      </c>
      <c r="FL48">
        <v>1.8658399999999999</v>
      </c>
      <c r="FM48">
        <v>1.8623000000000001</v>
      </c>
      <c r="FN48">
        <v>1.86432</v>
      </c>
      <c r="FO48">
        <v>1.86036</v>
      </c>
      <c r="FP48">
        <v>1.86111</v>
      </c>
      <c r="FQ48">
        <v>1.8602099999999999</v>
      </c>
      <c r="FR48">
        <v>1.8619699999999999</v>
      </c>
      <c r="FS48">
        <v>1.85859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-5.5010000000000003</v>
      </c>
      <c r="GH48">
        <v>0.25369999999999998</v>
      </c>
      <c r="GI48">
        <v>-4.6300871571038451</v>
      </c>
      <c r="GJ48">
        <v>-4.6782648166075668E-3</v>
      </c>
      <c r="GK48">
        <v>2.0645039605938809E-6</v>
      </c>
      <c r="GL48">
        <v>-4.2957140779123221E-10</v>
      </c>
      <c r="GM48">
        <v>-8.3289933805379121E-2</v>
      </c>
      <c r="GN48">
        <v>6.7050777095108757E-4</v>
      </c>
      <c r="GO48">
        <v>6.3862846072479287E-4</v>
      </c>
      <c r="GP48">
        <v>-1.0801389653900339E-5</v>
      </c>
      <c r="GQ48">
        <v>6</v>
      </c>
      <c r="GR48">
        <v>2074</v>
      </c>
      <c r="GS48">
        <v>4</v>
      </c>
      <c r="GT48">
        <v>34</v>
      </c>
      <c r="GU48">
        <v>98.2</v>
      </c>
      <c r="GV48">
        <v>98.6</v>
      </c>
      <c r="GW48">
        <v>0.79711900000000002</v>
      </c>
      <c r="GX48">
        <v>2.5903299999999998</v>
      </c>
      <c r="GY48">
        <v>2.04834</v>
      </c>
      <c r="GZ48">
        <v>2.6208499999999999</v>
      </c>
      <c r="HA48">
        <v>2.1972700000000001</v>
      </c>
      <c r="HB48">
        <v>2.2863799999999999</v>
      </c>
      <c r="HC48">
        <v>38.944499999999998</v>
      </c>
      <c r="HD48">
        <v>13.869400000000001</v>
      </c>
      <c r="HE48">
        <v>18</v>
      </c>
      <c r="HF48">
        <v>517.21900000000005</v>
      </c>
      <c r="HG48">
        <v>756.72400000000005</v>
      </c>
      <c r="HH48">
        <v>30.999300000000002</v>
      </c>
      <c r="HI48">
        <v>33.593200000000003</v>
      </c>
      <c r="HJ48">
        <v>30.0002</v>
      </c>
      <c r="HK48">
        <v>33.546799999999998</v>
      </c>
      <c r="HL48">
        <v>33.559600000000003</v>
      </c>
      <c r="HM48">
        <v>15.971500000000001</v>
      </c>
      <c r="HN48">
        <v>11.7052</v>
      </c>
      <c r="HO48">
        <v>100</v>
      </c>
      <c r="HP48">
        <v>31</v>
      </c>
      <c r="HQ48">
        <v>224.30099999999999</v>
      </c>
      <c r="HR48">
        <v>33.745699999999999</v>
      </c>
      <c r="HS48">
        <v>98.7911</v>
      </c>
      <c r="HT48">
        <v>97.463700000000003</v>
      </c>
    </row>
    <row r="49" spans="1:228" x14ac:dyDescent="0.2">
      <c r="A49">
        <v>34</v>
      </c>
      <c r="B49">
        <v>1678130877.0999999</v>
      </c>
      <c r="C49">
        <v>132</v>
      </c>
      <c r="D49" t="s">
        <v>426</v>
      </c>
      <c r="E49" t="s">
        <v>427</v>
      </c>
      <c r="F49">
        <v>4</v>
      </c>
      <c r="G49">
        <v>1678130875.0999999</v>
      </c>
      <c r="H49">
        <f t="shared" si="0"/>
        <v>6.7233685701103272E-4</v>
      </c>
      <c r="I49">
        <f t="shared" si="1"/>
        <v>0.67233685701103274</v>
      </c>
      <c r="J49">
        <f t="shared" si="2"/>
        <v>2.1264156519130641</v>
      </c>
      <c r="K49">
        <f t="shared" si="3"/>
        <v>201.49285714285719</v>
      </c>
      <c r="L49">
        <f t="shared" si="4"/>
        <v>119.51205728530168</v>
      </c>
      <c r="M49">
        <f t="shared" si="5"/>
        <v>12.099136040600872</v>
      </c>
      <c r="N49">
        <f t="shared" si="6"/>
        <v>20.39869068575236</v>
      </c>
      <c r="O49">
        <f t="shared" si="7"/>
        <v>4.39358256746318E-2</v>
      </c>
      <c r="P49">
        <f t="shared" si="8"/>
        <v>2.7686398261689247</v>
      </c>
      <c r="Q49">
        <f t="shared" si="9"/>
        <v>4.3552131702934781E-2</v>
      </c>
      <c r="R49">
        <f t="shared" si="10"/>
        <v>2.7254276286900685E-2</v>
      </c>
      <c r="S49">
        <f t="shared" si="11"/>
        <v>226.12119690587869</v>
      </c>
      <c r="T49">
        <f t="shared" si="12"/>
        <v>33.901883840260211</v>
      </c>
      <c r="U49">
        <f t="shared" si="13"/>
        <v>32.720057142857137</v>
      </c>
      <c r="V49">
        <f t="shared" si="14"/>
        <v>4.9731817416079425</v>
      </c>
      <c r="W49">
        <f t="shared" si="15"/>
        <v>70.020147338312739</v>
      </c>
      <c r="X49">
        <f t="shared" si="16"/>
        <v>3.4755351234684948</v>
      </c>
      <c r="Y49">
        <f t="shared" si="17"/>
        <v>4.9636215512028716</v>
      </c>
      <c r="Z49">
        <f t="shared" si="18"/>
        <v>1.4976466181394477</v>
      </c>
      <c r="AA49">
        <f t="shared" si="19"/>
        <v>-29.650055394186541</v>
      </c>
      <c r="AB49">
        <f t="shared" si="20"/>
        <v>-5.1005268779673205</v>
      </c>
      <c r="AC49">
        <f t="shared" si="21"/>
        <v>-0.42068668649337476</v>
      </c>
      <c r="AD49">
        <f t="shared" si="22"/>
        <v>190.94992794723143</v>
      </c>
      <c r="AE49">
        <f t="shared" si="23"/>
        <v>12.765585091959061</v>
      </c>
      <c r="AF49">
        <f t="shared" si="24"/>
        <v>0.6658012887481618</v>
      </c>
      <c r="AG49">
        <f t="shared" si="25"/>
        <v>2.1264156519130641</v>
      </c>
      <c r="AH49">
        <v>219.55607911217939</v>
      </c>
      <c r="AI49">
        <v>211.21526060606061</v>
      </c>
      <c r="AJ49">
        <v>1.7048281751666889</v>
      </c>
      <c r="AK49">
        <v>60.481592448280459</v>
      </c>
      <c r="AL49">
        <f t="shared" si="26"/>
        <v>0.67233685701103274</v>
      </c>
      <c r="AM49">
        <v>33.736917999148751</v>
      </c>
      <c r="AN49">
        <v>34.335778181818164</v>
      </c>
      <c r="AO49">
        <v>6.9634236251536771E-5</v>
      </c>
      <c r="AP49">
        <v>101.7335465671425</v>
      </c>
      <c r="AQ49">
        <v>149</v>
      </c>
      <c r="AR49">
        <v>23</v>
      </c>
      <c r="AS49">
        <f t="shared" si="27"/>
        <v>1</v>
      </c>
      <c r="AT49">
        <f t="shared" si="28"/>
        <v>0</v>
      </c>
      <c r="AU49">
        <f t="shared" si="29"/>
        <v>47413.138714713932</v>
      </c>
      <c r="AV49">
        <f t="shared" si="30"/>
        <v>1200.017142857143</v>
      </c>
      <c r="AW49">
        <f t="shared" si="31"/>
        <v>1025.9410636818027</v>
      </c>
      <c r="AX49">
        <f t="shared" si="32"/>
        <v>0.85493867299188797</v>
      </c>
      <c r="AY49">
        <f t="shared" si="33"/>
        <v>0.18843163887434355</v>
      </c>
      <c r="AZ49">
        <v>6</v>
      </c>
      <c r="BA49">
        <v>0.5</v>
      </c>
      <c r="BB49" t="s">
        <v>355</v>
      </c>
      <c r="BC49">
        <v>2</v>
      </c>
      <c r="BD49" t="b">
        <v>1</v>
      </c>
      <c r="BE49">
        <v>1678130875.0999999</v>
      </c>
      <c r="BF49">
        <v>201.49285714285719</v>
      </c>
      <c r="BG49">
        <v>213.4</v>
      </c>
      <c r="BH49">
        <v>34.330414285714291</v>
      </c>
      <c r="BI49">
        <v>33.736942857142857</v>
      </c>
      <c r="BJ49">
        <v>207.00685714285709</v>
      </c>
      <c r="BK49">
        <v>34.076657142857137</v>
      </c>
      <c r="BL49">
        <v>650.01685714285725</v>
      </c>
      <c r="BM49">
        <v>101.1378571428572</v>
      </c>
      <c r="BN49">
        <v>9.9928528571428574E-2</v>
      </c>
      <c r="BO49">
        <v>32.68588571428571</v>
      </c>
      <c r="BP49">
        <v>32.720057142857137</v>
      </c>
      <c r="BQ49">
        <v>999.89999999999986</v>
      </c>
      <c r="BR49">
        <v>0</v>
      </c>
      <c r="BS49">
        <v>0</v>
      </c>
      <c r="BT49">
        <v>9007.2314285714292</v>
      </c>
      <c r="BU49">
        <v>0</v>
      </c>
      <c r="BV49">
        <v>176.39485714285709</v>
      </c>
      <c r="BW49">
        <v>-11.906942857142861</v>
      </c>
      <c r="BX49">
        <v>208.6561428571429</v>
      </c>
      <c r="BY49">
        <v>220.8507142857143</v>
      </c>
      <c r="BZ49">
        <v>0.59348028571428579</v>
      </c>
      <c r="CA49">
        <v>213.4</v>
      </c>
      <c r="CB49">
        <v>33.736942857142857</v>
      </c>
      <c r="CC49">
        <v>3.4721071428571428</v>
      </c>
      <c r="CD49">
        <v>3.412082857142857</v>
      </c>
      <c r="CE49">
        <v>26.48395714285715</v>
      </c>
      <c r="CF49">
        <v>26.188514285714291</v>
      </c>
      <c r="CG49">
        <v>1200.017142857143</v>
      </c>
      <c r="CH49">
        <v>0.49996299999999999</v>
      </c>
      <c r="CI49">
        <v>0.50003700000000006</v>
      </c>
      <c r="CJ49">
        <v>0</v>
      </c>
      <c r="CK49">
        <v>1382.14</v>
      </c>
      <c r="CL49">
        <v>4.9990899999999998</v>
      </c>
      <c r="CM49">
        <v>15105.38571428572</v>
      </c>
      <c r="CN49">
        <v>9557.8642857142841</v>
      </c>
      <c r="CO49">
        <v>43</v>
      </c>
      <c r="CP49">
        <v>44.811999999999998</v>
      </c>
      <c r="CQ49">
        <v>43.75</v>
      </c>
      <c r="CR49">
        <v>43.936999999999998</v>
      </c>
      <c r="CS49">
        <v>44.25</v>
      </c>
      <c r="CT49">
        <v>597.46285714285727</v>
      </c>
      <c r="CU49">
        <v>597.5557142857142</v>
      </c>
      <c r="CV49">
        <v>0</v>
      </c>
      <c r="CW49">
        <v>1678130919.4000001</v>
      </c>
      <c r="CX49">
        <v>0</v>
      </c>
      <c r="CY49">
        <v>1678124978.5</v>
      </c>
      <c r="CZ49" t="s">
        <v>356</v>
      </c>
      <c r="DA49">
        <v>1678124978.5</v>
      </c>
      <c r="DB49">
        <v>1678124958</v>
      </c>
      <c r="DC49">
        <v>13</v>
      </c>
      <c r="DD49">
        <v>-0.20300000000000001</v>
      </c>
      <c r="DE49">
        <v>-1.0999999999999999E-2</v>
      </c>
      <c r="DF49">
        <v>-7.2679999999999998</v>
      </c>
      <c r="DG49">
        <v>0.23699999999999999</v>
      </c>
      <c r="DH49">
        <v>791</v>
      </c>
      <c r="DI49">
        <v>32</v>
      </c>
      <c r="DJ49">
        <v>0.03</v>
      </c>
      <c r="DK49">
        <v>7.0000000000000007E-2</v>
      </c>
      <c r="DL49">
        <v>-11.70421707317073</v>
      </c>
      <c r="DM49">
        <v>-1.205713588850164</v>
      </c>
      <c r="DN49">
        <v>0.12192464066459149</v>
      </c>
      <c r="DO49">
        <v>0</v>
      </c>
      <c r="DP49">
        <v>0.58448117073170736</v>
      </c>
      <c r="DQ49">
        <v>6.35320557491224E-3</v>
      </c>
      <c r="DR49">
        <v>5.1772049050995963E-3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373</v>
      </c>
      <c r="EA49">
        <v>3.2963499999999999</v>
      </c>
      <c r="EB49">
        <v>2.6252</v>
      </c>
      <c r="EC49">
        <v>5.7728700000000001E-2</v>
      </c>
      <c r="ED49">
        <v>5.8737900000000003E-2</v>
      </c>
      <c r="EE49">
        <v>0.139879</v>
      </c>
      <c r="EF49">
        <v>0.13700799999999999</v>
      </c>
      <c r="EG49">
        <v>28386</v>
      </c>
      <c r="EH49">
        <v>28756.400000000001</v>
      </c>
      <c r="EI49">
        <v>28028</v>
      </c>
      <c r="EJ49">
        <v>29406.2</v>
      </c>
      <c r="EK49">
        <v>33186.5</v>
      </c>
      <c r="EL49">
        <v>35225.599999999999</v>
      </c>
      <c r="EM49">
        <v>39583.1</v>
      </c>
      <c r="EN49">
        <v>42029.9</v>
      </c>
      <c r="EO49">
        <v>1.9671799999999999</v>
      </c>
      <c r="EP49">
        <v>2.1874500000000001</v>
      </c>
      <c r="EQ49">
        <v>0.12292</v>
      </c>
      <c r="ER49">
        <v>0</v>
      </c>
      <c r="ES49">
        <v>30.729600000000001</v>
      </c>
      <c r="ET49">
        <v>999.9</v>
      </c>
      <c r="EU49">
        <v>73.3</v>
      </c>
      <c r="EV49">
        <v>33.6</v>
      </c>
      <c r="EW49">
        <v>37.8675</v>
      </c>
      <c r="EX49">
        <v>56.320900000000002</v>
      </c>
      <c r="EY49">
        <v>-3.9943900000000001</v>
      </c>
      <c r="EZ49">
        <v>2</v>
      </c>
      <c r="FA49">
        <v>0.49413600000000002</v>
      </c>
      <c r="FB49">
        <v>0.18515000000000001</v>
      </c>
      <c r="FC49">
        <v>20.2742</v>
      </c>
      <c r="FD49">
        <v>5.2184900000000001</v>
      </c>
      <c r="FE49">
        <v>12.0099</v>
      </c>
      <c r="FF49">
        <v>4.9859499999999999</v>
      </c>
      <c r="FG49">
        <v>3.2845</v>
      </c>
      <c r="FH49">
        <v>9999</v>
      </c>
      <c r="FI49">
        <v>9999</v>
      </c>
      <c r="FJ49">
        <v>9999</v>
      </c>
      <c r="FK49">
        <v>999.9</v>
      </c>
      <c r="FL49">
        <v>1.8658399999999999</v>
      </c>
      <c r="FM49">
        <v>1.86232</v>
      </c>
      <c r="FN49">
        <v>1.86432</v>
      </c>
      <c r="FO49">
        <v>1.86036</v>
      </c>
      <c r="FP49">
        <v>1.86111</v>
      </c>
      <c r="FQ49">
        <v>1.8602099999999999</v>
      </c>
      <c r="FR49">
        <v>1.8619600000000001</v>
      </c>
      <c r="FS49">
        <v>1.8586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-5.5270000000000001</v>
      </c>
      <c r="GH49">
        <v>0.25380000000000003</v>
      </c>
      <c r="GI49">
        <v>-4.6300871571038451</v>
      </c>
      <c r="GJ49">
        <v>-4.6782648166075668E-3</v>
      </c>
      <c r="GK49">
        <v>2.0645039605938809E-6</v>
      </c>
      <c r="GL49">
        <v>-4.2957140779123221E-10</v>
      </c>
      <c r="GM49">
        <v>-8.3289933805379121E-2</v>
      </c>
      <c r="GN49">
        <v>6.7050777095108757E-4</v>
      </c>
      <c r="GO49">
        <v>6.3862846072479287E-4</v>
      </c>
      <c r="GP49">
        <v>-1.0801389653900339E-5</v>
      </c>
      <c r="GQ49">
        <v>6</v>
      </c>
      <c r="GR49">
        <v>2074</v>
      </c>
      <c r="GS49">
        <v>4</v>
      </c>
      <c r="GT49">
        <v>34</v>
      </c>
      <c r="GU49">
        <v>98.3</v>
      </c>
      <c r="GV49">
        <v>98.7</v>
      </c>
      <c r="GW49">
        <v>0.81664999999999999</v>
      </c>
      <c r="GX49">
        <v>2.5793499999999998</v>
      </c>
      <c r="GY49">
        <v>2.04834</v>
      </c>
      <c r="GZ49">
        <v>2.6208499999999999</v>
      </c>
      <c r="HA49">
        <v>2.1972700000000001</v>
      </c>
      <c r="HB49">
        <v>2.3278799999999999</v>
      </c>
      <c r="HC49">
        <v>38.944499999999998</v>
      </c>
      <c r="HD49">
        <v>13.8781</v>
      </c>
      <c r="HE49">
        <v>18</v>
      </c>
      <c r="HF49">
        <v>517.30700000000002</v>
      </c>
      <c r="HG49">
        <v>756.553</v>
      </c>
      <c r="HH49">
        <v>30.999500000000001</v>
      </c>
      <c r="HI49">
        <v>33.593200000000003</v>
      </c>
      <c r="HJ49">
        <v>30.0002</v>
      </c>
      <c r="HK49">
        <v>33.549500000000002</v>
      </c>
      <c r="HL49">
        <v>33.559600000000003</v>
      </c>
      <c r="HM49">
        <v>16.368400000000001</v>
      </c>
      <c r="HN49">
        <v>11.7052</v>
      </c>
      <c r="HO49">
        <v>100</v>
      </c>
      <c r="HP49">
        <v>31</v>
      </c>
      <c r="HQ49">
        <v>230.97900000000001</v>
      </c>
      <c r="HR49">
        <v>33.743400000000001</v>
      </c>
      <c r="HS49">
        <v>98.792599999999993</v>
      </c>
      <c r="HT49">
        <v>97.465400000000002</v>
      </c>
    </row>
    <row r="50" spans="1:228" x14ac:dyDescent="0.2">
      <c r="A50">
        <v>35</v>
      </c>
      <c r="B50">
        <v>1678130881.0999999</v>
      </c>
      <c r="C50">
        <v>136</v>
      </c>
      <c r="D50" t="s">
        <v>428</v>
      </c>
      <c r="E50" t="s">
        <v>429</v>
      </c>
      <c r="F50">
        <v>4</v>
      </c>
      <c r="G50">
        <v>1678130878.7874999</v>
      </c>
      <c r="H50">
        <f t="shared" si="0"/>
        <v>6.766165152242154E-4</v>
      </c>
      <c r="I50">
        <f t="shared" si="1"/>
        <v>0.6766165152242154</v>
      </c>
      <c r="J50">
        <f t="shared" si="2"/>
        <v>1.995821111875008</v>
      </c>
      <c r="K50">
        <f t="shared" si="3"/>
        <v>207.61449999999999</v>
      </c>
      <c r="L50">
        <f t="shared" si="4"/>
        <v>130.60609214514699</v>
      </c>
      <c r="M50">
        <f t="shared" si="5"/>
        <v>13.222373381683976</v>
      </c>
      <c r="N50">
        <f t="shared" si="6"/>
        <v>21.018594105096124</v>
      </c>
      <c r="O50">
        <f t="shared" si="7"/>
        <v>4.4177603562464376E-2</v>
      </c>
      <c r="P50">
        <f t="shared" si="8"/>
        <v>2.7638897994494771</v>
      </c>
      <c r="Q50">
        <f t="shared" si="9"/>
        <v>4.3789034833633299E-2</v>
      </c>
      <c r="R50">
        <f t="shared" si="10"/>
        <v>2.7402773150038355E-2</v>
      </c>
      <c r="S50">
        <f t="shared" si="11"/>
        <v>226.11826340823725</v>
      </c>
      <c r="T50">
        <f t="shared" si="12"/>
        <v>33.900629658733642</v>
      </c>
      <c r="U50">
        <f t="shared" si="13"/>
        <v>32.728549999999998</v>
      </c>
      <c r="V50">
        <f t="shared" si="14"/>
        <v>4.9755602852532226</v>
      </c>
      <c r="W50">
        <f t="shared" si="15"/>
        <v>70.048451525423303</v>
      </c>
      <c r="X50">
        <f t="shared" si="16"/>
        <v>3.4765487819518524</v>
      </c>
      <c r="Y50">
        <f t="shared" si="17"/>
        <v>4.9630630031701379</v>
      </c>
      <c r="Z50">
        <f t="shared" si="18"/>
        <v>1.4990115033013702</v>
      </c>
      <c r="AA50">
        <f t="shared" si="19"/>
        <v>-29.838788321387899</v>
      </c>
      <c r="AB50">
        <f t="shared" si="20"/>
        <v>-6.6550174049886603</v>
      </c>
      <c r="AC50">
        <f t="shared" si="21"/>
        <v>-0.54986047476807753</v>
      </c>
      <c r="AD50">
        <f t="shared" si="22"/>
        <v>189.07459720709261</v>
      </c>
      <c r="AE50">
        <f t="shared" si="23"/>
        <v>12.814921242367621</v>
      </c>
      <c r="AF50">
        <f t="shared" si="24"/>
        <v>0.67386102897976752</v>
      </c>
      <c r="AG50">
        <f t="shared" si="25"/>
        <v>1.995821111875008</v>
      </c>
      <c r="AH50">
        <v>226.4644856300597</v>
      </c>
      <c r="AI50">
        <v>218.1411030303029</v>
      </c>
      <c r="AJ50">
        <v>1.7338470294552539</v>
      </c>
      <c r="AK50">
        <v>60.481592448280459</v>
      </c>
      <c r="AL50">
        <f t="shared" si="26"/>
        <v>0.6766165152242154</v>
      </c>
      <c r="AM50">
        <v>33.739271620661057</v>
      </c>
      <c r="AN50">
        <v>34.342055151515147</v>
      </c>
      <c r="AO50">
        <v>4.9613828952322733E-5</v>
      </c>
      <c r="AP50">
        <v>101.7335465671425</v>
      </c>
      <c r="AQ50">
        <v>148</v>
      </c>
      <c r="AR50">
        <v>23</v>
      </c>
      <c r="AS50">
        <f t="shared" si="27"/>
        <v>1</v>
      </c>
      <c r="AT50">
        <f t="shared" si="28"/>
        <v>0</v>
      </c>
      <c r="AU50">
        <f t="shared" si="29"/>
        <v>47282.678315313759</v>
      </c>
      <c r="AV50">
        <f t="shared" si="30"/>
        <v>1200.0037500000001</v>
      </c>
      <c r="AW50">
        <f t="shared" si="31"/>
        <v>1025.9294012477915</v>
      </c>
      <c r="AX50">
        <f t="shared" si="32"/>
        <v>0.85493849602369276</v>
      </c>
      <c r="AY50">
        <f t="shared" si="33"/>
        <v>0.18843129732572689</v>
      </c>
      <c r="AZ50">
        <v>6</v>
      </c>
      <c r="BA50">
        <v>0.5</v>
      </c>
      <c r="BB50" t="s">
        <v>355</v>
      </c>
      <c r="BC50">
        <v>2</v>
      </c>
      <c r="BD50" t="b">
        <v>1</v>
      </c>
      <c r="BE50">
        <v>1678130878.7874999</v>
      </c>
      <c r="BF50">
        <v>207.61449999999999</v>
      </c>
      <c r="BG50">
        <v>219.57225</v>
      </c>
      <c r="BH50">
        <v>34.340162499999998</v>
      </c>
      <c r="BI50">
        <v>33.739525</v>
      </c>
      <c r="BJ50">
        <v>213.15225000000001</v>
      </c>
      <c r="BK50">
        <v>34.086374999999997</v>
      </c>
      <c r="BL50">
        <v>650.02987499999995</v>
      </c>
      <c r="BM50">
        <v>101.13849999999999</v>
      </c>
      <c r="BN50">
        <v>0.10006524999999999</v>
      </c>
      <c r="BO50">
        <v>32.683887499999997</v>
      </c>
      <c r="BP50">
        <v>32.728549999999998</v>
      </c>
      <c r="BQ50">
        <v>999.9</v>
      </c>
      <c r="BR50">
        <v>0</v>
      </c>
      <c r="BS50">
        <v>0</v>
      </c>
      <c r="BT50">
        <v>8981.9524999999994</v>
      </c>
      <c r="BU50">
        <v>0</v>
      </c>
      <c r="BV50">
        <v>181.91024999999999</v>
      </c>
      <c r="BW50">
        <v>-11.957649999999999</v>
      </c>
      <c r="BX50">
        <v>214.9975</v>
      </c>
      <c r="BY50">
        <v>227.23925</v>
      </c>
      <c r="BZ50">
        <v>0.60064424999999999</v>
      </c>
      <c r="CA50">
        <v>219.57225</v>
      </c>
      <c r="CB50">
        <v>33.739525</v>
      </c>
      <c r="CC50">
        <v>3.47311375</v>
      </c>
      <c r="CD50">
        <v>3.4123662499999998</v>
      </c>
      <c r="CE50">
        <v>26.488887500000001</v>
      </c>
      <c r="CF50">
        <v>26.189937499999999</v>
      </c>
      <c r="CG50">
        <v>1200.0037500000001</v>
      </c>
      <c r="CH50">
        <v>0.49996800000000002</v>
      </c>
      <c r="CI50">
        <v>0.50003200000000003</v>
      </c>
      <c r="CJ50">
        <v>0</v>
      </c>
      <c r="CK50">
        <v>1380.8787500000001</v>
      </c>
      <c r="CL50">
        <v>4.9990899999999998</v>
      </c>
      <c r="CM50">
        <v>15094.5375</v>
      </c>
      <c r="CN50">
        <v>9557.7637500000001</v>
      </c>
      <c r="CO50">
        <v>42.984250000000003</v>
      </c>
      <c r="CP50">
        <v>44.811999999999998</v>
      </c>
      <c r="CQ50">
        <v>43.75</v>
      </c>
      <c r="CR50">
        <v>43.921499999999988</v>
      </c>
      <c r="CS50">
        <v>44.25</v>
      </c>
      <c r="CT50">
        <v>597.46375000000012</v>
      </c>
      <c r="CU50">
        <v>597.54250000000002</v>
      </c>
      <c r="CV50">
        <v>0</v>
      </c>
      <c r="CW50">
        <v>1678130923</v>
      </c>
      <c r="CX50">
        <v>0</v>
      </c>
      <c r="CY50">
        <v>1678124978.5</v>
      </c>
      <c r="CZ50" t="s">
        <v>356</v>
      </c>
      <c r="DA50">
        <v>1678124978.5</v>
      </c>
      <c r="DB50">
        <v>1678124958</v>
      </c>
      <c r="DC50">
        <v>13</v>
      </c>
      <c r="DD50">
        <v>-0.20300000000000001</v>
      </c>
      <c r="DE50">
        <v>-1.0999999999999999E-2</v>
      </c>
      <c r="DF50">
        <v>-7.2679999999999998</v>
      </c>
      <c r="DG50">
        <v>0.23699999999999999</v>
      </c>
      <c r="DH50">
        <v>791</v>
      </c>
      <c r="DI50">
        <v>32</v>
      </c>
      <c r="DJ50">
        <v>0.03</v>
      </c>
      <c r="DK50">
        <v>7.0000000000000007E-2</v>
      </c>
      <c r="DL50">
        <v>-11.782473170731709</v>
      </c>
      <c r="DM50">
        <v>-1.209365853658557</v>
      </c>
      <c r="DN50">
        <v>0.1222716887327407</v>
      </c>
      <c r="DO50">
        <v>0</v>
      </c>
      <c r="DP50">
        <v>0.5866393658536585</v>
      </c>
      <c r="DQ50">
        <v>7.0380961672473999E-2</v>
      </c>
      <c r="DR50">
        <v>7.9866679512617753E-3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373</v>
      </c>
      <c r="EA50">
        <v>3.2963100000000001</v>
      </c>
      <c r="EB50">
        <v>2.6251500000000001</v>
      </c>
      <c r="EC50">
        <v>5.9342499999999999E-2</v>
      </c>
      <c r="ED50">
        <v>6.03338E-2</v>
      </c>
      <c r="EE50">
        <v>0.13989599999999999</v>
      </c>
      <c r="EF50">
        <v>0.137019</v>
      </c>
      <c r="EG50">
        <v>28337.8</v>
      </c>
      <c r="EH50">
        <v>28708.1</v>
      </c>
      <c r="EI50">
        <v>28028.400000000001</v>
      </c>
      <c r="EJ50">
        <v>29406.6</v>
      </c>
      <c r="EK50">
        <v>33185.9</v>
      </c>
      <c r="EL50">
        <v>35225.800000000003</v>
      </c>
      <c r="EM50">
        <v>39583.1</v>
      </c>
      <c r="EN50">
        <v>42030.400000000001</v>
      </c>
      <c r="EO50">
        <v>1.9678199999999999</v>
      </c>
      <c r="EP50">
        <v>2.1875499999999999</v>
      </c>
      <c r="EQ50">
        <v>0.12431300000000001</v>
      </c>
      <c r="ER50">
        <v>0</v>
      </c>
      <c r="ES50">
        <v>30.720400000000001</v>
      </c>
      <c r="ET50">
        <v>999.9</v>
      </c>
      <c r="EU50">
        <v>73.3</v>
      </c>
      <c r="EV50">
        <v>33.6</v>
      </c>
      <c r="EW50">
        <v>37.866100000000003</v>
      </c>
      <c r="EX50">
        <v>56.680900000000001</v>
      </c>
      <c r="EY50">
        <v>-3.9543300000000001</v>
      </c>
      <c r="EZ50">
        <v>2</v>
      </c>
      <c r="FA50">
        <v>0.494309</v>
      </c>
      <c r="FB50">
        <v>0.18396000000000001</v>
      </c>
      <c r="FC50">
        <v>20.2742</v>
      </c>
      <c r="FD50">
        <v>5.2183400000000004</v>
      </c>
      <c r="FE50">
        <v>12.0099</v>
      </c>
      <c r="FF50">
        <v>4.9862500000000001</v>
      </c>
      <c r="FG50">
        <v>3.2844799999999998</v>
      </c>
      <c r="FH50">
        <v>9999</v>
      </c>
      <c r="FI50">
        <v>9999</v>
      </c>
      <c r="FJ50">
        <v>9999</v>
      </c>
      <c r="FK50">
        <v>999.9</v>
      </c>
      <c r="FL50">
        <v>1.8658399999999999</v>
      </c>
      <c r="FM50">
        <v>1.86233</v>
      </c>
      <c r="FN50">
        <v>1.86432</v>
      </c>
      <c r="FO50">
        <v>1.8603799999999999</v>
      </c>
      <c r="FP50">
        <v>1.86111</v>
      </c>
      <c r="FQ50">
        <v>1.8602000000000001</v>
      </c>
      <c r="FR50">
        <v>1.8619600000000001</v>
      </c>
      <c r="FS50">
        <v>1.85856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-5.5529999999999999</v>
      </c>
      <c r="GH50">
        <v>0.25390000000000001</v>
      </c>
      <c r="GI50">
        <v>-4.6300871571038451</v>
      </c>
      <c r="GJ50">
        <v>-4.6782648166075668E-3</v>
      </c>
      <c r="GK50">
        <v>2.0645039605938809E-6</v>
      </c>
      <c r="GL50">
        <v>-4.2957140779123221E-10</v>
      </c>
      <c r="GM50">
        <v>-8.3289933805379121E-2</v>
      </c>
      <c r="GN50">
        <v>6.7050777095108757E-4</v>
      </c>
      <c r="GO50">
        <v>6.3862846072479287E-4</v>
      </c>
      <c r="GP50">
        <v>-1.0801389653900339E-5</v>
      </c>
      <c r="GQ50">
        <v>6</v>
      </c>
      <c r="GR50">
        <v>2074</v>
      </c>
      <c r="GS50">
        <v>4</v>
      </c>
      <c r="GT50">
        <v>34</v>
      </c>
      <c r="GU50">
        <v>98.4</v>
      </c>
      <c r="GV50">
        <v>98.7</v>
      </c>
      <c r="GW50">
        <v>0.83740199999999998</v>
      </c>
      <c r="GX50">
        <v>2.5830099999999998</v>
      </c>
      <c r="GY50">
        <v>2.04834</v>
      </c>
      <c r="GZ50">
        <v>2.6208499999999999</v>
      </c>
      <c r="HA50">
        <v>2.1972700000000001</v>
      </c>
      <c r="HB50">
        <v>2.34131</v>
      </c>
      <c r="HC50">
        <v>38.944499999999998</v>
      </c>
      <c r="HD50">
        <v>13.869400000000001</v>
      </c>
      <c r="HE50">
        <v>18</v>
      </c>
      <c r="HF50">
        <v>517.73699999999997</v>
      </c>
      <c r="HG50">
        <v>756.67899999999997</v>
      </c>
      <c r="HH50">
        <v>30.999600000000001</v>
      </c>
      <c r="HI50">
        <v>33.594200000000001</v>
      </c>
      <c r="HJ50">
        <v>30.0002</v>
      </c>
      <c r="HK50">
        <v>33.549500000000002</v>
      </c>
      <c r="HL50">
        <v>33.561900000000001</v>
      </c>
      <c r="HM50">
        <v>16.763000000000002</v>
      </c>
      <c r="HN50">
        <v>11.7052</v>
      </c>
      <c r="HO50">
        <v>100</v>
      </c>
      <c r="HP50">
        <v>31</v>
      </c>
      <c r="HQ50">
        <v>237.65700000000001</v>
      </c>
      <c r="HR50">
        <v>33.7408</v>
      </c>
      <c r="HS50">
        <v>98.793099999999995</v>
      </c>
      <c r="HT50">
        <v>97.466700000000003</v>
      </c>
    </row>
    <row r="51" spans="1:228" x14ac:dyDescent="0.2">
      <c r="A51">
        <v>36</v>
      </c>
      <c r="B51">
        <v>1678130885.0999999</v>
      </c>
      <c r="C51">
        <v>140</v>
      </c>
      <c r="D51" t="s">
        <v>430</v>
      </c>
      <c r="E51" t="s">
        <v>431</v>
      </c>
      <c r="F51">
        <v>4</v>
      </c>
      <c r="G51">
        <v>1678130883.0999999</v>
      </c>
      <c r="H51">
        <f t="shared" si="0"/>
        <v>6.8251390127224481E-4</v>
      </c>
      <c r="I51">
        <f t="shared" si="1"/>
        <v>0.68251390127224476</v>
      </c>
      <c r="J51">
        <f t="shared" si="2"/>
        <v>2.194751807367314</v>
      </c>
      <c r="K51">
        <f t="shared" si="3"/>
        <v>214.78357142857141</v>
      </c>
      <c r="L51">
        <f t="shared" si="4"/>
        <v>130.91460973464592</v>
      </c>
      <c r="M51">
        <f t="shared" si="5"/>
        <v>13.253913688820935</v>
      </c>
      <c r="N51">
        <f t="shared" si="6"/>
        <v>21.744883350002613</v>
      </c>
      <c r="O51">
        <f t="shared" si="7"/>
        <v>4.4458402429002945E-2</v>
      </c>
      <c r="P51">
        <f t="shared" si="8"/>
        <v>2.761439690094952</v>
      </c>
      <c r="Q51">
        <f t="shared" si="9"/>
        <v>4.4064556347809328E-2</v>
      </c>
      <c r="R51">
        <f t="shared" si="10"/>
        <v>2.7575442306674403E-2</v>
      </c>
      <c r="S51">
        <f t="shared" si="11"/>
        <v>226.11628714693583</v>
      </c>
      <c r="T51">
        <f t="shared" si="12"/>
        <v>33.903139197776184</v>
      </c>
      <c r="U51">
        <f t="shared" si="13"/>
        <v>32.744128571428583</v>
      </c>
      <c r="V51">
        <f t="shared" si="14"/>
        <v>4.9799258559302197</v>
      </c>
      <c r="W51">
        <f t="shared" si="15"/>
        <v>70.051334433640605</v>
      </c>
      <c r="X51">
        <f t="shared" si="16"/>
        <v>3.4773069329420832</v>
      </c>
      <c r="Y51">
        <f t="shared" si="17"/>
        <v>4.9639410313248558</v>
      </c>
      <c r="Z51">
        <f t="shared" si="18"/>
        <v>1.5026189229881366</v>
      </c>
      <c r="AA51">
        <f t="shared" si="19"/>
        <v>-30.098863046105997</v>
      </c>
      <c r="AB51">
        <f t="shared" si="20"/>
        <v>-8.5007474582848044</v>
      </c>
      <c r="AC51">
        <f t="shared" si="21"/>
        <v>-0.70304880284498494</v>
      </c>
      <c r="AD51">
        <f t="shared" si="22"/>
        <v>186.81362783970005</v>
      </c>
      <c r="AE51">
        <f t="shared" si="23"/>
        <v>12.920980118926071</v>
      </c>
      <c r="AF51">
        <f t="shared" si="24"/>
        <v>0.68023923252832985</v>
      </c>
      <c r="AG51">
        <f t="shared" si="25"/>
        <v>2.194751807367314</v>
      </c>
      <c r="AH51">
        <v>233.4594664134855</v>
      </c>
      <c r="AI51">
        <v>225.00511515151521</v>
      </c>
      <c r="AJ51">
        <v>1.7178269187374511</v>
      </c>
      <c r="AK51">
        <v>60.481592448280459</v>
      </c>
      <c r="AL51">
        <f t="shared" si="26"/>
        <v>0.68251390127224476</v>
      </c>
      <c r="AM51">
        <v>33.740872727143497</v>
      </c>
      <c r="AN51">
        <v>34.348936969696958</v>
      </c>
      <c r="AO51">
        <v>4.6669673573809349E-5</v>
      </c>
      <c r="AP51">
        <v>101.7335465671425</v>
      </c>
      <c r="AQ51">
        <v>148</v>
      </c>
      <c r="AR51">
        <v>23</v>
      </c>
      <c r="AS51">
        <f t="shared" si="27"/>
        <v>1</v>
      </c>
      <c r="AT51">
        <f t="shared" si="28"/>
        <v>0</v>
      </c>
      <c r="AU51">
        <f t="shared" si="29"/>
        <v>47214.799296393328</v>
      </c>
      <c r="AV51">
        <f t="shared" si="30"/>
        <v>1199.992857142857</v>
      </c>
      <c r="AW51">
        <f t="shared" si="31"/>
        <v>1025.9201280554071</v>
      </c>
      <c r="AX51">
        <f t="shared" si="32"/>
        <v>0.85493852896598788</v>
      </c>
      <c r="AY51">
        <f t="shared" si="33"/>
        <v>0.18843136090435669</v>
      </c>
      <c r="AZ51">
        <v>6</v>
      </c>
      <c r="BA51">
        <v>0.5</v>
      </c>
      <c r="BB51" t="s">
        <v>355</v>
      </c>
      <c r="BC51">
        <v>2</v>
      </c>
      <c r="BD51" t="b">
        <v>1</v>
      </c>
      <c r="BE51">
        <v>1678130883.0999999</v>
      </c>
      <c r="BF51">
        <v>214.78357142857141</v>
      </c>
      <c r="BG51">
        <v>226.84514285714289</v>
      </c>
      <c r="BH51">
        <v>34.346857142857139</v>
      </c>
      <c r="BI51">
        <v>33.74052857142857</v>
      </c>
      <c r="BJ51">
        <v>220.34885714285721</v>
      </c>
      <c r="BK51">
        <v>34.092985714285717</v>
      </c>
      <c r="BL51">
        <v>650.01900000000001</v>
      </c>
      <c r="BM51">
        <v>101.1408571428572</v>
      </c>
      <c r="BN51">
        <v>0.1000487857142857</v>
      </c>
      <c r="BO51">
        <v>32.687028571428577</v>
      </c>
      <c r="BP51">
        <v>32.744128571428583</v>
      </c>
      <c r="BQ51">
        <v>999.89999999999986</v>
      </c>
      <c r="BR51">
        <v>0</v>
      </c>
      <c r="BS51">
        <v>0</v>
      </c>
      <c r="BT51">
        <v>8968.75</v>
      </c>
      <c r="BU51">
        <v>0</v>
      </c>
      <c r="BV51">
        <v>188.84</v>
      </c>
      <c r="BW51">
        <v>-12.0616</v>
      </c>
      <c r="BX51">
        <v>222.42314285714289</v>
      </c>
      <c r="BY51">
        <v>234.76642857142849</v>
      </c>
      <c r="BZ51">
        <v>0.60629642857142851</v>
      </c>
      <c r="CA51">
        <v>226.84514285714289</v>
      </c>
      <c r="CB51">
        <v>33.74052857142857</v>
      </c>
      <c r="CC51">
        <v>3.473864285714285</v>
      </c>
      <c r="CD51">
        <v>3.412544285714286</v>
      </c>
      <c r="CE51">
        <v>26.492542857142858</v>
      </c>
      <c r="CF51">
        <v>26.190799999999999</v>
      </c>
      <c r="CG51">
        <v>1199.992857142857</v>
      </c>
      <c r="CH51">
        <v>0.49996699999999988</v>
      </c>
      <c r="CI51">
        <v>0.50003300000000006</v>
      </c>
      <c r="CJ51">
        <v>0</v>
      </c>
      <c r="CK51">
        <v>1379.4557142857141</v>
      </c>
      <c r="CL51">
        <v>4.9990899999999998</v>
      </c>
      <c r="CM51">
        <v>15081.442857142851</v>
      </c>
      <c r="CN51">
        <v>9557.7000000000007</v>
      </c>
      <c r="CO51">
        <v>43</v>
      </c>
      <c r="CP51">
        <v>44.811999999999998</v>
      </c>
      <c r="CQ51">
        <v>43.75</v>
      </c>
      <c r="CR51">
        <v>43.875</v>
      </c>
      <c r="CS51">
        <v>44.25</v>
      </c>
      <c r="CT51">
        <v>597.4571428571428</v>
      </c>
      <c r="CU51">
        <v>597.53857142857146</v>
      </c>
      <c r="CV51">
        <v>0</v>
      </c>
      <c r="CW51">
        <v>1678130927.2</v>
      </c>
      <c r="CX51">
        <v>0</v>
      </c>
      <c r="CY51">
        <v>1678124978.5</v>
      </c>
      <c r="CZ51" t="s">
        <v>356</v>
      </c>
      <c r="DA51">
        <v>1678124978.5</v>
      </c>
      <c r="DB51">
        <v>1678124958</v>
      </c>
      <c r="DC51">
        <v>13</v>
      </c>
      <c r="DD51">
        <v>-0.20300000000000001</v>
      </c>
      <c r="DE51">
        <v>-1.0999999999999999E-2</v>
      </c>
      <c r="DF51">
        <v>-7.2679999999999998</v>
      </c>
      <c r="DG51">
        <v>0.23699999999999999</v>
      </c>
      <c r="DH51">
        <v>791</v>
      </c>
      <c r="DI51">
        <v>32</v>
      </c>
      <c r="DJ51">
        <v>0.03</v>
      </c>
      <c r="DK51">
        <v>7.0000000000000007E-2</v>
      </c>
      <c r="DL51">
        <v>-11.861617073170731</v>
      </c>
      <c r="DM51">
        <v>-1.2615219512195419</v>
      </c>
      <c r="DN51">
        <v>0.12638080068458821</v>
      </c>
      <c r="DO51">
        <v>0</v>
      </c>
      <c r="DP51">
        <v>0.5908878780487804</v>
      </c>
      <c r="DQ51">
        <v>9.8466418118466958E-2</v>
      </c>
      <c r="DR51">
        <v>9.8485801977725249E-3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373</v>
      </c>
      <c r="EA51">
        <v>3.2961900000000002</v>
      </c>
      <c r="EB51">
        <v>2.62514</v>
      </c>
      <c r="EC51">
        <v>6.0925699999999999E-2</v>
      </c>
      <c r="ED51">
        <v>6.19071E-2</v>
      </c>
      <c r="EE51">
        <v>0.13991899999999999</v>
      </c>
      <c r="EF51">
        <v>0.137017</v>
      </c>
      <c r="EG51">
        <v>28289.599999999999</v>
      </c>
      <c r="EH51">
        <v>28659.7</v>
      </c>
      <c r="EI51">
        <v>28027.8</v>
      </c>
      <c r="EJ51">
        <v>29406.3</v>
      </c>
      <c r="EK51">
        <v>33184.699999999997</v>
      </c>
      <c r="EL51">
        <v>35225.300000000003</v>
      </c>
      <c r="EM51">
        <v>39582.6</v>
      </c>
      <c r="EN51">
        <v>42029.7</v>
      </c>
      <c r="EO51">
        <v>1.96852</v>
      </c>
      <c r="EP51">
        <v>2.1876500000000001</v>
      </c>
      <c r="EQ51">
        <v>0.12529599999999999</v>
      </c>
      <c r="ER51">
        <v>0</v>
      </c>
      <c r="ES51">
        <v>30.713200000000001</v>
      </c>
      <c r="ET51">
        <v>999.9</v>
      </c>
      <c r="EU51">
        <v>73.3</v>
      </c>
      <c r="EV51">
        <v>33.6</v>
      </c>
      <c r="EW51">
        <v>37.866700000000002</v>
      </c>
      <c r="EX51">
        <v>56.560899999999997</v>
      </c>
      <c r="EY51">
        <v>-3.8181099999999999</v>
      </c>
      <c r="EZ51">
        <v>2</v>
      </c>
      <c r="FA51">
        <v>0.49435200000000001</v>
      </c>
      <c r="FB51">
        <v>0.18374199999999999</v>
      </c>
      <c r="FC51">
        <v>20.2742</v>
      </c>
      <c r="FD51">
        <v>5.2180400000000002</v>
      </c>
      <c r="FE51">
        <v>12.0097</v>
      </c>
      <c r="FF51">
        <v>4.9856999999999996</v>
      </c>
      <c r="FG51">
        <v>3.28443</v>
      </c>
      <c r="FH51">
        <v>9999</v>
      </c>
      <c r="FI51">
        <v>9999</v>
      </c>
      <c r="FJ51">
        <v>9999</v>
      </c>
      <c r="FK51">
        <v>999.9</v>
      </c>
      <c r="FL51">
        <v>1.8658399999999999</v>
      </c>
      <c r="FM51">
        <v>1.86229</v>
      </c>
      <c r="FN51">
        <v>1.86432</v>
      </c>
      <c r="FO51">
        <v>1.8603799999999999</v>
      </c>
      <c r="FP51">
        <v>1.86111</v>
      </c>
      <c r="FQ51">
        <v>1.8602000000000001</v>
      </c>
      <c r="FR51">
        <v>1.8619600000000001</v>
      </c>
      <c r="FS51">
        <v>1.8585400000000001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-5.5780000000000003</v>
      </c>
      <c r="GH51">
        <v>0.25390000000000001</v>
      </c>
      <c r="GI51">
        <v>-4.6300871571038451</v>
      </c>
      <c r="GJ51">
        <v>-4.6782648166075668E-3</v>
      </c>
      <c r="GK51">
        <v>2.0645039605938809E-6</v>
      </c>
      <c r="GL51">
        <v>-4.2957140779123221E-10</v>
      </c>
      <c r="GM51">
        <v>-8.3289933805379121E-2</v>
      </c>
      <c r="GN51">
        <v>6.7050777095108757E-4</v>
      </c>
      <c r="GO51">
        <v>6.3862846072479287E-4</v>
      </c>
      <c r="GP51">
        <v>-1.0801389653900339E-5</v>
      </c>
      <c r="GQ51">
        <v>6</v>
      </c>
      <c r="GR51">
        <v>2074</v>
      </c>
      <c r="GS51">
        <v>4</v>
      </c>
      <c r="GT51">
        <v>34</v>
      </c>
      <c r="GU51">
        <v>98.4</v>
      </c>
      <c r="GV51">
        <v>98.8</v>
      </c>
      <c r="GW51">
        <v>0.85693399999999997</v>
      </c>
      <c r="GX51">
        <v>2.5903299999999998</v>
      </c>
      <c r="GY51">
        <v>2.04834</v>
      </c>
      <c r="GZ51">
        <v>2.6196299999999999</v>
      </c>
      <c r="HA51">
        <v>2.1972700000000001</v>
      </c>
      <c r="HB51">
        <v>2.3071299999999999</v>
      </c>
      <c r="HC51">
        <v>38.944499999999998</v>
      </c>
      <c r="HD51">
        <v>13.851800000000001</v>
      </c>
      <c r="HE51">
        <v>18</v>
      </c>
      <c r="HF51">
        <v>518.20000000000005</v>
      </c>
      <c r="HG51">
        <v>756.78499999999997</v>
      </c>
      <c r="HH51">
        <v>30.9998</v>
      </c>
      <c r="HI51">
        <v>33.596200000000003</v>
      </c>
      <c r="HJ51">
        <v>30.000299999999999</v>
      </c>
      <c r="HK51">
        <v>33.549500000000002</v>
      </c>
      <c r="HL51">
        <v>33.5625</v>
      </c>
      <c r="HM51">
        <v>17.1568</v>
      </c>
      <c r="HN51">
        <v>11.7052</v>
      </c>
      <c r="HO51">
        <v>100</v>
      </c>
      <c r="HP51">
        <v>31</v>
      </c>
      <c r="HQ51">
        <v>244.33500000000001</v>
      </c>
      <c r="HR51">
        <v>33.7408</v>
      </c>
      <c r="HS51">
        <v>98.791600000000003</v>
      </c>
      <c r="HT51">
        <v>97.465199999999996</v>
      </c>
    </row>
    <row r="52" spans="1:228" x14ac:dyDescent="0.2">
      <c r="A52">
        <v>37</v>
      </c>
      <c r="B52">
        <v>1678130889.0999999</v>
      </c>
      <c r="C52">
        <v>144</v>
      </c>
      <c r="D52" t="s">
        <v>432</v>
      </c>
      <c r="E52" t="s">
        <v>433</v>
      </c>
      <c r="F52">
        <v>4</v>
      </c>
      <c r="G52">
        <v>1678130886.7874999</v>
      </c>
      <c r="H52">
        <f t="shared" si="0"/>
        <v>6.9193508421761495E-4</v>
      </c>
      <c r="I52">
        <f t="shared" si="1"/>
        <v>0.69193508421761496</v>
      </c>
      <c r="J52">
        <f t="shared" si="2"/>
        <v>2.0806434514061638</v>
      </c>
      <c r="K52">
        <f t="shared" si="3"/>
        <v>220.94974999999999</v>
      </c>
      <c r="L52">
        <f t="shared" si="4"/>
        <v>142.13148841934031</v>
      </c>
      <c r="M52">
        <f t="shared" si="5"/>
        <v>14.389733346038437</v>
      </c>
      <c r="N52">
        <f t="shared" si="6"/>
        <v>22.36948350244127</v>
      </c>
      <c r="O52">
        <f t="shared" si="7"/>
        <v>4.5133952347139787E-2</v>
      </c>
      <c r="P52">
        <f t="shared" si="8"/>
        <v>2.7676363075686616</v>
      </c>
      <c r="Q52">
        <f t="shared" si="9"/>
        <v>4.4729005091217779E-2</v>
      </c>
      <c r="R52">
        <f t="shared" si="10"/>
        <v>2.7991708149895225E-2</v>
      </c>
      <c r="S52">
        <f t="shared" si="11"/>
        <v>226.11790044732825</v>
      </c>
      <c r="T52">
        <f t="shared" si="12"/>
        <v>33.89956912313616</v>
      </c>
      <c r="U52">
        <f t="shared" si="13"/>
        <v>32.740212499999998</v>
      </c>
      <c r="V52">
        <f t="shared" si="14"/>
        <v>4.9788281448402314</v>
      </c>
      <c r="W52">
        <f t="shared" si="15"/>
        <v>70.060780359591263</v>
      </c>
      <c r="X52">
        <f t="shared" si="16"/>
        <v>3.4780713682387843</v>
      </c>
      <c r="Y52">
        <f t="shared" si="17"/>
        <v>4.9643628723336635</v>
      </c>
      <c r="Z52">
        <f t="shared" si="18"/>
        <v>1.5007567766014471</v>
      </c>
      <c r="AA52">
        <f t="shared" si="19"/>
        <v>-30.514337213996818</v>
      </c>
      <c r="AB52">
        <f t="shared" si="20"/>
        <v>-7.7103651851093264</v>
      </c>
      <c r="AC52">
        <f t="shared" si="21"/>
        <v>-0.63624549471398417</v>
      </c>
      <c r="AD52">
        <f t="shared" si="22"/>
        <v>187.25695255350811</v>
      </c>
      <c r="AE52">
        <f t="shared" si="23"/>
        <v>12.925226448050848</v>
      </c>
      <c r="AF52">
        <f t="shared" si="24"/>
        <v>0.686431259733989</v>
      </c>
      <c r="AG52">
        <f t="shared" si="25"/>
        <v>2.0806434514061638</v>
      </c>
      <c r="AH52">
        <v>240.39012640097471</v>
      </c>
      <c r="AI52">
        <v>231.9616303030304</v>
      </c>
      <c r="AJ52">
        <v>1.7401553865190911</v>
      </c>
      <c r="AK52">
        <v>60.481592448280459</v>
      </c>
      <c r="AL52">
        <f t="shared" si="26"/>
        <v>0.69193508421761496</v>
      </c>
      <c r="AM52">
        <v>33.741816098947297</v>
      </c>
      <c r="AN52">
        <v>34.358247878787857</v>
      </c>
      <c r="AO52">
        <v>5.5651629536171422E-5</v>
      </c>
      <c r="AP52">
        <v>101.7335465671425</v>
      </c>
      <c r="AQ52">
        <v>148</v>
      </c>
      <c r="AR52">
        <v>23</v>
      </c>
      <c r="AS52">
        <f t="shared" si="27"/>
        <v>1</v>
      </c>
      <c r="AT52">
        <f t="shared" si="28"/>
        <v>0</v>
      </c>
      <c r="AU52">
        <f t="shared" si="29"/>
        <v>47385.122993191559</v>
      </c>
      <c r="AV52">
        <f t="shared" si="30"/>
        <v>1200.00125</v>
      </c>
      <c r="AW52">
        <f t="shared" si="31"/>
        <v>1025.9273199208956</v>
      </c>
      <c r="AX52">
        <f t="shared" si="32"/>
        <v>0.85493854270643088</v>
      </c>
      <c r="AY52">
        <f t="shared" si="33"/>
        <v>0.18843138742341164</v>
      </c>
      <c r="AZ52">
        <v>6</v>
      </c>
      <c r="BA52">
        <v>0.5</v>
      </c>
      <c r="BB52" t="s">
        <v>355</v>
      </c>
      <c r="BC52">
        <v>2</v>
      </c>
      <c r="BD52" t="b">
        <v>1</v>
      </c>
      <c r="BE52">
        <v>1678130886.7874999</v>
      </c>
      <c r="BF52">
        <v>220.94974999999999</v>
      </c>
      <c r="BG52">
        <v>233.02099999999999</v>
      </c>
      <c r="BH52">
        <v>34.353900000000003</v>
      </c>
      <c r="BI52">
        <v>33.742024999999998</v>
      </c>
      <c r="BJ52">
        <v>226.538625</v>
      </c>
      <c r="BK52">
        <v>34.099999999999987</v>
      </c>
      <c r="BL52">
        <v>649.98537499999998</v>
      </c>
      <c r="BM52">
        <v>101.1425</v>
      </c>
      <c r="BN52">
        <v>9.990241250000001E-2</v>
      </c>
      <c r="BO52">
        <v>32.688537500000002</v>
      </c>
      <c r="BP52">
        <v>32.740212499999998</v>
      </c>
      <c r="BQ52">
        <v>999.9</v>
      </c>
      <c r="BR52">
        <v>0</v>
      </c>
      <c r="BS52">
        <v>0</v>
      </c>
      <c r="BT52">
        <v>9001.4862499999999</v>
      </c>
      <c r="BU52">
        <v>0</v>
      </c>
      <c r="BV52">
        <v>194.16437500000001</v>
      </c>
      <c r="BW52">
        <v>-12.071400000000001</v>
      </c>
      <c r="BX52">
        <v>228.81025</v>
      </c>
      <c r="BY52">
        <v>241.15825000000001</v>
      </c>
      <c r="BZ52">
        <v>0.61186312499999995</v>
      </c>
      <c r="CA52">
        <v>233.02099999999999</v>
      </c>
      <c r="CB52">
        <v>33.742024999999998</v>
      </c>
      <c r="CC52">
        <v>3.4746287499999999</v>
      </c>
      <c r="CD52">
        <v>3.4127437500000002</v>
      </c>
      <c r="CE52">
        <v>26.496275000000001</v>
      </c>
      <c r="CF52">
        <v>26.191800000000001</v>
      </c>
      <c r="CG52">
        <v>1200.00125</v>
      </c>
      <c r="CH52">
        <v>0.49996624999999989</v>
      </c>
      <c r="CI52">
        <v>0.50003375000000005</v>
      </c>
      <c r="CJ52">
        <v>0</v>
      </c>
      <c r="CK52">
        <v>1378.2275</v>
      </c>
      <c r="CL52">
        <v>4.9990899999999998</v>
      </c>
      <c r="CM52">
        <v>15070.137500000001</v>
      </c>
      <c r="CN52">
        <v>9557.7512499999993</v>
      </c>
      <c r="CO52">
        <v>42.992125000000001</v>
      </c>
      <c r="CP52">
        <v>44.811999999999998</v>
      </c>
      <c r="CQ52">
        <v>43.75</v>
      </c>
      <c r="CR52">
        <v>43.875</v>
      </c>
      <c r="CS52">
        <v>44.25</v>
      </c>
      <c r="CT52">
        <v>597.46</v>
      </c>
      <c r="CU52">
        <v>597.54250000000002</v>
      </c>
      <c r="CV52">
        <v>0</v>
      </c>
      <c r="CW52">
        <v>1678130931.4000001</v>
      </c>
      <c r="CX52">
        <v>0</v>
      </c>
      <c r="CY52">
        <v>1678124978.5</v>
      </c>
      <c r="CZ52" t="s">
        <v>356</v>
      </c>
      <c r="DA52">
        <v>1678124978.5</v>
      </c>
      <c r="DB52">
        <v>1678124958</v>
      </c>
      <c r="DC52">
        <v>13</v>
      </c>
      <c r="DD52">
        <v>-0.20300000000000001</v>
      </c>
      <c r="DE52">
        <v>-1.0999999999999999E-2</v>
      </c>
      <c r="DF52">
        <v>-7.2679999999999998</v>
      </c>
      <c r="DG52">
        <v>0.23699999999999999</v>
      </c>
      <c r="DH52">
        <v>791</v>
      </c>
      <c r="DI52">
        <v>32</v>
      </c>
      <c r="DJ52">
        <v>0.03</v>
      </c>
      <c r="DK52">
        <v>7.0000000000000007E-2</v>
      </c>
      <c r="DL52">
        <v>-11.93846341463415</v>
      </c>
      <c r="DM52">
        <v>-1.0834912891985939</v>
      </c>
      <c r="DN52">
        <v>0.1093136720882317</v>
      </c>
      <c r="DO52">
        <v>0</v>
      </c>
      <c r="DP52">
        <v>0.59723043902439021</v>
      </c>
      <c r="DQ52">
        <v>0.10223264111498361</v>
      </c>
      <c r="DR52">
        <v>1.0191337122470379E-2</v>
      </c>
      <c r="DS52">
        <v>0</v>
      </c>
      <c r="DT52">
        <v>0</v>
      </c>
      <c r="DU52">
        <v>0</v>
      </c>
      <c r="DV52">
        <v>0</v>
      </c>
      <c r="DW52">
        <v>-1</v>
      </c>
      <c r="DX52">
        <v>0</v>
      </c>
      <c r="DY52">
        <v>2</v>
      </c>
      <c r="DZ52" t="s">
        <v>357</v>
      </c>
      <c r="EA52">
        <v>3.2962199999999999</v>
      </c>
      <c r="EB52">
        <v>2.62527</v>
      </c>
      <c r="EC52">
        <v>6.2513200000000005E-2</v>
      </c>
      <c r="ED52">
        <v>6.3462699999999997E-2</v>
      </c>
      <c r="EE52">
        <v>0.13994500000000001</v>
      </c>
      <c r="EF52">
        <v>0.13703199999999999</v>
      </c>
      <c r="EG52">
        <v>28241.9</v>
      </c>
      <c r="EH52">
        <v>28612.1</v>
      </c>
      <c r="EI52">
        <v>28028</v>
      </c>
      <c r="EJ52">
        <v>29406.3</v>
      </c>
      <c r="EK52">
        <v>33184.300000000003</v>
      </c>
      <c r="EL52">
        <v>35225</v>
      </c>
      <c r="EM52">
        <v>39583.1</v>
      </c>
      <c r="EN52">
        <v>42030</v>
      </c>
      <c r="EO52">
        <v>1.9682999999999999</v>
      </c>
      <c r="EP52">
        <v>2.18757</v>
      </c>
      <c r="EQ52">
        <v>0.124991</v>
      </c>
      <c r="ER52">
        <v>0</v>
      </c>
      <c r="ES52">
        <v>30.707799999999999</v>
      </c>
      <c r="ET52">
        <v>999.9</v>
      </c>
      <c r="EU52">
        <v>73.3</v>
      </c>
      <c r="EV52">
        <v>33.6</v>
      </c>
      <c r="EW52">
        <v>37.863199999999999</v>
      </c>
      <c r="EX52">
        <v>56.590899999999998</v>
      </c>
      <c r="EY52">
        <v>-3.9022399999999999</v>
      </c>
      <c r="EZ52">
        <v>2</v>
      </c>
      <c r="FA52">
        <v>0.49446400000000001</v>
      </c>
      <c r="FB52">
        <v>0.18304999999999999</v>
      </c>
      <c r="FC52">
        <v>20.2742</v>
      </c>
      <c r="FD52">
        <v>5.2178899999999997</v>
      </c>
      <c r="FE52">
        <v>12.0099</v>
      </c>
      <c r="FF52">
        <v>4.9861000000000004</v>
      </c>
      <c r="FG52">
        <v>3.2844799999999998</v>
      </c>
      <c r="FH52">
        <v>9999</v>
      </c>
      <c r="FI52">
        <v>9999</v>
      </c>
      <c r="FJ52">
        <v>9999</v>
      </c>
      <c r="FK52">
        <v>999.9</v>
      </c>
      <c r="FL52">
        <v>1.8658399999999999</v>
      </c>
      <c r="FM52">
        <v>1.8622799999999999</v>
      </c>
      <c r="FN52">
        <v>1.86432</v>
      </c>
      <c r="FO52">
        <v>1.8603700000000001</v>
      </c>
      <c r="FP52">
        <v>1.86111</v>
      </c>
      <c r="FQ52">
        <v>1.8602000000000001</v>
      </c>
      <c r="FR52">
        <v>1.8619399999999999</v>
      </c>
      <c r="FS52">
        <v>1.8585400000000001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-5.6040000000000001</v>
      </c>
      <c r="GH52">
        <v>0.25390000000000001</v>
      </c>
      <c r="GI52">
        <v>-4.6300871571038451</v>
      </c>
      <c r="GJ52">
        <v>-4.6782648166075668E-3</v>
      </c>
      <c r="GK52">
        <v>2.0645039605938809E-6</v>
      </c>
      <c r="GL52">
        <v>-4.2957140779123221E-10</v>
      </c>
      <c r="GM52">
        <v>-8.3289933805379121E-2</v>
      </c>
      <c r="GN52">
        <v>6.7050777095108757E-4</v>
      </c>
      <c r="GO52">
        <v>6.3862846072479287E-4</v>
      </c>
      <c r="GP52">
        <v>-1.0801389653900339E-5</v>
      </c>
      <c r="GQ52">
        <v>6</v>
      </c>
      <c r="GR52">
        <v>2074</v>
      </c>
      <c r="GS52">
        <v>4</v>
      </c>
      <c r="GT52">
        <v>34</v>
      </c>
      <c r="GU52">
        <v>98.5</v>
      </c>
      <c r="GV52">
        <v>98.9</v>
      </c>
      <c r="GW52">
        <v>0.87524400000000002</v>
      </c>
      <c r="GX52">
        <v>2.5793499999999998</v>
      </c>
      <c r="GY52">
        <v>2.04834</v>
      </c>
      <c r="GZ52">
        <v>2.6208499999999999</v>
      </c>
      <c r="HA52">
        <v>2.1972700000000001</v>
      </c>
      <c r="HB52">
        <v>2.2912599999999999</v>
      </c>
      <c r="HC52">
        <v>38.944499999999998</v>
      </c>
      <c r="HD52">
        <v>13.869400000000001</v>
      </c>
      <c r="HE52">
        <v>18</v>
      </c>
      <c r="HF52">
        <v>518.07100000000003</v>
      </c>
      <c r="HG52">
        <v>756.71199999999999</v>
      </c>
      <c r="HH52">
        <v>30.9998</v>
      </c>
      <c r="HI52">
        <v>33.596200000000003</v>
      </c>
      <c r="HJ52">
        <v>30.000299999999999</v>
      </c>
      <c r="HK52">
        <v>33.552100000000003</v>
      </c>
      <c r="HL52">
        <v>33.5625</v>
      </c>
      <c r="HM52">
        <v>17.548500000000001</v>
      </c>
      <c r="HN52">
        <v>11.7052</v>
      </c>
      <c r="HO52">
        <v>100</v>
      </c>
      <c r="HP52">
        <v>31</v>
      </c>
      <c r="HQ52">
        <v>251.01499999999999</v>
      </c>
      <c r="HR52">
        <v>33.7408</v>
      </c>
      <c r="HS52">
        <v>98.792699999999996</v>
      </c>
      <c r="HT52">
        <v>97.465599999999995</v>
      </c>
    </row>
    <row r="53" spans="1:228" x14ac:dyDescent="0.2">
      <c r="A53">
        <v>38</v>
      </c>
      <c r="B53">
        <v>1678130893.0999999</v>
      </c>
      <c r="C53">
        <v>148</v>
      </c>
      <c r="D53" t="s">
        <v>434</v>
      </c>
      <c r="E53" t="s">
        <v>435</v>
      </c>
      <c r="F53">
        <v>4</v>
      </c>
      <c r="G53">
        <v>1678130891.0999999</v>
      </c>
      <c r="H53">
        <f t="shared" si="0"/>
        <v>6.8513454652528044E-4</v>
      </c>
      <c r="I53">
        <f t="shared" si="1"/>
        <v>0.68513454652528039</v>
      </c>
      <c r="J53">
        <f t="shared" si="2"/>
        <v>2.2185034276445919</v>
      </c>
      <c r="K53">
        <f t="shared" si="3"/>
        <v>228.14357142857139</v>
      </c>
      <c r="L53">
        <f t="shared" si="4"/>
        <v>143.51007470982927</v>
      </c>
      <c r="M53">
        <f t="shared" si="5"/>
        <v>14.529427886422278</v>
      </c>
      <c r="N53">
        <f t="shared" si="6"/>
        <v>23.097999046579982</v>
      </c>
      <c r="O53">
        <f t="shared" si="7"/>
        <v>4.4688489990541008E-2</v>
      </c>
      <c r="P53">
        <f t="shared" si="8"/>
        <v>2.7657051698912523</v>
      </c>
      <c r="Q53">
        <f t="shared" si="9"/>
        <v>4.429118427132693E-2</v>
      </c>
      <c r="R53">
        <f t="shared" si="10"/>
        <v>2.771739198719482E-2</v>
      </c>
      <c r="S53">
        <f t="shared" si="11"/>
        <v>226.11757277293816</v>
      </c>
      <c r="T53">
        <f t="shared" si="12"/>
        <v>33.899042986834537</v>
      </c>
      <c r="U53">
        <f t="shared" si="13"/>
        <v>32.741499999999988</v>
      </c>
      <c r="V53">
        <f t="shared" si="14"/>
        <v>4.9791890197788566</v>
      </c>
      <c r="W53">
        <f t="shared" si="15"/>
        <v>70.081618569170075</v>
      </c>
      <c r="X53">
        <f t="shared" si="16"/>
        <v>3.4784855732441464</v>
      </c>
      <c r="Y53">
        <f t="shared" si="17"/>
        <v>4.963477790985813</v>
      </c>
      <c r="Z53">
        <f t="shared" si="18"/>
        <v>1.5007034465347102</v>
      </c>
      <c r="AA53">
        <f t="shared" si="19"/>
        <v>-30.214433501764866</v>
      </c>
      <c r="AB53">
        <f t="shared" si="20"/>
        <v>-8.3690336425884322</v>
      </c>
      <c r="AC53">
        <f t="shared" si="21"/>
        <v>-0.6910734703322905</v>
      </c>
      <c r="AD53">
        <f t="shared" si="22"/>
        <v>186.84303215825258</v>
      </c>
      <c r="AE53">
        <f t="shared" si="23"/>
        <v>12.988197789448462</v>
      </c>
      <c r="AF53">
        <f t="shared" si="24"/>
        <v>0.68731039533934035</v>
      </c>
      <c r="AG53">
        <f t="shared" si="25"/>
        <v>2.2185034276445919</v>
      </c>
      <c r="AH53">
        <v>247.3473721536931</v>
      </c>
      <c r="AI53">
        <v>238.84787878787861</v>
      </c>
      <c r="AJ53">
        <v>1.7237714333717911</v>
      </c>
      <c r="AK53">
        <v>60.481592448280459</v>
      </c>
      <c r="AL53">
        <f t="shared" si="26"/>
        <v>0.68513454652528039</v>
      </c>
      <c r="AM53">
        <v>33.745137722583621</v>
      </c>
      <c r="AN53">
        <v>34.355913333333334</v>
      </c>
      <c r="AO53">
        <v>-1.1419405027822799E-5</v>
      </c>
      <c r="AP53">
        <v>101.7335465671425</v>
      </c>
      <c r="AQ53">
        <v>148</v>
      </c>
      <c r="AR53">
        <v>23</v>
      </c>
      <c r="AS53">
        <f t="shared" si="27"/>
        <v>1</v>
      </c>
      <c r="AT53">
        <f t="shared" si="28"/>
        <v>0</v>
      </c>
      <c r="AU53">
        <f t="shared" si="29"/>
        <v>47332.447972683112</v>
      </c>
      <c r="AV53">
        <f t="shared" si="30"/>
        <v>1200.001428571429</v>
      </c>
      <c r="AW53">
        <f t="shared" si="31"/>
        <v>1025.9272853745797</v>
      </c>
      <c r="AX53">
        <f t="shared" si="32"/>
        <v>0.85493838669502242</v>
      </c>
      <c r="AY53">
        <f t="shared" si="33"/>
        <v>0.18843108632139327</v>
      </c>
      <c r="AZ53">
        <v>6</v>
      </c>
      <c r="BA53">
        <v>0.5</v>
      </c>
      <c r="BB53" t="s">
        <v>355</v>
      </c>
      <c r="BC53">
        <v>2</v>
      </c>
      <c r="BD53" t="b">
        <v>1</v>
      </c>
      <c r="BE53">
        <v>1678130891.0999999</v>
      </c>
      <c r="BF53">
        <v>228.14357142857139</v>
      </c>
      <c r="BG53">
        <v>240.2774285714286</v>
      </c>
      <c r="BH53">
        <v>34.357700000000001</v>
      </c>
      <c r="BI53">
        <v>33.745057142857142</v>
      </c>
      <c r="BJ53">
        <v>233.7598571428571</v>
      </c>
      <c r="BK53">
        <v>34.103785714285713</v>
      </c>
      <c r="BL53">
        <v>649.99957142857147</v>
      </c>
      <c r="BM53">
        <v>101.1432857142857</v>
      </c>
      <c r="BN53">
        <v>9.9974842857142865E-2</v>
      </c>
      <c r="BO53">
        <v>32.685371428571422</v>
      </c>
      <c r="BP53">
        <v>32.741499999999988</v>
      </c>
      <c r="BQ53">
        <v>999.89999999999986</v>
      </c>
      <c r="BR53">
        <v>0</v>
      </c>
      <c r="BS53">
        <v>0</v>
      </c>
      <c r="BT53">
        <v>8991.1614285714277</v>
      </c>
      <c r="BU53">
        <v>0</v>
      </c>
      <c r="BV53">
        <v>199.11828571428569</v>
      </c>
      <c r="BW53">
        <v>-12.13391428571429</v>
      </c>
      <c r="BX53">
        <v>236.2607142857143</v>
      </c>
      <c r="BY53">
        <v>248.66871428571429</v>
      </c>
      <c r="BZ53">
        <v>0.61262899999999998</v>
      </c>
      <c r="CA53">
        <v>240.2774285714286</v>
      </c>
      <c r="CB53">
        <v>33.745057142857142</v>
      </c>
      <c r="CC53">
        <v>3.4750528571428569</v>
      </c>
      <c r="CD53">
        <v>3.4130885714285708</v>
      </c>
      <c r="CE53">
        <v>26.498342857142859</v>
      </c>
      <c r="CF53">
        <v>26.1935</v>
      </c>
      <c r="CG53">
        <v>1200.001428571429</v>
      </c>
      <c r="CH53">
        <v>0.499971</v>
      </c>
      <c r="CI53">
        <v>0.50002899999999995</v>
      </c>
      <c r="CJ53">
        <v>0</v>
      </c>
      <c r="CK53">
        <v>1377.024285714286</v>
      </c>
      <c r="CL53">
        <v>4.9990899999999998</v>
      </c>
      <c r="CM53">
        <v>15057.685714285721</v>
      </c>
      <c r="CN53">
        <v>9557.7771428571432</v>
      </c>
      <c r="CO53">
        <v>42.991</v>
      </c>
      <c r="CP53">
        <v>44.811999999999998</v>
      </c>
      <c r="CQ53">
        <v>43.75</v>
      </c>
      <c r="CR53">
        <v>43.875</v>
      </c>
      <c r="CS53">
        <v>44.25</v>
      </c>
      <c r="CT53">
        <v>597.46857142857152</v>
      </c>
      <c r="CU53">
        <v>597.53857142857134</v>
      </c>
      <c r="CV53">
        <v>0</v>
      </c>
      <c r="CW53">
        <v>1678130935</v>
      </c>
      <c r="CX53">
        <v>0</v>
      </c>
      <c r="CY53">
        <v>1678124978.5</v>
      </c>
      <c r="CZ53" t="s">
        <v>356</v>
      </c>
      <c r="DA53">
        <v>1678124978.5</v>
      </c>
      <c r="DB53">
        <v>1678124958</v>
      </c>
      <c r="DC53">
        <v>13</v>
      </c>
      <c r="DD53">
        <v>-0.20300000000000001</v>
      </c>
      <c r="DE53">
        <v>-1.0999999999999999E-2</v>
      </c>
      <c r="DF53">
        <v>-7.2679999999999998</v>
      </c>
      <c r="DG53">
        <v>0.23699999999999999</v>
      </c>
      <c r="DH53">
        <v>791</v>
      </c>
      <c r="DI53">
        <v>32</v>
      </c>
      <c r="DJ53">
        <v>0.03</v>
      </c>
      <c r="DK53">
        <v>7.0000000000000007E-2</v>
      </c>
      <c r="DL53">
        <v>-12.0026756097561</v>
      </c>
      <c r="DM53">
        <v>-0.88793310104528589</v>
      </c>
      <c r="DN53">
        <v>9.0787145271670519E-2</v>
      </c>
      <c r="DO53">
        <v>0</v>
      </c>
      <c r="DP53">
        <v>0.60329258536585373</v>
      </c>
      <c r="DQ53">
        <v>8.4697024390244569E-2</v>
      </c>
      <c r="DR53">
        <v>8.574255604397495E-3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373</v>
      </c>
      <c r="EA53">
        <v>3.2962099999999999</v>
      </c>
      <c r="EB53">
        <v>2.6250399999999998</v>
      </c>
      <c r="EC53">
        <v>6.4071799999999998E-2</v>
      </c>
      <c r="ED53">
        <v>6.5015100000000006E-2</v>
      </c>
      <c r="EE53">
        <v>0.139935</v>
      </c>
      <c r="EF53">
        <v>0.13703599999999999</v>
      </c>
      <c r="EG53">
        <v>28194.9</v>
      </c>
      <c r="EH53">
        <v>28564.9</v>
      </c>
      <c r="EI53">
        <v>28027.9</v>
      </c>
      <c r="EJ53">
        <v>29406.5</v>
      </c>
      <c r="EK53">
        <v>33184.5</v>
      </c>
      <c r="EL53">
        <v>35225.199999999997</v>
      </c>
      <c r="EM53">
        <v>39582.800000000003</v>
      </c>
      <c r="EN53">
        <v>42030.2</v>
      </c>
      <c r="EO53">
        <v>1.9684699999999999</v>
      </c>
      <c r="EP53">
        <v>2.1877800000000001</v>
      </c>
      <c r="EQ53">
        <v>0.12551999999999999</v>
      </c>
      <c r="ER53">
        <v>0</v>
      </c>
      <c r="ES53">
        <v>30.703099999999999</v>
      </c>
      <c r="ET53">
        <v>999.9</v>
      </c>
      <c r="EU53">
        <v>73.3</v>
      </c>
      <c r="EV53">
        <v>33.6</v>
      </c>
      <c r="EW53">
        <v>37.864899999999999</v>
      </c>
      <c r="EX53">
        <v>56.920900000000003</v>
      </c>
      <c r="EY53">
        <v>-3.94631</v>
      </c>
      <c r="EZ53">
        <v>2</v>
      </c>
      <c r="FA53">
        <v>0.49466500000000002</v>
      </c>
      <c r="FB53">
        <v>0.18082200000000001</v>
      </c>
      <c r="FC53">
        <v>20.2742</v>
      </c>
      <c r="FD53">
        <v>5.2190899999999996</v>
      </c>
      <c r="FE53">
        <v>12.0098</v>
      </c>
      <c r="FF53">
        <v>4.9857500000000003</v>
      </c>
      <c r="FG53">
        <v>3.2846500000000001</v>
      </c>
      <c r="FH53">
        <v>9999</v>
      </c>
      <c r="FI53">
        <v>9999</v>
      </c>
      <c r="FJ53">
        <v>9999</v>
      </c>
      <c r="FK53">
        <v>999.9</v>
      </c>
      <c r="FL53">
        <v>1.8658399999999999</v>
      </c>
      <c r="FM53">
        <v>1.8623000000000001</v>
      </c>
      <c r="FN53">
        <v>1.86432</v>
      </c>
      <c r="FO53">
        <v>1.86036</v>
      </c>
      <c r="FP53">
        <v>1.86111</v>
      </c>
      <c r="FQ53">
        <v>1.8602000000000001</v>
      </c>
      <c r="FR53">
        <v>1.86192</v>
      </c>
      <c r="FS53">
        <v>1.8585199999999999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-5.6289999999999996</v>
      </c>
      <c r="GH53">
        <v>0.25390000000000001</v>
      </c>
      <c r="GI53">
        <v>-4.6300871571038451</v>
      </c>
      <c r="GJ53">
        <v>-4.6782648166075668E-3</v>
      </c>
      <c r="GK53">
        <v>2.0645039605938809E-6</v>
      </c>
      <c r="GL53">
        <v>-4.2957140779123221E-10</v>
      </c>
      <c r="GM53">
        <v>-8.3289933805379121E-2</v>
      </c>
      <c r="GN53">
        <v>6.7050777095108757E-4</v>
      </c>
      <c r="GO53">
        <v>6.3862846072479287E-4</v>
      </c>
      <c r="GP53">
        <v>-1.0801389653900339E-5</v>
      </c>
      <c r="GQ53">
        <v>6</v>
      </c>
      <c r="GR53">
        <v>2074</v>
      </c>
      <c r="GS53">
        <v>4</v>
      </c>
      <c r="GT53">
        <v>34</v>
      </c>
      <c r="GU53">
        <v>98.6</v>
      </c>
      <c r="GV53">
        <v>98.9</v>
      </c>
      <c r="GW53">
        <v>0.89599600000000001</v>
      </c>
      <c r="GX53">
        <v>2.5744600000000002</v>
      </c>
      <c r="GY53">
        <v>2.04834</v>
      </c>
      <c r="GZ53">
        <v>2.6208499999999999</v>
      </c>
      <c r="HA53">
        <v>2.1972700000000001</v>
      </c>
      <c r="HB53">
        <v>2.3559600000000001</v>
      </c>
      <c r="HC53">
        <v>38.944499999999998</v>
      </c>
      <c r="HD53">
        <v>13.886900000000001</v>
      </c>
      <c r="HE53">
        <v>18</v>
      </c>
      <c r="HF53">
        <v>518.19200000000001</v>
      </c>
      <c r="HG53">
        <v>756.90700000000004</v>
      </c>
      <c r="HH53">
        <v>30.999600000000001</v>
      </c>
      <c r="HI53">
        <v>33.596200000000003</v>
      </c>
      <c r="HJ53">
        <v>30.0001</v>
      </c>
      <c r="HK53">
        <v>33.552500000000002</v>
      </c>
      <c r="HL53">
        <v>33.5625</v>
      </c>
      <c r="HM53">
        <v>17.939</v>
      </c>
      <c r="HN53">
        <v>11.7052</v>
      </c>
      <c r="HO53">
        <v>100</v>
      </c>
      <c r="HP53">
        <v>31</v>
      </c>
      <c r="HQ53">
        <v>257.72500000000002</v>
      </c>
      <c r="HR53">
        <v>33.7408</v>
      </c>
      <c r="HS53">
        <v>98.791899999999998</v>
      </c>
      <c r="HT53">
        <v>97.466200000000001</v>
      </c>
    </row>
    <row r="54" spans="1:228" x14ac:dyDescent="0.2">
      <c r="A54">
        <v>39</v>
      </c>
      <c r="B54">
        <v>1678130897.0999999</v>
      </c>
      <c r="C54">
        <v>152</v>
      </c>
      <c r="D54" t="s">
        <v>436</v>
      </c>
      <c r="E54" t="s">
        <v>437</v>
      </c>
      <c r="F54">
        <v>4</v>
      </c>
      <c r="G54">
        <v>1678130894.7874999</v>
      </c>
      <c r="H54">
        <f t="shared" si="0"/>
        <v>6.8466078823993146E-4</v>
      </c>
      <c r="I54">
        <f t="shared" si="1"/>
        <v>0.68466078823993148</v>
      </c>
      <c r="J54">
        <f t="shared" si="2"/>
        <v>2.4714958497780426</v>
      </c>
      <c r="K54">
        <f t="shared" si="3"/>
        <v>234.263375</v>
      </c>
      <c r="L54">
        <f t="shared" si="4"/>
        <v>140.39366164044165</v>
      </c>
      <c r="M54">
        <f t="shared" si="5"/>
        <v>14.214152661159567</v>
      </c>
      <c r="N54">
        <f t="shared" si="6"/>
        <v>23.717989375449676</v>
      </c>
      <c r="O54">
        <f t="shared" si="7"/>
        <v>4.465249309340287E-2</v>
      </c>
      <c r="P54">
        <f t="shared" si="8"/>
        <v>2.7668982549668595</v>
      </c>
      <c r="Q54">
        <f t="shared" si="9"/>
        <v>4.4255993521212497E-2</v>
      </c>
      <c r="R54">
        <f t="shared" si="10"/>
        <v>2.7695326295851114E-2</v>
      </c>
      <c r="S54">
        <f t="shared" si="11"/>
        <v>226.11654275473236</v>
      </c>
      <c r="T54">
        <f t="shared" si="12"/>
        <v>33.895976080378411</v>
      </c>
      <c r="U54">
        <f t="shared" si="13"/>
        <v>32.741375000000012</v>
      </c>
      <c r="V54">
        <f t="shared" si="14"/>
        <v>4.9791539823794189</v>
      </c>
      <c r="W54">
        <f t="shared" si="15"/>
        <v>70.087912763979503</v>
      </c>
      <c r="X54">
        <f t="shared" si="16"/>
        <v>3.4782672945310891</v>
      </c>
      <c r="Y54">
        <f t="shared" si="17"/>
        <v>4.9627206138155753</v>
      </c>
      <c r="Z54">
        <f t="shared" si="18"/>
        <v>1.5008866878483298</v>
      </c>
      <c r="AA54">
        <f t="shared" si="19"/>
        <v>-30.193540761380977</v>
      </c>
      <c r="AB54">
        <f t="shared" si="20"/>
        <v>-8.7580860117040302</v>
      </c>
      <c r="AC54">
        <f t="shared" si="21"/>
        <v>-0.72287759950918251</v>
      </c>
      <c r="AD54">
        <f t="shared" si="22"/>
        <v>186.44203838213818</v>
      </c>
      <c r="AE54">
        <f t="shared" si="23"/>
        <v>13.132954092833979</v>
      </c>
      <c r="AF54">
        <f t="shared" si="24"/>
        <v>0.68410751873815012</v>
      </c>
      <c r="AG54">
        <f t="shared" si="25"/>
        <v>2.4714958497780426</v>
      </c>
      <c r="AH54">
        <v>254.3841965788846</v>
      </c>
      <c r="AI54">
        <v>245.6933393939394</v>
      </c>
      <c r="AJ54">
        <v>1.710139209179184</v>
      </c>
      <c r="AK54">
        <v>60.481592448280459</v>
      </c>
      <c r="AL54">
        <f t="shared" si="26"/>
        <v>0.68466078823993148</v>
      </c>
      <c r="AM54">
        <v>33.745410428274162</v>
      </c>
      <c r="AN54">
        <v>34.35568242424241</v>
      </c>
      <c r="AO54">
        <v>1.31909226021615E-6</v>
      </c>
      <c r="AP54">
        <v>101.7335465671425</v>
      </c>
      <c r="AQ54">
        <v>148</v>
      </c>
      <c r="AR54">
        <v>23</v>
      </c>
      <c r="AS54">
        <f t="shared" si="27"/>
        <v>1</v>
      </c>
      <c r="AT54">
        <f t="shared" si="28"/>
        <v>0</v>
      </c>
      <c r="AU54">
        <f t="shared" si="29"/>
        <v>47365.727635490286</v>
      </c>
      <c r="AV54">
        <f t="shared" si="30"/>
        <v>1199.9974999999999</v>
      </c>
      <c r="AW54">
        <f t="shared" si="31"/>
        <v>1025.9237765568562</v>
      </c>
      <c r="AX54">
        <f t="shared" si="32"/>
        <v>0.85493826158542507</v>
      </c>
      <c r="AY54">
        <f t="shared" si="33"/>
        <v>0.18843084485987044</v>
      </c>
      <c r="AZ54">
        <v>6</v>
      </c>
      <c r="BA54">
        <v>0.5</v>
      </c>
      <c r="BB54" t="s">
        <v>355</v>
      </c>
      <c r="BC54">
        <v>2</v>
      </c>
      <c r="BD54" t="b">
        <v>1</v>
      </c>
      <c r="BE54">
        <v>1678130894.7874999</v>
      </c>
      <c r="BF54">
        <v>234.263375</v>
      </c>
      <c r="BG54">
        <v>246.53399999999999</v>
      </c>
      <c r="BH54">
        <v>34.354962499999999</v>
      </c>
      <c r="BI54">
        <v>33.745175000000003</v>
      </c>
      <c r="BJ54">
        <v>239.90299999999999</v>
      </c>
      <c r="BK54">
        <v>34.101062499999998</v>
      </c>
      <c r="BL54">
        <v>650.00187499999993</v>
      </c>
      <c r="BM54">
        <v>101.145</v>
      </c>
      <c r="BN54">
        <v>9.9974275000000001E-2</v>
      </c>
      <c r="BO54">
        <v>32.682662499999999</v>
      </c>
      <c r="BP54">
        <v>32.741375000000012</v>
      </c>
      <c r="BQ54">
        <v>999.9</v>
      </c>
      <c r="BR54">
        <v>0</v>
      </c>
      <c r="BS54">
        <v>0</v>
      </c>
      <c r="BT54">
        <v>8997.34375</v>
      </c>
      <c r="BU54">
        <v>0</v>
      </c>
      <c r="BV54">
        <v>201.70512500000001</v>
      </c>
      <c r="BW54">
        <v>-12.2706</v>
      </c>
      <c r="BX54">
        <v>242.59787499999999</v>
      </c>
      <c r="BY54">
        <v>255.14387500000001</v>
      </c>
      <c r="BZ54">
        <v>0.60979125000000001</v>
      </c>
      <c r="CA54">
        <v>246.53399999999999</v>
      </c>
      <c r="CB54">
        <v>33.745175000000003</v>
      </c>
      <c r="CC54">
        <v>3.4748362500000001</v>
      </c>
      <c r="CD54">
        <v>3.4131575000000001</v>
      </c>
      <c r="CE54">
        <v>26.497299999999999</v>
      </c>
      <c r="CF54">
        <v>26.193874999999998</v>
      </c>
      <c r="CG54">
        <v>1199.9974999999999</v>
      </c>
      <c r="CH54">
        <v>0.499975</v>
      </c>
      <c r="CI54">
        <v>0.50002500000000005</v>
      </c>
      <c r="CJ54">
        <v>0</v>
      </c>
      <c r="CK54">
        <v>1375.83</v>
      </c>
      <c r="CL54">
        <v>4.9990899999999998</v>
      </c>
      <c r="CM54">
        <v>15046.65</v>
      </c>
      <c r="CN54">
        <v>9557.7662500000006</v>
      </c>
      <c r="CO54">
        <v>42.952749999999988</v>
      </c>
      <c r="CP54">
        <v>44.811999999999998</v>
      </c>
      <c r="CQ54">
        <v>43.75</v>
      </c>
      <c r="CR54">
        <v>43.875</v>
      </c>
      <c r="CS54">
        <v>44.25</v>
      </c>
      <c r="CT54">
        <v>597.47250000000008</v>
      </c>
      <c r="CU54">
        <v>597.53250000000003</v>
      </c>
      <c r="CV54">
        <v>0</v>
      </c>
      <c r="CW54">
        <v>1678130939.2</v>
      </c>
      <c r="CX54">
        <v>0</v>
      </c>
      <c r="CY54">
        <v>1678124978.5</v>
      </c>
      <c r="CZ54" t="s">
        <v>356</v>
      </c>
      <c r="DA54">
        <v>1678124978.5</v>
      </c>
      <c r="DB54">
        <v>1678124958</v>
      </c>
      <c r="DC54">
        <v>13</v>
      </c>
      <c r="DD54">
        <v>-0.20300000000000001</v>
      </c>
      <c r="DE54">
        <v>-1.0999999999999999E-2</v>
      </c>
      <c r="DF54">
        <v>-7.2679999999999998</v>
      </c>
      <c r="DG54">
        <v>0.23699999999999999</v>
      </c>
      <c r="DH54">
        <v>791</v>
      </c>
      <c r="DI54">
        <v>32</v>
      </c>
      <c r="DJ54">
        <v>0.03</v>
      </c>
      <c r="DK54">
        <v>7.0000000000000007E-2</v>
      </c>
      <c r="DL54">
        <v>-12.07409268292683</v>
      </c>
      <c r="DM54">
        <v>-0.9922662020906069</v>
      </c>
      <c r="DN54">
        <v>0.10268387288829001</v>
      </c>
      <c r="DO54">
        <v>0</v>
      </c>
      <c r="DP54">
        <v>0.60722173170731708</v>
      </c>
      <c r="DQ54">
        <v>4.6380292682926337E-2</v>
      </c>
      <c r="DR54">
        <v>5.4967135459352296E-3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373</v>
      </c>
      <c r="EA54">
        <v>3.2962799999999999</v>
      </c>
      <c r="EB54">
        <v>2.6253299999999999</v>
      </c>
      <c r="EC54">
        <v>6.5608299999999994E-2</v>
      </c>
      <c r="ED54">
        <v>6.6550999999999999E-2</v>
      </c>
      <c r="EE54">
        <v>0.13994100000000001</v>
      </c>
      <c r="EF54">
        <v>0.13703599999999999</v>
      </c>
      <c r="EG54">
        <v>28148.5</v>
      </c>
      <c r="EH54">
        <v>28518</v>
      </c>
      <c r="EI54">
        <v>28027.8</v>
      </c>
      <c r="EJ54">
        <v>29406.5</v>
      </c>
      <c r="EK54">
        <v>33184.6</v>
      </c>
      <c r="EL54">
        <v>35225.199999999997</v>
      </c>
      <c r="EM54">
        <v>39583</v>
      </c>
      <c r="EN54">
        <v>42030.1</v>
      </c>
      <c r="EO54">
        <v>1.9690000000000001</v>
      </c>
      <c r="EP54">
        <v>2.1875499999999999</v>
      </c>
      <c r="EQ54">
        <v>0.12604899999999999</v>
      </c>
      <c r="ER54">
        <v>0</v>
      </c>
      <c r="ES54">
        <v>30.697099999999999</v>
      </c>
      <c r="ET54">
        <v>999.9</v>
      </c>
      <c r="EU54">
        <v>73.3</v>
      </c>
      <c r="EV54">
        <v>33.6</v>
      </c>
      <c r="EW54">
        <v>37.866599999999998</v>
      </c>
      <c r="EX54">
        <v>57.040900000000001</v>
      </c>
      <c r="EY54">
        <v>-3.8100999999999998</v>
      </c>
      <c r="EZ54">
        <v>2</v>
      </c>
      <c r="FA54">
        <v>0.494639</v>
      </c>
      <c r="FB54">
        <v>0.17841799999999999</v>
      </c>
      <c r="FC54">
        <v>20.274100000000001</v>
      </c>
      <c r="FD54">
        <v>5.2178899999999997</v>
      </c>
      <c r="FE54">
        <v>12.0098</v>
      </c>
      <c r="FF54">
        <v>4.9859999999999998</v>
      </c>
      <c r="FG54">
        <v>3.2845800000000001</v>
      </c>
      <c r="FH54">
        <v>9999</v>
      </c>
      <c r="FI54">
        <v>9999</v>
      </c>
      <c r="FJ54">
        <v>9999</v>
      </c>
      <c r="FK54">
        <v>999.9</v>
      </c>
      <c r="FL54">
        <v>1.8658399999999999</v>
      </c>
      <c r="FM54">
        <v>1.86229</v>
      </c>
      <c r="FN54">
        <v>1.86432</v>
      </c>
      <c r="FO54">
        <v>1.8603499999999999</v>
      </c>
      <c r="FP54">
        <v>1.86111</v>
      </c>
      <c r="FQ54">
        <v>1.8602000000000001</v>
      </c>
      <c r="FR54">
        <v>1.86195</v>
      </c>
      <c r="FS54">
        <v>1.85853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-5.6539999999999999</v>
      </c>
      <c r="GH54">
        <v>0.25390000000000001</v>
      </c>
      <c r="GI54">
        <v>-4.6300871571038451</v>
      </c>
      <c r="GJ54">
        <v>-4.6782648166075668E-3</v>
      </c>
      <c r="GK54">
        <v>2.0645039605938809E-6</v>
      </c>
      <c r="GL54">
        <v>-4.2957140779123221E-10</v>
      </c>
      <c r="GM54">
        <v>-8.3289933805379121E-2</v>
      </c>
      <c r="GN54">
        <v>6.7050777095108757E-4</v>
      </c>
      <c r="GO54">
        <v>6.3862846072479287E-4</v>
      </c>
      <c r="GP54">
        <v>-1.0801389653900339E-5</v>
      </c>
      <c r="GQ54">
        <v>6</v>
      </c>
      <c r="GR54">
        <v>2074</v>
      </c>
      <c r="GS54">
        <v>4</v>
      </c>
      <c r="GT54">
        <v>34</v>
      </c>
      <c r="GU54">
        <v>98.6</v>
      </c>
      <c r="GV54">
        <v>99</v>
      </c>
      <c r="GW54">
        <v>0.91552699999999998</v>
      </c>
      <c r="GX54">
        <v>2.5854499999999998</v>
      </c>
      <c r="GY54">
        <v>2.04956</v>
      </c>
      <c r="GZ54">
        <v>2.6196299999999999</v>
      </c>
      <c r="HA54">
        <v>2.1972700000000001</v>
      </c>
      <c r="HB54">
        <v>2.34619</v>
      </c>
      <c r="HC54">
        <v>38.969299999999997</v>
      </c>
      <c r="HD54">
        <v>13.851800000000001</v>
      </c>
      <c r="HE54">
        <v>18</v>
      </c>
      <c r="HF54">
        <v>518.53899999999999</v>
      </c>
      <c r="HG54">
        <v>756.71699999999998</v>
      </c>
      <c r="HH54">
        <v>30.999500000000001</v>
      </c>
      <c r="HI54">
        <v>33.597999999999999</v>
      </c>
      <c r="HJ54">
        <v>30.0001</v>
      </c>
      <c r="HK54">
        <v>33.552500000000002</v>
      </c>
      <c r="HL54">
        <v>33.564999999999998</v>
      </c>
      <c r="HM54">
        <v>18.328700000000001</v>
      </c>
      <c r="HN54">
        <v>11.7052</v>
      </c>
      <c r="HO54">
        <v>100</v>
      </c>
      <c r="HP54">
        <v>31</v>
      </c>
      <c r="HQ54">
        <v>264.43700000000001</v>
      </c>
      <c r="HR54">
        <v>33.7408</v>
      </c>
      <c r="HS54">
        <v>98.792299999999997</v>
      </c>
      <c r="HT54">
        <v>97.466099999999997</v>
      </c>
    </row>
    <row r="55" spans="1:228" x14ac:dyDescent="0.2">
      <c r="A55">
        <v>40</v>
      </c>
      <c r="B55">
        <v>1678130901.0999999</v>
      </c>
      <c r="C55">
        <v>156</v>
      </c>
      <c r="D55" t="s">
        <v>438</v>
      </c>
      <c r="E55" t="s">
        <v>439</v>
      </c>
      <c r="F55">
        <v>4</v>
      </c>
      <c r="G55">
        <v>1678130899.0999999</v>
      </c>
      <c r="H55">
        <f t="shared" si="0"/>
        <v>6.875146397239205E-4</v>
      </c>
      <c r="I55">
        <f t="shared" si="1"/>
        <v>0.68751463972392046</v>
      </c>
      <c r="J55">
        <f t="shared" si="2"/>
        <v>2.3850487867267804</v>
      </c>
      <c r="K55">
        <f t="shared" si="3"/>
        <v>241.41771428571431</v>
      </c>
      <c r="L55">
        <f t="shared" si="4"/>
        <v>150.86142104847423</v>
      </c>
      <c r="M55">
        <f t="shared" si="5"/>
        <v>15.274339315977826</v>
      </c>
      <c r="N55">
        <f t="shared" si="6"/>
        <v>24.442936167908265</v>
      </c>
      <c r="O55">
        <f t="shared" si="7"/>
        <v>4.4866026559094878E-2</v>
      </c>
      <c r="P55">
        <f t="shared" si="8"/>
        <v>2.7682963896776283</v>
      </c>
      <c r="Q55">
        <f t="shared" si="9"/>
        <v>4.4465944262810808E-2</v>
      </c>
      <c r="R55">
        <f t="shared" si="10"/>
        <v>2.7826863499429907E-2</v>
      </c>
      <c r="S55">
        <f t="shared" si="11"/>
        <v>226.11863040024662</v>
      </c>
      <c r="T55">
        <f t="shared" si="12"/>
        <v>33.890899054753525</v>
      </c>
      <c r="U55">
        <f t="shared" si="13"/>
        <v>32.739042857142863</v>
      </c>
      <c r="V55">
        <f t="shared" si="14"/>
        <v>4.9785003239538312</v>
      </c>
      <c r="W55">
        <f t="shared" si="15"/>
        <v>70.106010659690938</v>
      </c>
      <c r="X55">
        <f t="shared" si="16"/>
        <v>3.4784310793348552</v>
      </c>
      <c r="Y55">
        <f t="shared" si="17"/>
        <v>4.9616731099133267</v>
      </c>
      <c r="Z55">
        <f t="shared" si="18"/>
        <v>1.5000692446189761</v>
      </c>
      <c r="AA55">
        <f t="shared" si="19"/>
        <v>-30.319395611824895</v>
      </c>
      <c r="AB55">
        <f t="shared" si="20"/>
        <v>-8.9738522626842574</v>
      </c>
      <c r="AC55">
        <f t="shared" si="21"/>
        <v>-0.74029040948563185</v>
      </c>
      <c r="AD55">
        <f t="shared" si="22"/>
        <v>186.08509211625184</v>
      </c>
      <c r="AE55">
        <f t="shared" si="23"/>
        <v>13.220313538000386</v>
      </c>
      <c r="AF55">
        <f t="shared" si="24"/>
        <v>0.68626845726675778</v>
      </c>
      <c r="AG55">
        <f t="shared" si="25"/>
        <v>2.3850487867267804</v>
      </c>
      <c r="AH55">
        <v>261.31788067042743</v>
      </c>
      <c r="AI55">
        <v>252.61853333333329</v>
      </c>
      <c r="AJ55">
        <v>1.734678519167125</v>
      </c>
      <c r="AK55">
        <v>60.481592448280459</v>
      </c>
      <c r="AL55">
        <f t="shared" si="26"/>
        <v>0.68751463972392046</v>
      </c>
      <c r="AM55">
        <v>33.743584097827977</v>
      </c>
      <c r="AN55">
        <v>34.356396969696959</v>
      </c>
      <c r="AO55">
        <v>1.893727062239051E-6</v>
      </c>
      <c r="AP55">
        <v>101.7335465671425</v>
      </c>
      <c r="AQ55">
        <v>147</v>
      </c>
      <c r="AR55">
        <v>23</v>
      </c>
      <c r="AS55">
        <f t="shared" si="27"/>
        <v>1</v>
      </c>
      <c r="AT55">
        <f t="shared" si="28"/>
        <v>0</v>
      </c>
      <c r="AU55">
        <f t="shared" si="29"/>
        <v>47404.829358854477</v>
      </c>
      <c r="AV55">
        <f t="shared" si="30"/>
        <v>1200.0085714285719</v>
      </c>
      <c r="AW55">
        <f t="shared" si="31"/>
        <v>1025.9332426944288</v>
      </c>
      <c r="AX55">
        <f t="shared" si="32"/>
        <v>0.85493826221015068</v>
      </c>
      <c r="AY55">
        <f t="shared" si="33"/>
        <v>0.18843084606559068</v>
      </c>
      <c r="AZ55">
        <v>6</v>
      </c>
      <c r="BA55">
        <v>0.5</v>
      </c>
      <c r="BB55" t="s">
        <v>355</v>
      </c>
      <c r="BC55">
        <v>2</v>
      </c>
      <c r="BD55" t="b">
        <v>1</v>
      </c>
      <c r="BE55">
        <v>1678130899.0999999</v>
      </c>
      <c r="BF55">
        <v>241.41771428571431</v>
      </c>
      <c r="BG55">
        <v>253.774</v>
      </c>
      <c r="BH55">
        <v>34.355728571428578</v>
      </c>
      <c r="BI55">
        <v>33.744014285714293</v>
      </c>
      <c r="BJ55">
        <v>247.0842857142857</v>
      </c>
      <c r="BK55">
        <v>34.101828571428577</v>
      </c>
      <c r="BL55">
        <v>650.00071428571425</v>
      </c>
      <c r="BM55">
        <v>101.14742857142861</v>
      </c>
      <c r="BN55">
        <v>0.10005544285714291</v>
      </c>
      <c r="BO55">
        <v>32.678914285714292</v>
      </c>
      <c r="BP55">
        <v>32.739042857142863</v>
      </c>
      <c r="BQ55">
        <v>999.89999999999986</v>
      </c>
      <c r="BR55">
        <v>0</v>
      </c>
      <c r="BS55">
        <v>0</v>
      </c>
      <c r="BT55">
        <v>9004.5542857142846</v>
      </c>
      <c r="BU55">
        <v>0</v>
      </c>
      <c r="BV55">
        <v>203.9772857142857</v>
      </c>
      <c r="BW55">
        <v>-12.356314285714291</v>
      </c>
      <c r="BX55">
        <v>250.00685714285709</v>
      </c>
      <c r="BY55">
        <v>262.63657142857147</v>
      </c>
      <c r="BZ55">
        <v>0.61171728571428563</v>
      </c>
      <c r="CA55">
        <v>253.774</v>
      </c>
      <c r="CB55">
        <v>33.744014285714293</v>
      </c>
      <c r="CC55">
        <v>3.4749985714285709</v>
      </c>
      <c r="CD55">
        <v>3.4131242857142858</v>
      </c>
      <c r="CE55">
        <v>26.498085714285711</v>
      </c>
      <c r="CF55">
        <v>26.193685714285721</v>
      </c>
      <c r="CG55">
        <v>1200.0085714285719</v>
      </c>
      <c r="CH55">
        <v>0.499975</v>
      </c>
      <c r="CI55">
        <v>0.50002500000000005</v>
      </c>
      <c r="CJ55">
        <v>0</v>
      </c>
      <c r="CK55">
        <v>1374.3871428571431</v>
      </c>
      <c r="CL55">
        <v>4.9990899999999998</v>
      </c>
      <c r="CM55">
        <v>15033.87142857143</v>
      </c>
      <c r="CN55">
        <v>9557.8457142857133</v>
      </c>
      <c r="CO55">
        <v>42.955000000000013</v>
      </c>
      <c r="CP55">
        <v>44.803142857142859</v>
      </c>
      <c r="CQ55">
        <v>43.75</v>
      </c>
      <c r="CR55">
        <v>43.875</v>
      </c>
      <c r="CS55">
        <v>44.25</v>
      </c>
      <c r="CT55">
        <v>597.47857142857151</v>
      </c>
      <c r="CU55">
        <v>597.53857142857134</v>
      </c>
      <c r="CV55">
        <v>0</v>
      </c>
      <c r="CW55">
        <v>1678130943.4000001</v>
      </c>
      <c r="CX55">
        <v>0</v>
      </c>
      <c r="CY55">
        <v>1678124978.5</v>
      </c>
      <c r="CZ55" t="s">
        <v>356</v>
      </c>
      <c r="DA55">
        <v>1678124978.5</v>
      </c>
      <c r="DB55">
        <v>1678124958</v>
      </c>
      <c r="DC55">
        <v>13</v>
      </c>
      <c r="DD55">
        <v>-0.20300000000000001</v>
      </c>
      <c r="DE55">
        <v>-1.0999999999999999E-2</v>
      </c>
      <c r="DF55">
        <v>-7.2679999999999998</v>
      </c>
      <c r="DG55">
        <v>0.23699999999999999</v>
      </c>
      <c r="DH55">
        <v>791</v>
      </c>
      <c r="DI55">
        <v>32</v>
      </c>
      <c r="DJ55">
        <v>0.03</v>
      </c>
      <c r="DK55">
        <v>7.0000000000000007E-2</v>
      </c>
      <c r="DL55">
        <v>-12.167389999999999</v>
      </c>
      <c r="DM55">
        <v>-1.181941463414613</v>
      </c>
      <c r="DN55">
        <v>0.1193982072729738</v>
      </c>
      <c r="DO55">
        <v>0</v>
      </c>
      <c r="DP55">
        <v>0.61007022499999997</v>
      </c>
      <c r="DQ55">
        <v>1.9273317073168029E-2</v>
      </c>
      <c r="DR55">
        <v>3.3430356450948832E-3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373</v>
      </c>
      <c r="EA55">
        <v>3.2963399999999998</v>
      </c>
      <c r="EB55">
        <v>2.6254900000000001</v>
      </c>
      <c r="EC55">
        <v>6.7150899999999999E-2</v>
      </c>
      <c r="ED55">
        <v>6.8070699999999998E-2</v>
      </c>
      <c r="EE55">
        <v>0.13994599999999999</v>
      </c>
      <c r="EF55">
        <v>0.13704</v>
      </c>
      <c r="EG55">
        <v>28102.2</v>
      </c>
      <c r="EH55">
        <v>28471.7</v>
      </c>
      <c r="EI55">
        <v>28028</v>
      </c>
      <c r="EJ55">
        <v>29406.6</v>
      </c>
      <c r="EK55">
        <v>33184.5</v>
      </c>
      <c r="EL55">
        <v>35225.4</v>
      </c>
      <c r="EM55">
        <v>39583.1</v>
      </c>
      <c r="EN55">
        <v>42030.400000000001</v>
      </c>
      <c r="EO55">
        <v>1.9699</v>
      </c>
      <c r="EP55">
        <v>2.1878199999999999</v>
      </c>
      <c r="EQ55">
        <v>0.12604099999999999</v>
      </c>
      <c r="ER55">
        <v>0</v>
      </c>
      <c r="ES55">
        <v>30.690300000000001</v>
      </c>
      <c r="ET55">
        <v>999.9</v>
      </c>
      <c r="EU55">
        <v>73.3</v>
      </c>
      <c r="EV55">
        <v>33.6</v>
      </c>
      <c r="EW55">
        <v>37.866300000000003</v>
      </c>
      <c r="EX55">
        <v>56.770899999999997</v>
      </c>
      <c r="EY55">
        <v>-3.8942299999999999</v>
      </c>
      <c r="EZ55">
        <v>2</v>
      </c>
      <c r="FA55">
        <v>0.494533</v>
      </c>
      <c r="FB55">
        <v>0.17444200000000001</v>
      </c>
      <c r="FC55">
        <v>20.2743</v>
      </c>
      <c r="FD55">
        <v>5.2183400000000004</v>
      </c>
      <c r="FE55">
        <v>12.0098</v>
      </c>
      <c r="FF55">
        <v>4.9863</v>
      </c>
      <c r="FG55">
        <v>3.2844500000000001</v>
      </c>
      <c r="FH55">
        <v>9999</v>
      </c>
      <c r="FI55">
        <v>9999</v>
      </c>
      <c r="FJ55">
        <v>9999</v>
      </c>
      <c r="FK55">
        <v>999.9</v>
      </c>
      <c r="FL55">
        <v>1.8658399999999999</v>
      </c>
      <c r="FM55">
        <v>1.8623099999999999</v>
      </c>
      <c r="FN55">
        <v>1.86432</v>
      </c>
      <c r="FO55">
        <v>1.86036</v>
      </c>
      <c r="FP55">
        <v>1.86111</v>
      </c>
      <c r="FQ55">
        <v>1.8602000000000001</v>
      </c>
      <c r="FR55">
        <v>1.8619699999999999</v>
      </c>
      <c r="FS55">
        <v>1.85853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-5.6790000000000003</v>
      </c>
      <c r="GH55">
        <v>0.25390000000000001</v>
      </c>
      <c r="GI55">
        <v>-4.6300871571038451</v>
      </c>
      <c r="GJ55">
        <v>-4.6782648166075668E-3</v>
      </c>
      <c r="GK55">
        <v>2.0645039605938809E-6</v>
      </c>
      <c r="GL55">
        <v>-4.2957140779123221E-10</v>
      </c>
      <c r="GM55">
        <v>-8.3289933805379121E-2</v>
      </c>
      <c r="GN55">
        <v>6.7050777095108757E-4</v>
      </c>
      <c r="GO55">
        <v>6.3862846072479287E-4</v>
      </c>
      <c r="GP55">
        <v>-1.0801389653900339E-5</v>
      </c>
      <c r="GQ55">
        <v>6</v>
      </c>
      <c r="GR55">
        <v>2074</v>
      </c>
      <c r="GS55">
        <v>4</v>
      </c>
      <c r="GT55">
        <v>34</v>
      </c>
      <c r="GU55">
        <v>98.7</v>
      </c>
      <c r="GV55">
        <v>99.1</v>
      </c>
      <c r="GW55">
        <v>0.93383799999999995</v>
      </c>
      <c r="GX55">
        <v>2.5830099999999998</v>
      </c>
      <c r="GY55">
        <v>2.04834</v>
      </c>
      <c r="GZ55">
        <v>2.6208499999999999</v>
      </c>
      <c r="HA55">
        <v>2.1972700000000001</v>
      </c>
      <c r="HB55">
        <v>2.2802699999999998</v>
      </c>
      <c r="HC55">
        <v>38.969299999999997</v>
      </c>
      <c r="HD55">
        <v>13.851800000000001</v>
      </c>
      <c r="HE55">
        <v>18</v>
      </c>
      <c r="HF55">
        <v>519.13699999999994</v>
      </c>
      <c r="HG55">
        <v>756.99400000000003</v>
      </c>
      <c r="HH55">
        <v>30.999099999999999</v>
      </c>
      <c r="HI55">
        <v>33.599200000000003</v>
      </c>
      <c r="HJ55">
        <v>30.0001</v>
      </c>
      <c r="HK55">
        <v>33.552799999999998</v>
      </c>
      <c r="HL55">
        <v>33.565600000000003</v>
      </c>
      <c r="HM55">
        <v>18.716100000000001</v>
      </c>
      <c r="HN55">
        <v>11.7052</v>
      </c>
      <c r="HO55">
        <v>100</v>
      </c>
      <c r="HP55">
        <v>31</v>
      </c>
      <c r="HQ55">
        <v>271.125</v>
      </c>
      <c r="HR55">
        <v>33.7408</v>
      </c>
      <c r="HS55">
        <v>98.792599999999993</v>
      </c>
      <c r="HT55">
        <v>97.466800000000006</v>
      </c>
    </row>
    <row r="56" spans="1:228" x14ac:dyDescent="0.2">
      <c r="A56">
        <v>41</v>
      </c>
      <c r="B56">
        <v>1678130905.0999999</v>
      </c>
      <c r="C56">
        <v>160</v>
      </c>
      <c r="D56" t="s">
        <v>440</v>
      </c>
      <c r="E56" t="s">
        <v>441</v>
      </c>
      <c r="F56">
        <v>4</v>
      </c>
      <c r="G56">
        <v>1678130902.7874999</v>
      </c>
      <c r="H56">
        <f t="shared" si="0"/>
        <v>6.8959422933574958E-4</v>
      </c>
      <c r="I56">
        <f t="shared" si="1"/>
        <v>0.68959422933574954</v>
      </c>
      <c r="J56">
        <f t="shared" si="2"/>
        <v>2.509626514196079</v>
      </c>
      <c r="K56">
        <f t="shared" si="3"/>
        <v>247.60137499999999</v>
      </c>
      <c r="L56">
        <f t="shared" si="4"/>
        <v>152.87688013074188</v>
      </c>
      <c r="M56">
        <f t="shared" si="5"/>
        <v>15.478360221957271</v>
      </c>
      <c r="N56">
        <f t="shared" si="6"/>
        <v>25.068952678942448</v>
      </c>
      <c r="O56">
        <f t="shared" si="7"/>
        <v>4.5068132783945454E-2</v>
      </c>
      <c r="P56">
        <f t="shared" si="8"/>
        <v>2.7740347526551159</v>
      </c>
      <c r="Q56">
        <f t="shared" si="9"/>
        <v>4.4665282387805622E-2</v>
      </c>
      <c r="R56">
        <f t="shared" si="10"/>
        <v>2.7951695754164119E-2</v>
      </c>
      <c r="S56">
        <f t="shared" si="11"/>
        <v>226.12031315895427</v>
      </c>
      <c r="T56">
        <f t="shared" si="12"/>
        <v>33.887799810490712</v>
      </c>
      <c r="U56">
        <f t="shared" si="13"/>
        <v>32.732312499999999</v>
      </c>
      <c r="V56">
        <f t="shared" si="14"/>
        <v>4.976614342486684</v>
      </c>
      <c r="W56">
        <f t="shared" si="15"/>
        <v>70.112613281707311</v>
      </c>
      <c r="X56">
        <f t="shared" si="16"/>
        <v>3.4787142473527077</v>
      </c>
      <c r="Y56">
        <f t="shared" si="17"/>
        <v>4.9616097368607415</v>
      </c>
      <c r="Z56">
        <f t="shared" si="18"/>
        <v>1.4979000951339763</v>
      </c>
      <c r="AA56">
        <f t="shared" si="19"/>
        <v>-30.411105513706556</v>
      </c>
      <c r="AB56">
        <f t="shared" si="20"/>
        <v>-8.0198204650027787</v>
      </c>
      <c r="AC56">
        <f t="shared" si="21"/>
        <v>-0.66019725838655197</v>
      </c>
      <c r="AD56">
        <f t="shared" si="22"/>
        <v>187.0291899218584</v>
      </c>
      <c r="AE56">
        <f t="shared" si="23"/>
        <v>13.233479477888361</v>
      </c>
      <c r="AF56">
        <f t="shared" si="24"/>
        <v>0.68842658271089507</v>
      </c>
      <c r="AG56">
        <f t="shared" si="25"/>
        <v>2.509626514196079</v>
      </c>
      <c r="AH56">
        <v>268.28988720843108</v>
      </c>
      <c r="AI56">
        <v>259.52394545454553</v>
      </c>
      <c r="AJ56">
        <v>1.7205595808713181</v>
      </c>
      <c r="AK56">
        <v>60.481592448280459</v>
      </c>
      <c r="AL56">
        <f t="shared" si="26"/>
        <v>0.68959422933574954</v>
      </c>
      <c r="AM56">
        <v>33.745382238295733</v>
      </c>
      <c r="AN56">
        <v>34.359921212121208</v>
      </c>
      <c r="AO56">
        <v>2.023260273755595E-5</v>
      </c>
      <c r="AP56">
        <v>101.7335465671425</v>
      </c>
      <c r="AQ56">
        <v>147</v>
      </c>
      <c r="AR56">
        <v>23</v>
      </c>
      <c r="AS56">
        <f t="shared" si="27"/>
        <v>1</v>
      </c>
      <c r="AT56">
        <f t="shared" si="28"/>
        <v>0</v>
      </c>
      <c r="AU56">
        <f t="shared" si="29"/>
        <v>47563.001211628849</v>
      </c>
      <c r="AV56">
        <f t="shared" si="30"/>
        <v>1200.0174999999999</v>
      </c>
      <c r="AW56">
        <f t="shared" si="31"/>
        <v>1025.9408762481628</v>
      </c>
      <c r="AX56">
        <f t="shared" si="32"/>
        <v>0.85493826235714299</v>
      </c>
      <c r="AY56">
        <f t="shared" si="33"/>
        <v>0.18843084634928597</v>
      </c>
      <c r="AZ56">
        <v>6</v>
      </c>
      <c r="BA56">
        <v>0.5</v>
      </c>
      <c r="BB56" t="s">
        <v>355</v>
      </c>
      <c r="BC56">
        <v>2</v>
      </c>
      <c r="BD56" t="b">
        <v>1</v>
      </c>
      <c r="BE56">
        <v>1678130902.7874999</v>
      </c>
      <c r="BF56">
        <v>247.60137499999999</v>
      </c>
      <c r="BG56">
        <v>259.97399999999999</v>
      </c>
      <c r="BH56">
        <v>34.3586125</v>
      </c>
      <c r="BI56">
        <v>33.744987500000001</v>
      </c>
      <c r="BJ56">
        <v>253.29112499999999</v>
      </c>
      <c r="BK56">
        <v>34.104687499999997</v>
      </c>
      <c r="BL56">
        <v>650.01250000000005</v>
      </c>
      <c r="BM56">
        <v>101.147375</v>
      </c>
      <c r="BN56">
        <v>9.9852237499999996E-2</v>
      </c>
      <c r="BO56">
        <v>32.678687500000002</v>
      </c>
      <c r="BP56">
        <v>32.732312499999999</v>
      </c>
      <c r="BQ56">
        <v>999.9</v>
      </c>
      <c r="BR56">
        <v>0</v>
      </c>
      <c r="BS56">
        <v>0</v>
      </c>
      <c r="BT56">
        <v>9035.0774999999994</v>
      </c>
      <c r="BU56">
        <v>0</v>
      </c>
      <c r="BV56">
        <v>205.69475</v>
      </c>
      <c r="BW56">
        <v>-12.3724875</v>
      </c>
      <c r="BX56">
        <v>256.41149999999999</v>
      </c>
      <c r="BY56">
        <v>269.05324999999999</v>
      </c>
      <c r="BZ56">
        <v>0.61360362499999999</v>
      </c>
      <c r="CA56">
        <v>259.97399999999999</v>
      </c>
      <c r="CB56">
        <v>33.744987500000001</v>
      </c>
      <c r="CC56">
        <v>3.4752912500000002</v>
      </c>
      <c r="CD56">
        <v>3.4132275000000001</v>
      </c>
      <c r="CE56">
        <v>26.499512500000002</v>
      </c>
      <c r="CF56">
        <v>26.194212499999999</v>
      </c>
      <c r="CG56">
        <v>1200.0174999999999</v>
      </c>
      <c r="CH56">
        <v>0.499975</v>
      </c>
      <c r="CI56">
        <v>0.50002500000000005</v>
      </c>
      <c r="CJ56">
        <v>0</v>
      </c>
      <c r="CK56">
        <v>1373.4112500000001</v>
      </c>
      <c r="CL56">
        <v>4.9990899999999998</v>
      </c>
      <c r="CM56">
        <v>15023.387500000001</v>
      </c>
      <c r="CN56">
        <v>9557.9037500000013</v>
      </c>
      <c r="CO56">
        <v>42.936999999999998</v>
      </c>
      <c r="CP56">
        <v>44.78875</v>
      </c>
      <c r="CQ56">
        <v>43.75</v>
      </c>
      <c r="CR56">
        <v>43.875</v>
      </c>
      <c r="CS56">
        <v>44.218499999999999</v>
      </c>
      <c r="CT56">
        <v>597.48</v>
      </c>
      <c r="CU56">
        <v>597.54</v>
      </c>
      <c r="CV56">
        <v>0</v>
      </c>
      <c r="CW56">
        <v>1678130947</v>
      </c>
      <c r="CX56">
        <v>0</v>
      </c>
      <c r="CY56">
        <v>1678124978.5</v>
      </c>
      <c r="CZ56" t="s">
        <v>356</v>
      </c>
      <c r="DA56">
        <v>1678124978.5</v>
      </c>
      <c r="DB56">
        <v>1678124958</v>
      </c>
      <c r="DC56">
        <v>13</v>
      </c>
      <c r="DD56">
        <v>-0.20300000000000001</v>
      </c>
      <c r="DE56">
        <v>-1.0999999999999999E-2</v>
      </c>
      <c r="DF56">
        <v>-7.2679999999999998</v>
      </c>
      <c r="DG56">
        <v>0.23699999999999999</v>
      </c>
      <c r="DH56">
        <v>791</v>
      </c>
      <c r="DI56">
        <v>32</v>
      </c>
      <c r="DJ56">
        <v>0.03</v>
      </c>
      <c r="DK56">
        <v>7.0000000000000007E-2</v>
      </c>
      <c r="DL56">
        <v>-12.2322525</v>
      </c>
      <c r="DM56">
        <v>-1.2205362101313151</v>
      </c>
      <c r="DN56">
        <v>0.1222174107635651</v>
      </c>
      <c r="DO56">
        <v>0</v>
      </c>
      <c r="DP56">
        <v>0.611786775</v>
      </c>
      <c r="DQ56">
        <v>3.1504953095655352E-3</v>
      </c>
      <c r="DR56">
        <v>1.622425999660685E-3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373</v>
      </c>
      <c r="EA56">
        <v>3.2962400000000001</v>
      </c>
      <c r="EB56">
        <v>2.6253899999999999</v>
      </c>
      <c r="EC56">
        <v>6.8664199999999995E-2</v>
      </c>
      <c r="ED56">
        <v>6.9565299999999997E-2</v>
      </c>
      <c r="EE56">
        <v>0.13995199999999999</v>
      </c>
      <c r="EF56">
        <v>0.13703399999999999</v>
      </c>
      <c r="EG56">
        <v>28056.400000000001</v>
      </c>
      <c r="EH56">
        <v>28426</v>
      </c>
      <c r="EI56">
        <v>28027.7</v>
      </c>
      <c r="EJ56">
        <v>29406.7</v>
      </c>
      <c r="EK56">
        <v>33184.400000000001</v>
      </c>
      <c r="EL56">
        <v>35225.5</v>
      </c>
      <c r="EM56">
        <v>39583.1</v>
      </c>
      <c r="EN56">
        <v>42030.1</v>
      </c>
      <c r="EO56">
        <v>1.97</v>
      </c>
      <c r="EP56">
        <v>2.1876500000000001</v>
      </c>
      <c r="EQ56">
        <v>0.126161</v>
      </c>
      <c r="ER56">
        <v>0</v>
      </c>
      <c r="ES56">
        <v>30.6829</v>
      </c>
      <c r="ET56">
        <v>999.9</v>
      </c>
      <c r="EU56">
        <v>73.3</v>
      </c>
      <c r="EV56">
        <v>33.6</v>
      </c>
      <c r="EW56">
        <v>37.866</v>
      </c>
      <c r="EX56">
        <v>56.440899999999999</v>
      </c>
      <c r="EY56">
        <v>-3.9623400000000002</v>
      </c>
      <c r="EZ56">
        <v>2</v>
      </c>
      <c r="FA56">
        <v>0.49478100000000003</v>
      </c>
      <c r="FB56">
        <v>0.16892399999999999</v>
      </c>
      <c r="FC56">
        <v>20.2742</v>
      </c>
      <c r="FD56">
        <v>5.2184900000000001</v>
      </c>
      <c r="FE56">
        <v>12.0098</v>
      </c>
      <c r="FF56">
        <v>4.9861000000000004</v>
      </c>
      <c r="FG56">
        <v>3.2845499999999999</v>
      </c>
      <c r="FH56">
        <v>9999</v>
      </c>
      <c r="FI56">
        <v>9999</v>
      </c>
      <c r="FJ56">
        <v>9999</v>
      </c>
      <c r="FK56">
        <v>999.9</v>
      </c>
      <c r="FL56">
        <v>1.8658399999999999</v>
      </c>
      <c r="FM56">
        <v>1.8622799999999999</v>
      </c>
      <c r="FN56">
        <v>1.86432</v>
      </c>
      <c r="FO56">
        <v>1.8603499999999999</v>
      </c>
      <c r="FP56">
        <v>1.86111</v>
      </c>
      <c r="FQ56">
        <v>1.8602099999999999</v>
      </c>
      <c r="FR56">
        <v>1.8619600000000001</v>
      </c>
      <c r="FS56">
        <v>1.8585400000000001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-5.7039999999999997</v>
      </c>
      <c r="GH56">
        <v>0.25390000000000001</v>
      </c>
      <c r="GI56">
        <v>-4.6300871571038451</v>
      </c>
      <c r="GJ56">
        <v>-4.6782648166075668E-3</v>
      </c>
      <c r="GK56">
        <v>2.0645039605938809E-6</v>
      </c>
      <c r="GL56">
        <v>-4.2957140779123221E-10</v>
      </c>
      <c r="GM56">
        <v>-8.3289933805379121E-2</v>
      </c>
      <c r="GN56">
        <v>6.7050777095108757E-4</v>
      </c>
      <c r="GO56">
        <v>6.3862846072479287E-4</v>
      </c>
      <c r="GP56">
        <v>-1.0801389653900339E-5</v>
      </c>
      <c r="GQ56">
        <v>6</v>
      </c>
      <c r="GR56">
        <v>2074</v>
      </c>
      <c r="GS56">
        <v>4</v>
      </c>
      <c r="GT56">
        <v>34</v>
      </c>
      <c r="GU56">
        <v>98.8</v>
      </c>
      <c r="GV56">
        <v>99.1</v>
      </c>
      <c r="GW56">
        <v>0.95336900000000002</v>
      </c>
      <c r="GX56">
        <v>2.5708000000000002</v>
      </c>
      <c r="GY56">
        <v>2.04834</v>
      </c>
      <c r="GZ56">
        <v>2.6208499999999999</v>
      </c>
      <c r="HA56">
        <v>2.1972700000000001</v>
      </c>
      <c r="HB56">
        <v>2.35229</v>
      </c>
      <c r="HC56">
        <v>38.969299999999997</v>
      </c>
      <c r="HD56">
        <v>13.869400000000001</v>
      </c>
      <c r="HE56">
        <v>18</v>
      </c>
      <c r="HF56">
        <v>519.22500000000002</v>
      </c>
      <c r="HG56">
        <v>756.82299999999998</v>
      </c>
      <c r="HH56">
        <v>30.998799999999999</v>
      </c>
      <c r="HI56">
        <v>33.599200000000003</v>
      </c>
      <c r="HJ56">
        <v>30.0002</v>
      </c>
      <c r="HK56">
        <v>33.555500000000002</v>
      </c>
      <c r="HL56">
        <v>33.565600000000003</v>
      </c>
      <c r="HM56">
        <v>19.104700000000001</v>
      </c>
      <c r="HN56">
        <v>11.7052</v>
      </c>
      <c r="HO56">
        <v>100</v>
      </c>
      <c r="HP56">
        <v>31</v>
      </c>
      <c r="HQ56">
        <v>277.803</v>
      </c>
      <c r="HR56">
        <v>33.7408</v>
      </c>
      <c r="HS56">
        <v>98.792199999999994</v>
      </c>
      <c r="HT56">
        <v>97.466300000000004</v>
      </c>
    </row>
    <row r="57" spans="1:228" x14ac:dyDescent="0.2">
      <c r="A57">
        <v>42</v>
      </c>
      <c r="B57">
        <v>1678130909.0999999</v>
      </c>
      <c r="C57">
        <v>164</v>
      </c>
      <c r="D57" t="s">
        <v>442</v>
      </c>
      <c r="E57" t="s">
        <v>443</v>
      </c>
      <c r="F57">
        <v>4</v>
      </c>
      <c r="G57">
        <v>1678130907.0999999</v>
      </c>
      <c r="H57">
        <f t="shared" si="0"/>
        <v>6.9120996704357253E-4</v>
      </c>
      <c r="I57">
        <f t="shared" si="1"/>
        <v>0.69120996704357252</v>
      </c>
      <c r="J57">
        <f t="shared" si="2"/>
        <v>2.4924027739425214</v>
      </c>
      <c r="K57">
        <f t="shared" si="3"/>
        <v>254.7862857142857</v>
      </c>
      <c r="L57">
        <f t="shared" si="4"/>
        <v>160.77292232454434</v>
      </c>
      <c r="M57">
        <f t="shared" si="5"/>
        <v>16.277663626604784</v>
      </c>
      <c r="N57">
        <f t="shared" si="6"/>
        <v>25.796168879465675</v>
      </c>
      <c r="O57">
        <f t="shared" si="7"/>
        <v>4.5210734616789774E-2</v>
      </c>
      <c r="P57">
        <f t="shared" si="8"/>
        <v>2.7656015003774939</v>
      </c>
      <c r="Q57">
        <f t="shared" si="9"/>
        <v>4.4804119030022745E-2</v>
      </c>
      <c r="R57">
        <f t="shared" si="10"/>
        <v>2.8038802273898301E-2</v>
      </c>
      <c r="S57">
        <f t="shared" si="11"/>
        <v>226.11672390641573</v>
      </c>
      <c r="T57">
        <f t="shared" si="12"/>
        <v>33.890483263965621</v>
      </c>
      <c r="U57">
        <f t="shared" si="13"/>
        <v>32.729042857142858</v>
      </c>
      <c r="V57">
        <f t="shared" si="14"/>
        <v>4.9756983471879064</v>
      </c>
      <c r="W57">
        <f t="shared" si="15"/>
        <v>70.118390779812373</v>
      </c>
      <c r="X57">
        <f t="shared" si="16"/>
        <v>3.478950170661363</v>
      </c>
      <c r="Y57">
        <f t="shared" si="17"/>
        <v>4.9615373826619242</v>
      </c>
      <c r="Z57">
        <f t="shared" si="18"/>
        <v>1.4967481765265434</v>
      </c>
      <c r="AA57">
        <f t="shared" si="19"/>
        <v>-30.482359546621549</v>
      </c>
      <c r="AB57">
        <f t="shared" si="20"/>
        <v>-7.5465448565294873</v>
      </c>
      <c r="AC57">
        <f t="shared" si="21"/>
        <v>-0.62312044939129074</v>
      </c>
      <c r="AD57">
        <f t="shared" si="22"/>
        <v>187.4646990538734</v>
      </c>
      <c r="AE57">
        <f t="shared" si="23"/>
        <v>13.286020272303375</v>
      </c>
      <c r="AF57">
        <f t="shared" si="24"/>
        <v>0.69084277065228372</v>
      </c>
      <c r="AG57">
        <f t="shared" si="25"/>
        <v>2.4924027739425214</v>
      </c>
      <c r="AH57">
        <v>275.23413086235649</v>
      </c>
      <c r="AI57">
        <v>266.4471333333334</v>
      </c>
      <c r="AJ57">
        <v>1.730789128115318</v>
      </c>
      <c r="AK57">
        <v>60.481592448280459</v>
      </c>
      <c r="AL57">
        <f t="shared" si="26"/>
        <v>0.69120996704357252</v>
      </c>
      <c r="AM57">
        <v>33.745249234157278</v>
      </c>
      <c r="AN57">
        <v>34.361284242424233</v>
      </c>
      <c r="AO57">
        <v>7.9354960800075486E-6</v>
      </c>
      <c r="AP57">
        <v>101.7335465671425</v>
      </c>
      <c r="AQ57">
        <v>147</v>
      </c>
      <c r="AR57">
        <v>23</v>
      </c>
      <c r="AS57">
        <f t="shared" si="27"/>
        <v>1</v>
      </c>
      <c r="AT57">
        <f t="shared" si="28"/>
        <v>0</v>
      </c>
      <c r="AU57">
        <f t="shared" si="29"/>
        <v>47330.689032321701</v>
      </c>
      <c r="AV57">
        <f t="shared" si="30"/>
        <v>1200</v>
      </c>
      <c r="AW57">
        <f t="shared" si="31"/>
        <v>1025.9257636820807</v>
      </c>
      <c r="AX57">
        <f t="shared" si="32"/>
        <v>0.85493813640173388</v>
      </c>
      <c r="AY57">
        <f t="shared" si="33"/>
        <v>0.18843060325534644</v>
      </c>
      <c r="AZ57">
        <v>6</v>
      </c>
      <c r="BA57">
        <v>0.5</v>
      </c>
      <c r="BB57" t="s">
        <v>355</v>
      </c>
      <c r="BC57">
        <v>2</v>
      </c>
      <c r="BD57" t="b">
        <v>1</v>
      </c>
      <c r="BE57">
        <v>1678130907.0999999</v>
      </c>
      <c r="BF57">
        <v>254.7862857142857</v>
      </c>
      <c r="BG57">
        <v>267.21214285714291</v>
      </c>
      <c r="BH57">
        <v>34.361257142857141</v>
      </c>
      <c r="BI57">
        <v>33.745500000000007</v>
      </c>
      <c r="BJ57">
        <v>260.50271428571432</v>
      </c>
      <c r="BK57">
        <v>34.107342857142847</v>
      </c>
      <c r="BL57">
        <v>650.03342857142866</v>
      </c>
      <c r="BM57">
        <v>101.14614285714291</v>
      </c>
      <c r="BN57">
        <v>0.10015777142857139</v>
      </c>
      <c r="BO57">
        <v>32.678428571428569</v>
      </c>
      <c r="BP57">
        <v>32.729042857142858</v>
      </c>
      <c r="BQ57">
        <v>999.89999999999986</v>
      </c>
      <c r="BR57">
        <v>0</v>
      </c>
      <c r="BS57">
        <v>0</v>
      </c>
      <c r="BT57">
        <v>8990.3571428571431</v>
      </c>
      <c r="BU57">
        <v>0</v>
      </c>
      <c r="BV57">
        <v>207.14985714285709</v>
      </c>
      <c r="BW57">
        <v>-12.42601428571429</v>
      </c>
      <c r="BX57">
        <v>263.85285714285709</v>
      </c>
      <c r="BY57">
        <v>276.54442857142863</v>
      </c>
      <c r="BZ57">
        <v>0.61578314285714275</v>
      </c>
      <c r="CA57">
        <v>267.21214285714291</v>
      </c>
      <c r="CB57">
        <v>33.745500000000007</v>
      </c>
      <c r="CC57">
        <v>3.4755057142857142</v>
      </c>
      <c r="CD57">
        <v>3.4132228571428569</v>
      </c>
      <c r="CE57">
        <v>26.50057142857143</v>
      </c>
      <c r="CF57">
        <v>26.194142857142861</v>
      </c>
      <c r="CG57">
        <v>1200</v>
      </c>
      <c r="CH57">
        <v>0.49997928571428568</v>
      </c>
      <c r="CI57">
        <v>0.50002071428571426</v>
      </c>
      <c r="CJ57">
        <v>0</v>
      </c>
      <c r="CK57">
        <v>1371.9357142857141</v>
      </c>
      <c r="CL57">
        <v>4.9990899999999998</v>
      </c>
      <c r="CM57">
        <v>15010.414285714291</v>
      </c>
      <c r="CN57">
        <v>9557.7828571428563</v>
      </c>
      <c r="CO57">
        <v>42.955000000000013</v>
      </c>
      <c r="CP57">
        <v>44.785428571428568</v>
      </c>
      <c r="CQ57">
        <v>43.75</v>
      </c>
      <c r="CR57">
        <v>43.866</v>
      </c>
      <c r="CS57">
        <v>44.25</v>
      </c>
      <c r="CT57">
        <v>597.47571428571428</v>
      </c>
      <c r="CU57">
        <v>597.52571428571423</v>
      </c>
      <c r="CV57">
        <v>0</v>
      </c>
      <c r="CW57">
        <v>1678130951.2</v>
      </c>
      <c r="CX57">
        <v>0</v>
      </c>
      <c r="CY57">
        <v>1678124978.5</v>
      </c>
      <c r="CZ57" t="s">
        <v>356</v>
      </c>
      <c r="DA57">
        <v>1678124978.5</v>
      </c>
      <c r="DB57">
        <v>1678124958</v>
      </c>
      <c r="DC57">
        <v>13</v>
      </c>
      <c r="DD57">
        <v>-0.20300000000000001</v>
      </c>
      <c r="DE57">
        <v>-1.0999999999999999E-2</v>
      </c>
      <c r="DF57">
        <v>-7.2679999999999998</v>
      </c>
      <c r="DG57">
        <v>0.23699999999999999</v>
      </c>
      <c r="DH57">
        <v>791</v>
      </c>
      <c r="DI57">
        <v>32</v>
      </c>
      <c r="DJ57">
        <v>0.03</v>
      </c>
      <c r="DK57">
        <v>7.0000000000000007E-2</v>
      </c>
      <c r="DL57">
        <v>-12.3015325</v>
      </c>
      <c r="DM57">
        <v>-1.074557223264494</v>
      </c>
      <c r="DN57">
        <v>0.10935252257607039</v>
      </c>
      <c r="DO57">
        <v>0</v>
      </c>
      <c r="DP57">
        <v>0.61269679999999993</v>
      </c>
      <c r="DQ57">
        <v>1.300160600375112E-2</v>
      </c>
      <c r="DR57">
        <v>2.2589341424663041E-3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373</v>
      </c>
      <c r="EA57">
        <v>3.2962899999999999</v>
      </c>
      <c r="EB57">
        <v>2.6251799999999998</v>
      </c>
      <c r="EC57">
        <v>7.0171600000000001E-2</v>
      </c>
      <c r="ED57">
        <v>7.1048700000000006E-2</v>
      </c>
      <c r="EE57">
        <v>0.139955</v>
      </c>
      <c r="EF57">
        <v>0.13703899999999999</v>
      </c>
      <c r="EG57">
        <v>28010.9</v>
      </c>
      <c r="EH57">
        <v>28380.400000000001</v>
      </c>
      <c r="EI57">
        <v>28027.7</v>
      </c>
      <c r="EJ57">
        <v>29406.400000000001</v>
      </c>
      <c r="EK57">
        <v>33183.9</v>
      </c>
      <c r="EL57">
        <v>35225.199999999997</v>
      </c>
      <c r="EM57">
        <v>39582.5</v>
      </c>
      <c r="EN57">
        <v>42029.9</v>
      </c>
      <c r="EO57">
        <v>1.9706699999999999</v>
      </c>
      <c r="EP57">
        <v>2.1876000000000002</v>
      </c>
      <c r="EQ57">
        <v>0.12676399999999999</v>
      </c>
      <c r="ER57">
        <v>0</v>
      </c>
      <c r="ES57">
        <v>30.675699999999999</v>
      </c>
      <c r="ET57">
        <v>999.9</v>
      </c>
      <c r="EU57">
        <v>73.3</v>
      </c>
      <c r="EV57">
        <v>33.6</v>
      </c>
      <c r="EW57">
        <v>37.861499999999999</v>
      </c>
      <c r="EX57">
        <v>56.740900000000003</v>
      </c>
      <c r="EY57">
        <v>-3.8982399999999999</v>
      </c>
      <c r="EZ57">
        <v>2</v>
      </c>
      <c r="FA57">
        <v>0.49469999999999997</v>
      </c>
      <c r="FB57">
        <v>0.16431899999999999</v>
      </c>
      <c r="FC57">
        <v>20.2743</v>
      </c>
      <c r="FD57">
        <v>5.2184900000000001</v>
      </c>
      <c r="FE57">
        <v>12.0099</v>
      </c>
      <c r="FF57">
        <v>4.9859999999999998</v>
      </c>
      <c r="FG57">
        <v>3.2844500000000001</v>
      </c>
      <c r="FH57">
        <v>9999</v>
      </c>
      <c r="FI57">
        <v>9999</v>
      </c>
      <c r="FJ57">
        <v>9999</v>
      </c>
      <c r="FK57">
        <v>999.9</v>
      </c>
      <c r="FL57">
        <v>1.8658399999999999</v>
      </c>
      <c r="FM57">
        <v>1.8623000000000001</v>
      </c>
      <c r="FN57">
        <v>1.86432</v>
      </c>
      <c r="FO57">
        <v>1.8603499999999999</v>
      </c>
      <c r="FP57">
        <v>1.86111</v>
      </c>
      <c r="FQ57">
        <v>1.8602099999999999</v>
      </c>
      <c r="FR57">
        <v>1.8619600000000001</v>
      </c>
      <c r="FS57">
        <v>1.85853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-5.7290000000000001</v>
      </c>
      <c r="GH57">
        <v>0.25390000000000001</v>
      </c>
      <c r="GI57">
        <v>-4.6300871571038451</v>
      </c>
      <c r="GJ57">
        <v>-4.6782648166075668E-3</v>
      </c>
      <c r="GK57">
        <v>2.0645039605938809E-6</v>
      </c>
      <c r="GL57">
        <v>-4.2957140779123221E-10</v>
      </c>
      <c r="GM57">
        <v>-8.3289933805379121E-2</v>
      </c>
      <c r="GN57">
        <v>6.7050777095108757E-4</v>
      </c>
      <c r="GO57">
        <v>6.3862846072479287E-4</v>
      </c>
      <c r="GP57">
        <v>-1.0801389653900339E-5</v>
      </c>
      <c r="GQ57">
        <v>6</v>
      </c>
      <c r="GR57">
        <v>2074</v>
      </c>
      <c r="GS57">
        <v>4</v>
      </c>
      <c r="GT57">
        <v>34</v>
      </c>
      <c r="GU57">
        <v>98.8</v>
      </c>
      <c r="GV57">
        <v>99.2</v>
      </c>
      <c r="GW57">
        <v>0.97289999999999999</v>
      </c>
      <c r="GX57">
        <v>2.5817899999999998</v>
      </c>
      <c r="GY57">
        <v>2.04834</v>
      </c>
      <c r="GZ57">
        <v>2.6196299999999999</v>
      </c>
      <c r="HA57">
        <v>2.1972700000000001</v>
      </c>
      <c r="HB57">
        <v>2.33643</v>
      </c>
      <c r="HC57">
        <v>38.969299999999997</v>
      </c>
      <c r="HD57">
        <v>13.8431</v>
      </c>
      <c r="HE57">
        <v>18</v>
      </c>
      <c r="HF57">
        <v>519.673</v>
      </c>
      <c r="HG57">
        <v>756.77499999999998</v>
      </c>
      <c r="HH57">
        <v>30.998699999999999</v>
      </c>
      <c r="HI57">
        <v>33.599499999999999</v>
      </c>
      <c r="HJ57">
        <v>30.0001</v>
      </c>
      <c r="HK57">
        <v>33.555500000000002</v>
      </c>
      <c r="HL57">
        <v>33.565600000000003</v>
      </c>
      <c r="HM57">
        <v>19.491099999999999</v>
      </c>
      <c r="HN57">
        <v>11.7052</v>
      </c>
      <c r="HO57">
        <v>100</v>
      </c>
      <c r="HP57">
        <v>31</v>
      </c>
      <c r="HQ57">
        <v>284.483</v>
      </c>
      <c r="HR57">
        <v>33.7408</v>
      </c>
      <c r="HS57">
        <v>98.791300000000007</v>
      </c>
      <c r="HT57">
        <v>97.465599999999995</v>
      </c>
    </row>
    <row r="58" spans="1:228" x14ac:dyDescent="0.2">
      <c r="A58">
        <v>43</v>
      </c>
      <c r="B58">
        <v>1678130913.0999999</v>
      </c>
      <c r="C58">
        <v>168</v>
      </c>
      <c r="D58" t="s">
        <v>444</v>
      </c>
      <c r="E58" t="s">
        <v>445</v>
      </c>
      <c r="F58">
        <v>4</v>
      </c>
      <c r="G58">
        <v>1678130910.7874999</v>
      </c>
      <c r="H58">
        <f t="shared" si="0"/>
        <v>6.9764815790753073E-4</v>
      </c>
      <c r="I58">
        <f t="shared" si="1"/>
        <v>0.69764815790753076</v>
      </c>
      <c r="J58">
        <f t="shared" si="2"/>
        <v>2.6638586994781313</v>
      </c>
      <c r="K58">
        <f t="shared" si="3"/>
        <v>260.89387499999998</v>
      </c>
      <c r="L58">
        <f t="shared" si="4"/>
        <v>161.39108231542829</v>
      </c>
      <c r="M58">
        <f t="shared" si="5"/>
        <v>16.339944474548435</v>
      </c>
      <c r="N58">
        <f t="shared" si="6"/>
        <v>26.414045745836454</v>
      </c>
      <c r="O58">
        <f t="shared" si="7"/>
        <v>4.5557343458302722E-2</v>
      </c>
      <c r="P58">
        <f t="shared" si="8"/>
        <v>2.7655653451711353</v>
      </c>
      <c r="Q58">
        <f t="shared" si="9"/>
        <v>4.5144494691489102E-2</v>
      </c>
      <c r="R58">
        <f t="shared" si="10"/>
        <v>2.8252090066268044E-2</v>
      </c>
      <c r="S58">
        <f t="shared" si="11"/>
        <v>226.11498437185904</v>
      </c>
      <c r="T58">
        <f t="shared" si="12"/>
        <v>33.891009907033862</v>
      </c>
      <c r="U58">
        <f t="shared" si="13"/>
        <v>32.738975000000003</v>
      </c>
      <c r="V58">
        <f t="shared" si="14"/>
        <v>4.9784813059139958</v>
      </c>
      <c r="W58">
        <f t="shared" si="15"/>
        <v>70.115110995018284</v>
      </c>
      <c r="X58">
        <f t="shared" si="16"/>
        <v>3.4792349495269601</v>
      </c>
      <c r="Y58">
        <f t="shared" si="17"/>
        <v>4.9621756282667251</v>
      </c>
      <c r="Z58">
        <f t="shared" si="18"/>
        <v>1.4992463563870357</v>
      </c>
      <c r="AA58">
        <f t="shared" si="19"/>
        <v>-30.766283763722104</v>
      </c>
      <c r="AB58">
        <f t="shared" si="20"/>
        <v>-8.6867732197633138</v>
      </c>
      <c r="AC58">
        <f t="shared" si="21"/>
        <v>-0.71732181767220415</v>
      </c>
      <c r="AD58">
        <f t="shared" si="22"/>
        <v>185.94460557070141</v>
      </c>
      <c r="AE58">
        <f t="shared" si="23"/>
        <v>13.343819229498008</v>
      </c>
      <c r="AF58">
        <f t="shared" si="24"/>
        <v>0.69359428038067206</v>
      </c>
      <c r="AG58">
        <f t="shared" si="25"/>
        <v>2.6638586994781313</v>
      </c>
      <c r="AH58">
        <v>282.15874498171343</v>
      </c>
      <c r="AI58">
        <v>273.2824787878788</v>
      </c>
      <c r="AJ58">
        <v>1.710530738429646</v>
      </c>
      <c r="AK58">
        <v>60.481592448280459</v>
      </c>
      <c r="AL58">
        <f t="shared" si="26"/>
        <v>0.69764815790753076</v>
      </c>
      <c r="AM58">
        <v>33.7462150872135</v>
      </c>
      <c r="AN58">
        <v>34.367882424242417</v>
      </c>
      <c r="AO58">
        <v>3.1180729817113288E-5</v>
      </c>
      <c r="AP58">
        <v>101.7335465671425</v>
      </c>
      <c r="AQ58">
        <v>147</v>
      </c>
      <c r="AR58">
        <v>23</v>
      </c>
      <c r="AS58">
        <f t="shared" si="27"/>
        <v>1</v>
      </c>
      <c r="AT58">
        <f t="shared" si="28"/>
        <v>0</v>
      </c>
      <c r="AU58">
        <f t="shared" si="29"/>
        <v>47329.328635017489</v>
      </c>
      <c r="AV58">
        <f t="shared" si="30"/>
        <v>1199.9925000000001</v>
      </c>
      <c r="AW58">
        <f t="shared" si="31"/>
        <v>1025.9191825760929</v>
      </c>
      <c r="AX58">
        <f t="shared" si="32"/>
        <v>0.85493799550921601</v>
      </c>
      <c r="AY58">
        <f t="shared" si="33"/>
        <v>0.18843033133278669</v>
      </c>
      <c r="AZ58">
        <v>6</v>
      </c>
      <c r="BA58">
        <v>0.5</v>
      </c>
      <c r="BB58" t="s">
        <v>355</v>
      </c>
      <c r="BC58">
        <v>2</v>
      </c>
      <c r="BD58" t="b">
        <v>1</v>
      </c>
      <c r="BE58">
        <v>1678130910.7874999</v>
      </c>
      <c r="BF58">
        <v>260.89387499999998</v>
      </c>
      <c r="BG58">
        <v>273.37849999999997</v>
      </c>
      <c r="BH58">
        <v>34.364712500000003</v>
      </c>
      <c r="BI58">
        <v>33.746462500000007</v>
      </c>
      <c r="BJ58">
        <v>266.63274999999999</v>
      </c>
      <c r="BK58">
        <v>34.110774999999997</v>
      </c>
      <c r="BL58">
        <v>649.98862499999996</v>
      </c>
      <c r="BM58">
        <v>101.14449999999999</v>
      </c>
      <c r="BN58">
        <v>9.9907312500000012E-2</v>
      </c>
      <c r="BO58">
        <v>32.680712499999998</v>
      </c>
      <c r="BP58">
        <v>32.738975000000003</v>
      </c>
      <c r="BQ58">
        <v>999.9</v>
      </c>
      <c r="BR58">
        <v>0</v>
      </c>
      <c r="BS58">
        <v>0</v>
      </c>
      <c r="BT58">
        <v>8990.3112500000007</v>
      </c>
      <c r="BU58">
        <v>0</v>
      </c>
      <c r="BV58">
        <v>206.92337499999999</v>
      </c>
      <c r="BW58">
        <v>-12.4846375</v>
      </c>
      <c r="BX58">
        <v>270.17849999999999</v>
      </c>
      <c r="BY58">
        <v>282.92624999999998</v>
      </c>
      <c r="BZ58">
        <v>0.61826087500000004</v>
      </c>
      <c r="CA58">
        <v>273.37849999999997</v>
      </c>
      <c r="CB58">
        <v>33.746462500000007</v>
      </c>
      <c r="CC58">
        <v>3.4758037499999999</v>
      </c>
      <c r="CD58">
        <v>3.4132687499999999</v>
      </c>
      <c r="CE58">
        <v>26.501987499999998</v>
      </c>
      <c r="CF58">
        <v>26.194412499999999</v>
      </c>
      <c r="CG58">
        <v>1199.9925000000001</v>
      </c>
      <c r="CH58">
        <v>0.49998437499999998</v>
      </c>
      <c r="CI58">
        <v>0.50001562499999996</v>
      </c>
      <c r="CJ58">
        <v>0</v>
      </c>
      <c r="CK58">
        <v>1370.9725000000001</v>
      </c>
      <c r="CL58">
        <v>4.9990899999999998</v>
      </c>
      <c r="CM58">
        <v>14999.0375</v>
      </c>
      <c r="CN58">
        <v>9557.744999999999</v>
      </c>
      <c r="CO58">
        <v>42.936999999999998</v>
      </c>
      <c r="CP58">
        <v>44.75</v>
      </c>
      <c r="CQ58">
        <v>43.75</v>
      </c>
      <c r="CR58">
        <v>43.811999999999998</v>
      </c>
      <c r="CS58">
        <v>44.210624999999993</v>
      </c>
      <c r="CT58">
        <v>597.47874999999999</v>
      </c>
      <c r="CU58">
        <v>597.51750000000004</v>
      </c>
      <c r="CV58">
        <v>0</v>
      </c>
      <c r="CW58">
        <v>1678130955.4000001</v>
      </c>
      <c r="CX58">
        <v>0</v>
      </c>
      <c r="CY58">
        <v>1678124978.5</v>
      </c>
      <c r="CZ58" t="s">
        <v>356</v>
      </c>
      <c r="DA58">
        <v>1678124978.5</v>
      </c>
      <c r="DB58">
        <v>1678124958</v>
      </c>
      <c r="DC58">
        <v>13</v>
      </c>
      <c r="DD58">
        <v>-0.20300000000000001</v>
      </c>
      <c r="DE58">
        <v>-1.0999999999999999E-2</v>
      </c>
      <c r="DF58">
        <v>-7.2679999999999998</v>
      </c>
      <c r="DG58">
        <v>0.23699999999999999</v>
      </c>
      <c r="DH58">
        <v>791</v>
      </c>
      <c r="DI58">
        <v>32</v>
      </c>
      <c r="DJ58">
        <v>0.03</v>
      </c>
      <c r="DK58">
        <v>7.0000000000000007E-2</v>
      </c>
      <c r="DL58">
        <v>-12.37293</v>
      </c>
      <c r="DM58">
        <v>-0.7755872420262353</v>
      </c>
      <c r="DN58">
        <v>7.768272072990226E-2</v>
      </c>
      <c r="DO58">
        <v>0</v>
      </c>
      <c r="DP58">
        <v>0.61356817499999994</v>
      </c>
      <c r="DQ58">
        <v>3.0616266416509538E-2</v>
      </c>
      <c r="DR58">
        <v>3.0915415239609729E-3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373</v>
      </c>
      <c r="EA58">
        <v>3.2961</v>
      </c>
      <c r="EB58">
        <v>2.6252300000000002</v>
      </c>
      <c r="EC58">
        <v>7.1649400000000002E-2</v>
      </c>
      <c r="ED58">
        <v>7.2520200000000007E-2</v>
      </c>
      <c r="EE58">
        <v>0.13997100000000001</v>
      </c>
      <c r="EF58">
        <v>0.137041</v>
      </c>
      <c r="EG58">
        <v>27965.599999999999</v>
      </c>
      <c r="EH58">
        <v>28335.4</v>
      </c>
      <c r="EI58">
        <v>28027</v>
      </c>
      <c r="EJ58">
        <v>29406.400000000001</v>
      </c>
      <c r="EK58">
        <v>33182.5</v>
      </c>
      <c r="EL58">
        <v>35225.300000000003</v>
      </c>
      <c r="EM58">
        <v>39581.5</v>
      </c>
      <c r="EN58">
        <v>42030</v>
      </c>
      <c r="EO58">
        <v>1.9703999999999999</v>
      </c>
      <c r="EP58">
        <v>2.1878799999999998</v>
      </c>
      <c r="EQ58">
        <v>0.12748699999999999</v>
      </c>
      <c r="ER58">
        <v>0</v>
      </c>
      <c r="ES58">
        <v>30.669599999999999</v>
      </c>
      <c r="ET58">
        <v>999.9</v>
      </c>
      <c r="EU58">
        <v>73.3</v>
      </c>
      <c r="EV58">
        <v>33.6</v>
      </c>
      <c r="EW58">
        <v>37.8643</v>
      </c>
      <c r="EX58">
        <v>56.320900000000002</v>
      </c>
      <c r="EY58">
        <v>-3.78606</v>
      </c>
      <c r="EZ58">
        <v>2</v>
      </c>
      <c r="FA58">
        <v>0.49478699999999998</v>
      </c>
      <c r="FB58">
        <v>0.16182199999999999</v>
      </c>
      <c r="FC58">
        <v>20.2743</v>
      </c>
      <c r="FD58">
        <v>5.2187900000000003</v>
      </c>
      <c r="FE58">
        <v>12.0099</v>
      </c>
      <c r="FF58">
        <v>4.9863499999999998</v>
      </c>
      <c r="FG58">
        <v>3.2845499999999999</v>
      </c>
      <c r="FH58">
        <v>9999</v>
      </c>
      <c r="FI58">
        <v>9999</v>
      </c>
      <c r="FJ58">
        <v>9999</v>
      </c>
      <c r="FK58">
        <v>999.9</v>
      </c>
      <c r="FL58">
        <v>1.8658399999999999</v>
      </c>
      <c r="FM58">
        <v>1.86232</v>
      </c>
      <c r="FN58">
        <v>1.86432</v>
      </c>
      <c r="FO58">
        <v>1.8603499999999999</v>
      </c>
      <c r="FP58">
        <v>1.86111</v>
      </c>
      <c r="FQ58">
        <v>1.8602000000000001</v>
      </c>
      <c r="FR58">
        <v>1.86198</v>
      </c>
      <c r="FS58">
        <v>1.85853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-5.7530000000000001</v>
      </c>
      <c r="GH58">
        <v>0.254</v>
      </c>
      <c r="GI58">
        <v>-4.6300871571038451</v>
      </c>
      <c r="GJ58">
        <v>-4.6782648166075668E-3</v>
      </c>
      <c r="GK58">
        <v>2.0645039605938809E-6</v>
      </c>
      <c r="GL58">
        <v>-4.2957140779123221E-10</v>
      </c>
      <c r="GM58">
        <v>-8.3289933805379121E-2</v>
      </c>
      <c r="GN58">
        <v>6.7050777095108757E-4</v>
      </c>
      <c r="GO58">
        <v>6.3862846072479287E-4</v>
      </c>
      <c r="GP58">
        <v>-1.0801389653900339E-5</v>
      </c>
      <c r="GQ58">
        <v>6</v>
      </c>
      <c r="GR58">
        <v>2074</v>
      </c>
      <c r="GS58">
        <v>4</v>
      </c>
      <c r="GT58">
        <v>34</v>
      </c>
      <c r="GU58">
        <v>98.9</v>
      </c>
      <c r="GV58">
        <v>99.3</v>
      </c>
      <c r="GW58">
        <v>0.99243199999999998</v>
      </c>
      <c r="GX58">
        <v>2.5793499999999998</v>
      </c>
      <c r="GY58">
        <v>2.04834</v>
      </c>
      <c r="GZ58">
        <v>2.6208499999999999</v>
      </c>
      <c r="HA58">
        <v>2.1972700000000001</v>
      </c>
      <c r="HB58">
        <v>2.2741699999999998</v>
      </c>
      <c r="HC58">
        <v>38.969299999999997</v>
      </c>
      <c r="HD58">
        <v>13.834300000000001</v>
      </c>
      <c r="HE58">
        <v>18</v>
      </c>
      <c r="HF58">
        <v>519.49</v>
      </c>
      <c r="HG58">
        <v>757.072</v>
      </c>
      <c r="HH58">
        <v>30.999099999999999</v>
      </c>
      <c r="HI58">
        <v>33.602200000000003</v>
      </c>
      <c r="HJ58">
        <v>30.0002</v>
      </c>
      <c r="HK58">
        <v>33.555500000000002</v>
      </c>
      <c r="HL58">
        <v>33.567999999999998</v>
      </c>
      <c r="HM58">
        <v>19.876000000000001</v>
      </c>
      <c r="HN58">
        <v>11.7052</v>
      </c>
      <c r="HO58">
        <v>100</v>
      </c>
      <c r="HP58">
        <v>31</v>
      </c>
      <c r="HQ58">
        <v>291.161</v>
      </c>
      <c r="HR58">
        <v>33.7408</v>
      </c>
      <c r="HS58">
        <v>98.788700000000006</v>
      </c>
      <c r="HT58">
        <v>97.465900000000005</v>
      </c>
    </row>
    <row r="59" spans="1:228" x14ac:dyDescent="0.2">
      <c r="A59">
        <v>44</v>
      </c>
      <c r="B59">
        <v>1678130917.0999999</v>
      </c>
      <c r="C59">
        <v>172</v>
      </c>
      <c r="D59" t="s">
        <v>446</v>
      </c>
      <c r="E59" t="s">
        <v>447</v>
      </c>
      <c r="F59">
        <v>4</v>
      </c>
      <c r="G59">
        <v>1678130915.0999999</v>
      </c>
      <c r="H59">
        <f t="shared" si="0"/>
        <v>6.9695889019114727E-4</v>
      </c>
      <c r="I59">
        <f t="shared" si="1"/>
        <v>0.69695889019114732</v>
      </c>
      <c r="J59">
        <f t="shared" si="2"/>
        <v>2.7533906994046315</v>
      </c>
      <c r="K59">
        <f t="shared" si="3"/>
        <v>268.03399999999999</v>
      </c>
      <c r="L59">
        <f t="shared" si="4"/>
        <v>165.19498028434816</v>
      </c>
      <c r="M59">
        <f t="shared" si="5"/>
        <v>16.725132411862734</v>
      </c>
      <c r="N59">
        <f t="shared" si="6"/>
        <v>27.137048190961046</v>
      </c>
      <c r="O59">
        <f t="shared" si="7"/>
        <v>4.5540178453843262E-2</v>
      </c>
      <c r="P59">
        <f t="shared" si="8"/>
        <v>2.7693788728134221</v>
      </c>
      <c r="Q59">
        <f t="shared" si="9"/>
        <v>4.5128201748779344E-2</v>
      </c>
      <c r="R59">
        <f t="shared" si="10"/>
        <v>2.8241829823776574E-2</v>
      </c>
      <c r="S59">
        <f t="shared" si="11"/>
        <v>226.11769882002159</v>
      </c>
      <c r="T59">
        <f t="shared" si="12"/>
        <v>33.895414550765764</v>
      </c>
      <c r="U59">
        <f t="shared" si="13"/>
        <v>32.736928571428571</v>
      </c>
      <c r="V59">
        <f t="shared" si="14"/>
        <v>4.9779077915721954</v>
      </c>
      <c r="W59">
        <f t="shared" si="15"/>
        <v>70.099668634378503</v>
      </c>
      <c r="X59">
        <f t="shared" si="16"/>
        <v>3.4795942353432872</v>
      </c>
      <c r="Y59">
        <f t="shared" si="17"/>
        <v>4.9637812890271116</v>
      </c>
      <c r="Z59">
        <f t="shared" si="18"/>
        <v>1.4983135562289083</v>
      </c>
      <c r="AA59">
        <f t="shared" si="19"/>
        <v>-30.735887057429593</v>
      </c>
      <c r="AB59">
        <f t="shared" si="20"/>
        <v>-7.5355232734868105</v>
      </c>
      <c r="AC59">
        <f t="shared" si="21"/>
        <v>-0.62141023397876283</v>
      </c>
      <c r="AD59">
        <f t="shared" si="22"/>
        <v>187.22487825512641</v>
      </c>
      <c r="AE59">
        <f t="shared" si="23"/>
        <v>13.493738810646995</v>
      </c>
      <c r="AF59">
        <f t="shared" si="24"/>
        <v>0.69643376761379172</v>
      </c>
      <c r="AG59">
        <f t="shared" si="25"/>
        <v>2.7533906994046315</v>
      </c>
      <c r="AH59">
        <v>289.16264868963589</v>
      </c>
      <c r="AI59">
        <v>280.16215757575748</v>
      </c>
      <c r="AJ59">
        <v>1.7209827303208769</v>
      </c>
      <c r="AK59">
        <v>60.481592448280459</v>
      </c>
      <c r="AL59">
        <f t="shared" si="26"/>
        <v>0.69695889019114732</v>
      </c>
      <c r="AM59">
        <v>33.747454475500923</v>
      </c>
      <c r="AN59">
        <v>34.368698181818168</v>
      </c>
      <c r="AO59">
        <v>1.561873667825507E-6</v>
      </c>
      <c r="AP59">
        <v>101.7335465671425</v>
      </c>
      <c r="AQ59">
        <v>147</v>
      </c>
      <c r="AR59">
        <v>23</v>
      </c>
      <c r="AS59">
        <f t="shared" si="27"/>
        <v>1</v>
      </c>
      <c r="AT59">
        <f t="shared" si="28"/>
        <v>0</v>
      </c>
      <c r="AU59">
        <f t="shared" si="29"/>
        <v>47433.458119462179</v>
      </c>
      <c r="AV59">
        <f t="shared" si="30"/>
        <v>1200.007142857143</v>
      </c>
      <c r="AW59">
        <f t="shared" si="31"/>
        <v>1025.9316781450889</v>
      </c>
      <c r="AX59">
        <f t="shared" si="32"/>
        <v>0.85493797620438228</v>
      </c>
      <c r="AY59">
        <f t="shared" si="33"/>
        <v>0.18843029407445799</v>
      </c>
      <c r="AZ59">
        <v>6</v>
      </c>
      <c r="BA59">
        <v>0.5</v>
      </c>
      <c r="BB59" t="s">
        <v>355</v>
      </c>
      <c r="BC59">
        <v>2</v>
      </c>
      <c r="BD59" t="b">
        <v>1</v>
      </c>
      <c r="BE59">
        <v>1678130915.0999999</v>
      </c>
      <c r="BF59">
        <v>268.03399999999999</v>
      </c>
      <c r="BG59">
        <v>280.66242857142851</v>
      </c>
      <c r="BH59">
        <v>34.368128571428578</v>
      </c>
      <c r="BI59">
        <v>33.747342857142847</v>
      </c>
      <c r="BJ59">
        <v>273.79899999999998</v>
      </c>
      <c r="BK59">
        <v>34.114128571428573</v>
      </c>
      <c r="BL59">
        <v>649.98142857142852</v>
      </c>
      <c r="BM59">
        <v>101.14485714285711</v>
      </c>
      <c r="BN59">
        <v>9.9940871428571415E-2</v>
      </c>
      <c r="BO59">
        <v>32.686457142857137</v>
      </c>
      <c r="BP59">
        <v>32.736928571428571</v>
      </c>
      <c r="BQ59">
        <v>999.89999999999986</v>
      </c>
      <c r="BR59">
        <v>0</v>
      </c>
      <c r="BS59">
        <v>0</v>
      </c>
      <c r="BT59">
        <v>9010.5357142857138</v>
      </c>
      <c r="BU59">
        <v>0</v>
      </c>
      <c r="BV59">
        <v>204.0915714285714</v>
      </c>
      <c r="BW59">
        <v>-12.62828571428571</v>
      </c>
      <c r="BX59">
        <v>277.57371428571429</v>
      </c>
      <c r="BY59">
        <v>290.46485714285711</v>
      </c>
      <c r="BZ59">
        <v>0.62077928571428576</v>
      </c>
      <c r="CA59">
        <v>280.66242857142851</v>
      </c>
      <c r="CB59">
        <v>33.747342857142847</v>
      </c>
      <c r="CC59">
        <v>3.476155714285714</v>
      </c>
      <c r="CD59">
        <v>3.4133685714285709</v>
      </c>
      <c r="CE59">
        <v>26.503742857142861</v>
      </c>
      <c r="CF59">
        <v>26.194885714285721</v>
      </c>
      <c r="CG59">
        <v>1200.007142857143</v>
      </c>
      <c r="CH59">
        <v>0.49998357142857142</v>
      </c>
      <c r="CI59">
        <v>0.50001642857142858</v>
      </c>
      <c r="CJ59">
        <v>0</v>
      </c>
      <c r="CK59">
        <v>1369.485714285714</v>
      </c>
      <c r="CL59">
        <v>4.9990899999999998</v>
      </c>
      <c r="CM59">
        <v>14987.01428571428</v>
      </c>
      <c r="CN59">
        <v>9557.8471428571411</v>
      </c>
      <c r="CO59">
        <v>42.936999999999998</v>
      </c>
      <c r="CP59">
        <v>44.75</v>
      </c>
      <c r="CQ59">
        <v>43.75</v>
      </c>
      <c r="CR59">
        <v>43.811999999999998</v>
      </c>
      <c r="CS59">
        <v>44.204999999999998</v>
      </c>
      <c r="CT59">
        <v>597.48714285714289</v>
      </c>
      <c r="CU59">
        <v>597.52428571428572</v>
      </c>
      <c r="CV59">
        <v>0</v>
      </c>
      <c r="CW59">
        <v>1678130959</v>
      </c>
      <c r="CX59">
        <v>0</v>
      </c>
      <c r="CY59">
        <v>1678124978.5</v>
      </c>
      <c r="CZ59" t="s">
        <v>356</v>
      </c>
      <c r="DA59">
        <v>1678124978.5</v>
      </c>
      <c r="DB59">
        <v>1678124958</v>
      </c>
      <c r="DC59">
        <v>13</v>
      </c>
      <c r="DD59">
        <v>-0.20300000000000001</v>
      </c>
      <c r="DE59">
        <v>-1.0999999999999999E-2</v>
      </c>
      <c r="DF59">
        <v>-7.2679999999999998</v>
      </c>
      <c r="DG59">
        <v>0.23699999999999999</v>
      </c>
      <c r="DH59">
        <v>791</v>
      </c>
      <c r="DI59">
        <v>32</v>
      </c>
      <c r="DJ59">
        <v>0.03</v>
      </c>
      <c r="DK59">
        <v>7.0000000000000007E-2</v>
      </c>
      <c r="DL59">
        <v>-12.443232500000001</v>
      </c>
      <c r="DM59">
        <v>-0.93947954971852032</v>
      </c>
      <c r="DN59">
        <v>9.6442546076666844E-2</v>
      </c>
      <c r="DO59">
        <v>0</v>
      </c>
      <c r="DP59">
        <v>0.61575847500000003</v>
      </c>
      <c r="DQ59">
        <v>3.3859485928704157E-2</v>
      </c>
      <c r="DR59">
        <v>3.3879073259720379E-3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373</v>
      </c>
      <c r="EA59">
        <v>3.2963300000000002</v>
      </c>
      <c r="EB59">
        <v>2.6252</v>
      </c>
      <c r="EC59">
        <v>7.31208E-2</v>
      </c>
      <c r="ED59">
        <v>7.3972700000000002E-2</v>
      </c>
      <c r="EE59">
        <v>0.13997299999999999</v>
      </c>
      <c r="EF59">
        <v>0.13703699999999999</v>
      </c>
      <c r="EG59">
        <v>27921.1</v>
      </c>
      <c r="EH59">
        <v>28291.1</v>
      </c>
      <c r="EI59">
        <v>28026.799999999999</v>
      </c>
      <c r="EJ59">
        <v>29406.5</v>
      </c>
      <c r="EK59">
        <v>33182.5</v>
      </c>
      <c r="EL59">
        <v>35225.599999999999</v>
      </c>
      <c r="EM59">
        <v>39581.5</v>
      </c>
      <c r="EN59">
        <v>42030.1</v>
      </c>
      <c r="EO59">
        <v>1.9709000000000001</v>
      </c>
      <c r="EP59">
        <v>2.1877300000000002</v>
      </c>
      <c r="EQ59">
        <v>0.12781500000000001</v>
      </c>
      <c r="ER59">
        <v>0</v>
      </c>
      <c r="ES59">
        <v>30.662400000000002</v>
      </c>
      <c r="ET59">
        <v>999.9</v>
      </c>
      <c r="EU59">
        <v>73.3</v>
      </c>
      <c r="EV59">
        <v>33.6</v>
      </c>
      <c r="EW59">
        <v>37.866100000000003</v>
      </c>
      <c r="EX59">
        <v>56.380899999999997</v>
      </c>
      <c r="EY59">
        <v>-3.9342999999999999</v>
      </c>
      <c r="EZ59">
        <v>2</v>
      </c>
      <c r="FA59">
        <v>0.49493900000000002</v>
      </c>
      <c r="FB59">
        <v>0.15900600000000001</v>
      </c>
      <c r="FC59">
        <v>20.2743</v>
      </c>
      <c r="FD59">
        <v>5.2190899999999996</v>
      </c>
      <c r="FE59">
        <v>12.0099</v>
      </c>
      <c r="FF59">
        <v>4.9861000000000004</v>
      </c>
      <c r="FG59">
        <v>3.2845</v>
      </c>
      <c r="FH59">
        <v>9999</v>
      </c>
      <c r="FI59">
        <v>9999</v>
      </c>
      <c r="FJ59">
        <v>9999</v>
      </c>
      <c r="FK59">
        <v>999.9</v>
      </c>
      <c r="FL59">
        <v>1.8658399999999999</v>
      </c>
      <c r="FM59">
        <v>1.8623099999999999</v>
      </c>
      <c r="FN59">
        <v>1.86432</v>
      </c>
      <c r="FO59">
        <v>1.86036</v>
      </c>
      <c r="FP59">
        <v>1.86111</v>
      </c>
      <c r="FQ59">
        <v>1.8602000000000001</v>
      </c>
      <c r="FR59">
        <v>1.86198</v>
      </c>
      <c r="FS59">
        <v>1.85853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-5.7770000000000001</v>
      </c>
      <c r="GH59">
        <v>0.254</v>
      </c>
      <c r="GI59">
        <v>-4.6300871571038451</v>
      </c>
      <c r="GJ59">
        <v>-4.6782648166075668E-3</v>
      </c>
      <c r="GK59">
        <v>2.0645039605938809E-6</v>
      </c>
      <c r="GL59">
        <v>-4.2957140779123221E-10</v>
      </c>
      <c r="GM59">
        <v>-8.3289933805379121E-2</v>
      </c>
      <c r="GN59">
        <v>6.7050777095108757E-4</v>
      </c>
      <c r="GO59">
        <v>6.3862846072479287E-4</v>
      </c>
      <c r="GP59">
        <v>-1.0801389653900339E-5</v>
      </c>
      <c r="GQ59">
        <v>6</v>
      </c>
      <c r="GR59">
        <v>2074</v>
      </c>
      <c r="GS59">
        <v>4</v>
      </c>
      <c r="GT59">
        <v>34</v>
      </c>
      <c r="GU59">
        <v>99</v>
      </c>
      <c r="GV59">
        <v>99.3</v>
      </c>
      <c r="GW59">
        <v>1.00952</v>
      </c>
      <c r="GX59">
        <v>2.5683600000000002</v>
      </c>
      <c r="GY59">
        <v>2.04834</v>
      </c>
      <c r="GZ59">
        <v>2.6208499999999999</v>
      </c>
      <c r="HA59">
        <v>2.1972700000000001</v>
      </c>
      <c r="HB59">
        <v>2.34375</v>
      </c>
      <c r="HC59">
        <v>38.969299999999997</v>
      </c>
      <c r="HD59">
        <v>13.851800000000001</v>
      </c>
      <c r="HE59">
        <v>18</v>
      </c>
      <c r="HF59">
        <v>519.84199999999998</v>
      </c>
      <c r="HG59">
        <v>756.93399999999997</v>
      </c>
      <c r="HH59">
        <v>30.999199999999998</v>
      </c>
      <c r="HI59">
        <v>33.602200000000003</v>
      </c>
      <c r="HJ59">
        <v>30.0002</v>
      </c>
      <c r="HK59">
        <v>33.558100000000003</v>
      </c>
      <c r="HL59">
        <v>33.568600000000004</v>
      </c>
      <c r="HM59">
        <v>20.236499999999999</v>
      </c>
      <c r="HN59">
        <v>11.7052</v>
      </c>
      <c r="HO59">
        <v>100</v>
      </c>
      <c r="HP59">
        <v>31</v>
      </c>
      <c r="HQ59">
        <v>297.875</v>
      </c>
      <c r="HR59">
        <v>33.7408</v>
      </c>
      <c r="HS59">
        <v>98.788499999999999</v>
      </c>
      <c r="HT59">
        <v>97.465999999999994</v>
      </c>
    </row>
    <row r="60" spans="1:228" x14ac:dyDescent="0.2">
      <c r="A60">
        <v>45</v>
      </c>
      <c r="B60">
        <v>1678130920.5999999</v>
      </c>
      <c r="C60">
        <v>175.5</v>
      </c>
      <c r="D60" t="s">
        <v>448</v>
      </c>
      <c r="E60" t="s">
        <v>449</v>
      </c>
      <c r="F60">
        <v>4</v>
      </c>
      <c r="G60">
        <v>1678130918.5285721</v>
      </c>
      <c r="H60">
        <f t="shared" si="0"/>
        <v>6.9907659099847788E-4</v>
      </c>
      <c r="I60">
        <f t="shared" si="1"/>
        <v>0.69907659099847785</v>
      </c>
      <c r="J60">
        <f t="shared" si="2"/>
        <v>2.6143245471704275</v>
      </c>
      <c r="K60">
        <f t="shared" si="3"/>
        <v>273.76657142857141</v>
      </c>
      <c r="L60">
        <f t="shared" si="4"/>
        <v>175.95926163002903</v>
      </c>
      <c r="M60">
        <f t="shared" si="5"/>
        <v>17.814395425163838</v>
      </c>
      <c r="N60">
        <f t="shared" si="6"/>
        <v>27.716562984188098</v>
      </c>
      <c r="O60">
        <f t="shared" si="7"/>
        <v>4.5694100233049713E-2</v>
      </c>
      <c r="P60">
        <f t="shared" si="8"/>
        <v>2.7693764555213907</v>
      </c>
      <c r="Q60">
        <f t="shared" si="9"/>
        <v>4.5279347256284935E-2</v>
      </c>
      <c r="R60">
        <f t="shared" si="10"/>
        <v>2.8336542064272274E-2</v>
      </c>
      <c r="S60">
        <f t="shared" si="11"/>
        <v>226.11691162096938</v>
      </c>
      <c r="T60">
        <f t="shared" si="12"/>
        <v>33.89369095949251</v>
      </c>
      <c r="U60">
        <f t="shared" si="13"/>
        <v>32.735499999999988</v>
      </c>
      <c r="V60">
        <f t="shared" si="14"/>
        <v>4.9775074665969026</v>
      </c>
      <c r="W60">
        <f t="shared" si="15"/>
        <v>70.106417562456485</v>
      </c>
      <c r="X60">
        <f t="shared" si="16"/>
        <v>3.4797052675764339</v>
      </c>
      <c r="Y60">
        <f t="shared" si="17"/>
        <v>4.9634618178520249</v>
      </c>
      <c r="Z60">
        <f t="shared" si="18"/>
        <v>1.4978021990204686</v>
      </c>
      <c r="AA60">
        <f t="shared" si="19"/>
        <v>-30.829277663032876</v>
      </c>
      <c r="AB60">
        <f t="shared" si="20"/>
        <v>-7.4928588035759089</v>
      </c>
      <c r="AC60">
        <f t="shared" si="21"/>
        <v>-0.61788468977598565</v>
      </c>
      <c r="AD60">
        <f t="shared" si="22"/>
        <v>187.1768904645846</v>
      </c>
      <c r="AE60">
        <f t="shared" si="23"/>
        <v>13.308339926096776</v>
      </c>
      <c r="AF60">
        <f t="shared" si="24"/>
        <v>0.69818952167533233</v>
      </c>
      <c r="AG60">
        <f t="shared" si="25"/>
        <v>2.6143245471704275</v>
      </c>
      <c r="AH60">
        <v>295.10231690141768</v>
      </c>
      <c r="AI60">
        <v>286.21419393939391</v>
      </c>
      <c r="AJ60">
        <v>1.7265345561597081</v>
      </c>
      <c r="AK60">
        <v>60.481592448280459</v>
      </c>
      <c r="AL60">
        <f t="shared" si="26"/>
        <v>0.69907659099847785</v>
      </c>
      <c r="AM60">
        <v>33.747955387689927</v>
      </c>
      <c r="AN60">
        <v>34.371019393939378</v>
      </c>
      <c r="AO60">
        <v>1.339628006883762E-5</v>
      </c>
      <c r="AP60">
        <v>101.7335465671425</v>
      </c>
      <c r="AQ60">
        <v>147</v>
      </c>
      <c r="AR60">
        <v>23</v>
      </c>
      <c r="AS60">
        <f t="shared" si="27"/>
        <v>1</v>
      </c>
      <c r="AT60">
        <f t="shared" si="28"/>
        <v>0</v>
      </c>
      <c r="AU60">
        <f t="shared" si="29"/>
        <v>47433.54607877128</v>
      </c>
      <c r="AV60">
        <f t="shared" si="30"/>
        <v>1200.004285714286</v>
      </c>
      <c r="AW60">
        <f t="shared" si="31"/>
        <v>1025.9291065393627</v>
      </c>
      <c r="AX60">
        <f t="shared" si="32"/>
        <v>0.85493786876660405</v>
      </c>
      <c r="AY60">
        <f t="shared" si="33"/>
        <v>0.18843008671954567</v>
      </c>
      <c r="AZ60">
        <v>6</v>
      </c>
      <c r="BA60">
        <v>0.5</v>
      </c>
      <c r="BB60" t="s">
        <v>355</v>
      </c>
      <c r="BC60">
        <v>2</v>
      </c>
      <c r="BD60" t="b">
        <v>1</v>
      </c>
      <c r="BE60">
        <v>1678130918.5285721</v>
      </c>
      <c r="BF60">
        <v>273.76657142857141</v>
      </c>
      <c r="BG60">
        <v>286.22814285714293</v>
      </c>
      <c r="BH60">
        <v>34.370314285714286</v>
      </c>
      <c r="BI60">
        <v>33.747957142857139</v>
      </c>
      <c r="BJ60">
        <v>279.55257142857141</v>
      </c>
      <c r="BK60">
        <v>34.116314285714289</v>
      </c>
      <c r="BL60">
        <v>649.97328571428557</v>
      </c>
      <c r="BM60">
        <v>101.1417142857143</v>
      </c>
      <c r="BN60">
        <v>9.9875728571428582E-2</v>
      </c>
      <c r="BO60">
        <v>32.685314285714277</v>
      </c>
      <c r="BP60">
        <v>32.735499999999988</v>
      </c>
      <c r="BQ60">
        <v>999.89999999999986</v>
      </c>
      <c r="BR60">
        <v>0</v>
      </c>
      <c r="BS60">
        <v>0</v>
      </c>
      <c r="BT60">
        <v>9010.8028571428567</v>
      </c>
      <c r="BU60">
        <v>0</v>
      </c>
      <c r="BV60">
        <v>200.16499999999999</v>
      </c>
      <c r="BW60">
        <v>-12.461600000000001</v>
      </c>
      <c r="BX60">
        <v>283.51100000000002</v>
      </c>
      <c r="BY60">
        <v>296.22500000000002</v>
      </c>
      <c r="BZ60">
        <v>0.62235642857142859</v>
      </c>
      <c r="CA60">
        <v>286.22814285714293</v>
      </c>
      <c r="CB60">
        <v>33.747957142857139</v>
      </c>
      <c r="CC60">
        <v>3.47628</v>
      </c>
      <c r="CD60">
        <v>3.4133342857142859</v>
      </c>
      <c r="CE60">
        <v>26.504328571428569</v>
      </c>
      <c r="CF60">
        <v>26.19472857142858</v>
      </c>
      <c r="CG60">
        <v>1200.004285714286</v>
      </c>
      <c r="CH60">
        <v>0.4999878571428571</v>
      </c>
      <c r="CI60">
        <v>0.5000121428571429</v>
      </c>
      <c r="CJ60">
        <v>0</v>
      </c>
      <c r="CK60">
        <v>1368.558571428571</v>
      </c>
      <c r="CL60">
        <v>4.9990899999999998</v>
      </c>
      <c r="CM60">
        <v>14976.77142857143</v>
      </c>
      <c r="CN60">
        <v>9557.8485714285725</v>
      </c>
      <c r="CO60">
        <v>42.936999999999998</v>
      </c>
      <c r="CP60">
        <v>44.75</v>
      </c>
      <c r="CQ60">
        <v>43.75</v>
      </c>
      <c r="CR60">
        <v>43.811999999999998</v>
      </c>
      <c r="CS60">
        <v>44.186999999999998</v>
      </c>
      <c r="CT60">
        <v>597.48857142857128</v>
      </c>
      <c r="CU60">
        <v>597.51714285714297</v>
      </c>
      <c r="CV60">
        <v>0</v>
      </c>
      <c r="CW60">
        <v>1678130962.5999999</v>
      </c>
      <c r="CX60">
        <v>0</v>
      </c>
      <c r="CY60">
        <v>1678124978.5</v>
      </c>
      <c r="CZ60" t="s">
        <v>356</v>
      </c>
      <c r="DA60">
        <v>1678124978.5</v>
      </c>
      <c r="DB60">
        <v>1678124958</v>
      </c>
      <c r="DC60">
        <v>13</v>
      </c>
      <c r="DD60">
        <v>-0.20300000000000001</v>
      </c>
      <c r="DE60">
        <v>-1.0999999999999999E-2</v>
      </c>
      <c r="DF60">
        <v>-7.2679999999999998</v>
      </c>
      <c r="DG60">
        <v>0.23699999999999999</v>
      </c>
      <c r="DH60">
        <v>791</v>
      </c>
      <c r="DI60">
        <v>32</v>
      </c>
      <c r="DJ60">
        <v>0.03</v>
      </c>
      <c r="DK60">
        <v>7.0000000000000007E-2</v>
      </c>
      <c r="DL60">
        <v>-12.469185</v>
      </c>
      <c r="DM60">
        <v>-0.58228592870542284</v>
      </c>
      <c r="DN60">
        <v>9.370761055005096E-2</v>
      </c>
      <c r="DO60">
        <v>0</v>
      </c>
      <c r="DP60">
        <v>0.61792940000000007</v>
      </c>
      <c r="DQ60">
        <v>3.4833726078797568E-2</v>
      </c>
      <c r="DR60">
        <v>3.4713853848283658E-3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373</v>
      </c>
      <c r="EA60">
        <v>3.29643</v>
      </c>
      <c r="EB60">
        <v>2.6253500000000001</v>
      </c>
      <c r="EC60">
        <v>7.4395900000000001E-2</v>
      </c>
      <c r="ED60">
        <v>7.5177900000000006E-2</v>
      </c>
      <c r="EE60">
        <v>0.13997699999999999</v>
      </c>
      <c r="EF60">
        <v>0.137042</v>
      </c>
      <c r="EG60">
        <v>27882.7</v>
      </c>
      <c r="EH60">
        <v>28254.3</v>
      </c>
      <c r="EI60">
        <v>28026.7</v>
      </c>
      <c r="EJ60">
        <v>29406.5</v>
      </c>
      <c r="EK60">
        <v>33181.9</v>
      </c>
      <c r="EL60">
        <v>35225.599999999999</v>
      </c>
      <c r="EM60">
        <v>39580.9</v>
      </c>
      <c r="EN60">
        <v>42030.2</v>
      </c>
      <c r="EO60">
        <v>1.97055</v>
      </c>
      <c r="EP60">
        <v>2.1875</v>
      </c>
      <c r="EQ60">
        <v>0.12798599999999999</v>
      </c>
      <c r="ER60">
        <v>0</v>
      </c>
      <c r="ES60">
        <v>30.6571</v>
      </c>
      <c r="ET60">
        <v>999.9</v>
      </c>
      <c r="EU60">
        <v>73.3</v>
      </c>
      <c r="EV60">
        <v>33.6</v>
      </c>
      <c r="EW60">
        <v>37.8733</v>
      </c>
      <c r="EX60">
        <v>56.320900000000002</v>
      </c>
      <c r="EY60">
        <v>-3.9382999999999999</v>
      </c>
      <c r="EZ60">
        <v>2</v>
      </c>
      <c r="FA60">
        <v>0.49488100000000002</v>
      </c>
      <c r="FB60">
        <v>0.157002</v>
      </c>
      <c r="FC60">
        <v>20.2744</v>
      </c>
      <c r="FD60">
        <v>5.2184900000000001</v>
      </c>
      <c r="FE60">
        <v>12.0099</v>
      </c>
      <c r="FF60">
        <v>4.9862500000000001</v>
      </c>
      <c r="FG60">
        <v>3.2845800000000001</v>
      </c>
      <c r="FH60">
        <v>9999</v>
      </c>
      <c r="FI60">
        <v>9999</v>
      </c>
      <c r="FJ60">
        <v>9999</v>
      </c>
      <c r="FK60">
        <v>999.9</v>
      </c>
      <c r="FL60">
        <v>1.8658399999999999</v>
      </c>
      <c r="FM60">
        <v>1.86232</v>
      </c>
      <c r="FN60">
        <v>1.86432</v>
      </c>
      <c r="FO60">
        <v>1.86036</v>
      </c>
      <c r="FP60">
        <v>1.86111</v>
      </c>
      <c r="FQ60">
        <v>1.8602099999999999</v>
      </c>
      <c r="FR60">
        <v>1.86199</v>
      </c>
      <c r="FS60">
        <v>1.85856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-5.7990000000000004</v>
      </c>
      <c r="GH60">
        <v>0.254</v>
      </c>
      <c r="GI60">
        <v>-4.6300871571038451</v>
      </c>
      <c r="GJ60">
        <v>-4.6782648166075668E-3</v>
      </c>
      <c r="GK60">
        <v>2.0645039605938809E-6</v>
      </c>
      <c r="GL60">
        <v>-4.2957140779123221E-10</v>
      </c>
      <c r="GM60">
        <v>-8.3289933805379121E-2</v>
      </c>
      <c r="GN60">
        <v>6.7050777095108757E-4</v>
      </c>
      <c r="GO60">
        <v>6.3862846072479287E-4</v>
      </c>
      <c r="GP60">
        <v>-1.0801389653900339E-5</v>
      </c>
      <c r="GQ60">
        <v>6</v>
      </c>
      <c r="GR60">
        <v>2074</v>
      </c>
      <c r="GS60">
        <v>4</v>
      </c>
      <c r="GT60">
        <v>34</v>
      </c>
      <c r="GU60">
        <v>99</v>
      </c>
      <c r="GV60">
        <v>99.4</v>
      </c>
      <c r="GW60">
        <v>1.02783</v>
      </c>
      <c r="GX60">
        <v>2.5708000000000002</v>
      </c>
      <c r="GY60">
        <v>2.04834</v>
      </c>
      <c r="GZ60">
        <v>2.6208499999999999</v>
      </c>
      <c r="HA60">
        <v>2.1972700000000001</v>
      </c>
      <c r="HB60">
        <v>2.36816</v>
      </c>
      <c r="HC60">
        <v>38.969299999999997</v>
      </c>
      <c r="HD60">
        <v>13.8431</v>
      </c>
      <c r="HE60">
        <v>18</v>
      </c>
      <c r="HF60">
        <v>519.61400000000003</v>
      </c>
      <c r="HG60">
        <v>756.71500000000003</v>
      </c>
      <c r="HH60">
        <v>30.999300000000002</v>
      </c>
      <c r="HI60">
        <v>33.602200000000003</v>
      </c>
      <c r="HJ60">
        <v>30.0002</v>
      </c>
      <c r="HK60">
        <v>33.558500000000002</v>
      </c>
      <c r="HL60">
        <v>33.568600000000004</v>
      </c>
      <c r="HM60">
        <v>20.578800000000001</v>
      </c>
      <c r="HN60">
        <v>11.7052</v>
      </c>
      <c r="HO60">
        <v>100</v>
      </c>
      <c r="HP60">
        <v>31</v>
      </c>
      <c r="HQ60">
        <v>304.58300000000003</v>
      </c>
      <c r="HR60">
        <v>33.7408</v>
      </c>
      <c r="HS60">
        <v>98.787599999999998</v>
      </c>
      <c r="HT60">
        <v>97.466300000000004</v>
      </c>
    </row>
    <row r="61" spans="1:228" x14ac:dyDescent="0.2">
      <c r="A61">
        <v>46</v>
      </c>
      <c r="B61">
        <v>1678130924.5999999</v>
      </c>
      <c r="C61">
        <v>179.5</v>
      </c>
      <c r="D61" t="s">
        <v>450</v>
      </c>
      <c r="E61" t="s">
        <v>451</v>
      </c>
      <c r="F61">
        <v>4</v>
      </c>
      <c r="G61">
        <v>1678130922.5999999</v>
      </c>
      <c r="H61">
        <f t="shared" si="0"/>
        <v>7.0236957561804249E-4</v>
      </c>
      <c r="I61">
        <f t="shared" si="1"/>
        <v>0.70236957561804247</v>
      </c>
      <c r="J61">
        <f t="shared" si="2"/>
        <v>2.6841769191532938</v>
      </c>
      <c r="K61">
        <f t="shared" si="3"/>
        <v>280.43214285714288</v>
      </c>
      <c r="L61">
        <f t="shared" si="4"/>
        <v>180.5204006376473</v>
      </c>
      <c r="M61">
        <f t="shared" si="5"/>
        <v>18.276024258109384</v>
      </c>
      <c r="N61">
        <f t="shared" si="6"/>
        <v>28.391165915360201</v>
      </c>
      <c r="O61">
        <f t="shared" si="7"/>
        <v>4.5936914104823201E-2</v>
      </c>
      <c r="P61">
        <f t="shared" si="8"/>
        <v>2.7664330247827418</v>
      </c>
      <c r="Q61">
        <f t="shared" si="9"/>
        <v>4.5517321744747673E-2</v>
      </c>
      <c r="R61">
        <f t="shared" si="10"/>
        <v>2.8485705254524075E-2</v>
      </c>
      <c r="S61">
        <f t="shared" si="11"/>
        <v>226.11593794953868</v>
      </c>
      <c r="T61">
        <f t="shared" si="12"/>
        <v>33.89445841258015</v>
      </c>
      <c r="U61">
        <f t="shared" si="13"/>
        <v>32.733942857142857</v>
      </c>
      <c r="V61">
        <f t="shared" si="14"/>
        <v>4.9770711442852438</v>
      </c>
      <c r="W61">
        <f t="shared" si="15"/>
        <v>70.112323440734855</v>
      </c>
      <c r="X61">
        <f t="shared" si="16"/>
        <v>3.4800935972388971</v>
      </c>
      <c r="Y61">
        <f t="shared" si="17"/>
        <v>4.9635975909150698</v>
      </c>
      <c r="Z61">
        <f t="shared" si="18"/>
        <v>1.4969775470463467</v>
      </c>
      <c r="AA61">
        <f t="shared" si="19"/>
        <v>-30.974498284755672</v>
      </c>
      <c r="AB61">
        <f t="shared" si="20"/>
        <v>-7.1802152638886048</v>
      </c>
      <c r="AC61">
        <f t="shared" si="21"/>
        <v>-0.59272999054576336</v>
      </c>
      <c r="AD61">
        <f t="shared" si="22"/>
        <v>187.36849441034863</v>
      </c>
      <c r="AE61">
        <f t="shared" si="23"/>
        <v>13.285239221265918</v>
      </c>
      <c r="AF61">
        <f t="shared" si="24"/>
        <v>0.69879272318189378</v>
      </c>
      <c r="AG61">
        <f t="shared" si="25"/>
        <v>2.6841769191532938</v>
      </c>
      <c r="AH61">
        <v>301.81009857098758</v>
      </c>
      <c r="AI61">
        <v>292.96925454545448</v>
      </c>
      <c r="AJ61">
        <v>1.6960494790324989</v>
      </c>
      <c r="AK61">
        <v>60.481592448280459</v>
      </c>
      <c r="AL61">
        <f t="shared" si="26"/>
        <v>0.70236957561804247</v>
      </c>
      <c r="AM61">
        <v>33.751321049234342</v>
      </c>
      <c r="AN61">
        <v>34.377170909090893</v>
      </c>
      <c r="AO61">
        <v>2.419200295985692E-5</v>
      </c>
      <c r="AP61">
        <v>101.7335465671425</v>
      </c>
      <c r="AQ61">
        <v>146</v>
      </c>
      <c r="AR61">
        <v>22</v>
      </c>
      <c r="AS61">
        <f t="shared" si="27"/>
        <v>1</v>
      </c>
      <c r="AT61">
        <f t="shared" si="28"/>
        <v>0</v>
      </c>
      <c r="AU61">
        <f t="shared" si="29"/>
        <v>47352.400772928231</v>
      </c>
      <c r="AV61">
        <f t="shared" si="30"/>
        <v>1200</v>
      </c>
      <c r="AW61">
        <f t="shared" si="31"/>
        <v>1025.9253564505384</v>
      </c>
      <c r="AX61">
        <f t="shared" si="32"/>
        <v>0.85493779704211526</v>
      </c>
      <c r="AY61">
        <f t="shared" si="33"/>
        <v>0.18842994829128223</v>
      </c>
      <c r="AZ61">
        <v>6</v>
      </c>
      <c r="BA61">
        <v>0.5</v>
      </c>
      <c r="BB61" t="s">
        <v>355</v>
      </c>
      <c r="BC61">
        <v>2</v>
      </c>
      <c r="BD61" t="b">
        <v>1</v>
      </c>
      <c r="BE61">
        <v>1678130922.5999999</v>
      </c>
      <c r="BF61">
        <v>280.43214285714288</v>
      </c>
      <c r="BG61">
        <v>292.87528571428572</v>
      </c>
      <c r="BH61">
        <v>34.374428571428567</v>
      </c>
      <c r="BI61">
        <v>33.75161428571429</v>
      </c>
      <c r="BJ61">
        <v>286.24214285714282</v>
      </c>
      <c r="BK61">
        <v>34.120428571428583</v>
      </c>
      <c r="BL61">
        <v>650.05457142857153</v>
      </c>
      <c r="BM61">
        <v>101.14057142857141</v>
      </c>
      <c r="BN61">
        <v>0.100198</v>
      </c>
      <c r="BO61">
        <v>32.685799999999993</v>
      </c>
      <c r="BP61">
        <v>32.733942857142857</v>
      </c>
      <c r="BQ61">
        <v>999.89999999999986</v>
      </c>
      <c r="BR61">
        <v>0</v>
      </c>
      <c r="BS61">
        <v>0</v>
      </c>
      <c r="BT61">
        <v>8995.267142857143</v>
      </c>
      <c r="BU61">
        <v>0</v>
      </c>
      <c r="BV61">
        <v>194.61214285714291</v>
      </c>
      <c r="BW61">
        <v>-12.443342857142859</v>
      </c>
      <c r="BX61">
        <v>290.41500000000002</v>
      </c>
      <c r="BY61">
        <v>303.10557142857141</v>
      </c>
      <c r="BZ61">
        <v>0.62282128571428574</v>
      </c>
      <c r="CA61">
        <v>292.87528571428572</v>
      </c>
      <c r="CB61">
        <v>33.75161428571429</v>
      </c>
      <c r="CC61">
        <v>3.4766499999999998</v>
      </c>
      <c r="CD61">
        <v>3.4136571428571432</v>
      </c>
      <c r="CE61">
        <v>26.506128571428579</v>
      </c>
      <c r="CF61">
        <v>26.196314285714291</v>
      </c>
      <c r="CG61">
        <v>1200</v>
      </c>
      <c r="CH61">
        <v>0.49998999999999999</v>
      </c>
      <c r="CI61">
        <v>0.50000999999999995</v>
      </c>
      <c r="CJ61">
        <v>0</v>
      </c>
      <c r="CK61">
        <v>1367.298571428571</v>
      </c>
      <c r="CL61">
        <v>4.9990899999999998</v>
      </c>
      <c r="CM61">
        <v>14965.185714285721</v>
      </c>
      <c r="CN61">
        <v>9557.8042857142864</v>
      </c>
      <c r="CO61">
        <v>42.936999999999998</v>
      </c>
      <c r="CP61">
        <v>44.75</v>
      </c>
      <c r="CQ61">
        <v>43.75</v>
      </c>
      <c r="CR61">
        <v>43.811999999999998</v>
      </c>
      <c r="CS61">
        <v>44.186999999999998</v>
      </c>
      <c r="CT61">
        <v>597.48857142857128</v>
      </c>
      <c r="CU61">
        <v>597.51142857142861</v>
      </c>
      <c r="CV61">
        <v>0</v>
      </c>
      <c r="CW61">
        <v>1678130966.8</v>
      </c>
      <c r="CX61">
        <v>0</v>
      </c>
      <c r="CY61">
        <v>1678124978.5</v>
      </c>
      <c r="CZ61" t="s">
        <v>356</v>
      </c>
      <c r="DA61">
        <v>1678124978.5</v>
      </c>
      <c r="DB61">
        <v>1678124958</v>
      </c>
      <c r="DC61">
        <v>13</v>
      </c>
      <c r="DD61">
        <v>-0.20300000000000001</v>
      </c>
      <c r="DE61">
        <v>-1.0999999999999999E-2</v>
      </c>
      <c r="DF61">
        <v>-7.2679999999999998</v>
      </c>
      <c r="DG61">
        <v>0.23699999999999999</v>
      </c>
      <c r="DH61">
        <v>791</v>
      </c>
      <c r="DI61">
        <v>32</v>
      </c>
      <c r="DJ61">
        <v>0.03</v>
      </c>
      <c r="DK61">
        <v>7.0000000000000007E-2</v>
      </c>
      <c r="DL61">
        <v>-12.482537499999999</v>
      </c>
      <c r="DM61">
        <v>-6.0939962476539579E-2</v>
      </c>
      <c r="DN61">
        <v>8.3641277750582055E-2</v>
      </c>
      <c r="DO61">
        <v>1</v>
      </c>
      <c r="DP61">
        <v>0.61987575000000006</v>
      </c>
      <c r="DQ61">
        <v>2.747018386491366E-2</v>
      </c>
      <c r="DR61">
        <v>2.810748874855233E-3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2</v>
      </c>
      <c r="DY61">
        <v>2</v>
      </c>
      <c r="DZ61" t="s">
        <v>452</v>
      </c>
      <c r="EA61">
        <v>3.2961499999999999</v>
      </c>
      <c r="EB61">
        <v>2.6253500000000001</v>
      </c>
      <c r="EC61">
        <v>7.5825100000000006E-2</v>
      </c>
      <c r="ED61">
        <v>7.6593800000000004E-2</v>
      </c>
      <c r="EE61">
        <v>0.139991</v>
      </c>
      <c r="EF61">
        <v>0.13705200000000001</v>
      </c>
      <c r="EG61">
        <v>27840</v>
      </c>
      <c r="EH61">
        <v>28210.3</v>
      </c>
      <c r="EI61">
        <v>28027.200000000001</v>
      </c>
      <c r="EJ61">
        <v>29405.7</v>
      </c>
      <c r="EK61">
        <v>33181.800000000003</v>
      </c>
      <c r="EL61">
        <v>35224.400000000001</v>
      </c>
      <c r="EM61">
        <v>39581.300000000003</v>
      </c>
      <c r="EN61">
        <v>42029.1</v>
      </c>
      <c r="EO61">
        <v>1.9719</v>
      </c>
      <c r="EP61">
        <v>2.1876699999999998</v>
      </c>
      <c r="EQ61">
        <v>0.12847800000000001</v>
      </c>
      <c r="ER61">
        <v>0</v>
      </c>
      <c r="ES61">
        <v>30.651</v>
      </c>
      <c r="ET61">
        <v>999.9</v>
      </c>
      <c r="EU61">
        <v>73.3</v>
      </c>
      <c r="EV61">
        <v>33.6</v>
      </c>
      <c r="EW61">
        <v>37.864699999999999</v>
      </c>
      <c r="EX61">
        <v>56.530900000000003</v>
      </c>
      <c r="EY61">
        <v>-3.7820499999999999</v>
      </c>
      <c r="EZ61">
        <v>2</v>
      </c>
      <c r="FA61">
        <v>0.49498999999999999</v>
      </c>
      <c r="FB61">
        <v>0.153971</v>
      </c>
      <c r="FC61">
        <v>20.2744</v>
      </c>
      <c r="FD61">
        <v>5.2181899999999999</v>
      </c>
      <c r="FE61">
        <v>12.0099</v>
      </c>
      <c r="FF61">
        <v>4.9858500000000001</v>
      </c>
      <c r="FG61">
        <v>3.2845</v>
      </c>
      <c r="FH61">
        <v>9999</v>
      </c>
      <c r="FI61">
        <v>9999</v>
      </c>
      <c r="FJ61">
        <v>9999</v>
      </c>
      <c r="FK61">
        <v>999.9</v>
      </c>
      <c r="FL61">
        <v>1.8658399999999999</v>
      </c>
      <c r="FM61">
        <v>1.86232</v>
      </c>
      <c r="FN61">
        <v>1.86432</v>
      </c>
      <c r="FO61">
        <v>1.8603499999999999</v>
      </c>
      <c r="FP61">
        <v>1.86111</v>
      </c>
      <c r="FQ61">
        <v>1.8602000000000001</v>
      </c>
      <c r="FR61">
        <v>1.8619600000000001</v>
      </c>
      <c r="FS61">
        <v>1.8585199999999999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-5.8220000000000001</v>
      </c>
      <c r="GH61">
        <v>0.254</v>
      </c>
      <c r="GI61">
        <v>-4.6300871571038451</v>
      </c>
      <c r="GJ61">
        <v>-4.6782648166075668E-3</v>
      </c>
      <c r="GK61">
        <v>2.0645039605938809E-6</v>
      </c>
      <c r="GL61">
        <v>-4.2957140779123221E-10</v>
      </c>
      <c r="GM61">
        <v>-8.3289933805379121E-2</v>
      </c>
      <c r="GN61">
        <v>6.7050777095108757E-4</v>
      </c>
      <c r="GO61">
        <v>6.3862846072479287E-4</v>
      </c>
      <c r="GP61">
        <v>-1.0801389653900339E-5</v>
      </c>
      <c r="GQ61">
        <v>6</v>
      </c>
      <c r="GR61">
        <v>2074</v>
      </c>
      <c r="GS61">
        <v>4</v>
      </c>
      <c r="GT61">
        <v>34</v>
      </c>
      <c r="GU61">
        <v>99.1</v>
      </c>
      <c r="GV61">
        <v>99.4</v>
      </c>
      <c r="GW61">
        <v>1.0461400000000001</v>
      </c>
      <c r="GX61">
        <v>2.5744600000000002</v>
      </c>
      <c r="GY61">
        <v>2.04834</v>
      </c>
      <c r="GZ61">
        <v>2.6208499999999999</v>
      </c>
      <c r="HA61">
        <v>2.1972700000000001</v>
      </c>
      <c r="HB61">
        <v>2.3339799999999999</v>
      </c>
      <c r="HC61">
        <v>38.969299999999997</v>
      </c>
      <c r="HD61">
        <v>13.8431</v>
      </c>
      <c r="HE61">
        <v>18</v>
      </c>
      <c r="HF61">
        <v>520.51</v>
      </c>
      <c r="HG61">
        <v>756.88499999999999</v>
      </c>
      <c r="HH61">
        <v>30.999199999999998</v>
      </c>
      <c r="HI61">
        <v>33.602200000000003</v>
      </c>
      <c r="HJ61">
        <v>30.0002</v>
      </c>
      <c r="HK61">
        <v>33.558500000000002</v>
      </c>
      <c r="HL61">
        <v>33.568600000000004</v>
      </c>
      <c r="HM61">
        <v>20.948799999999999</v>
      </c>
      <c r="HN61">
        <v>11.7052</v>
      </c>
      <c r="HO61">
        <v>100</v>
      </c>
      <c r="HP61">
        <v>31</v>
      </c>
      <c r="HQ61">
        <v>311.26400000000001</v>
      </c>
      <c r="HR61">
        <v>33.7408</v>
      </c>
      <c r="HS61">
        <v>98.788700000000006</v>
      </c>
      <c r="HT61">
        <v>97.463700000000003</v>
      </c>
    </row>
    <row r="62" spans="1:228" x14ac:dyDescent="0.2">
      <c r="A62">
        <v>47</v>
      </c>
      <c r="B62">
        <v>1678130928.5999999</v>
      </c>
      <c r="C62">
        <v>183.5</v>
      </c>
      <c r="D62" t="s">
        <v>453</v>
      </c>
      <c r="E62" t="s">
        <v>454</v>
      </c>
      <c r="F62">
        <v>4</v>
      </c>
      <c r="G62">
        <v>1678130926.2874999</v>
      </c>
      <c r="H62">
        <f t="shared" si="0"/>
        <v>7.0296178345086808E-4</v>
      </c>
      <c r="I62">
        <f t="shared" si="1"/>
        <v>0.70296178345086813</v>
      </c>
      <c r="J62">
        <f t="shared" si="2"/>
        <v>2.8986361527420321</v>
      </c>
      <c r="K62">
        <f t="shared" si="3"/>
        <v>286.47312499999998</v>
      </c>
      <c r="L62">
        <f t="shared" si="4"/>
        <v>179.00980976596409</v>
      </c>
      <c r="M62">
        <f t="shared" si="5"/>
        <v>18.12306548278757</v>
      </c>
      <c r="N62">
        <f t="shared" si="6"/>
        <v>29.002718958371421</v>
      </c>
      <c r="O62">
        <f t="shared" si="7"/>
        <v>4.5953176381958338E-2</v>
      </c>
      <c r="P62">
        <f t="shared" si="8"/>
        <v>2.7665458046403821</v>
      </c>
      <c r="Q62">
        <f t="shared" si="9"/>
        <v>4.5533305299945988E-2</v>
      </c>
      <c r="R62">
        <f t="shared" si="10"/>
        <v>2.8495719707395256E-2</v>
      </c>
      <c r="S62">
        <f t="shared" si="11"/>
        <v>226.1168882850593</v>
      </c>
      <c r="T62">
        <f t="shared" si="12"/>
        <v>33.896267711217995</v>
      </c>
      <c r="U62">
        <f t="shared" si="13"/>
        <v>32.738525000000003</v>
      </c>
      <c r="V62">
        <f t="shared" si="14"/>
        <v>4.9783551878811583</v>
      </c>
      <c r="W62">
        <f t="shared" si="15"/>
        <v>70.11574381764693</v>
      </c>
      <c r="X62">
        <f t="shared" si="16"/>
        <v>3.4806578380598783</v>
      </c>
      <c r="Y62">
        <f t="shared" si="17"/>
        <v>4.9641601850679598</v>
      </c>
      <c r="Z62">
        <f t="shared" si="18"/>
        <v>1.49769734982128</v>
      </c>
      <c r="AA62">
        <f t="shared" si="19"/>
        <v>-31.000614650183284</v>
      </c>
      <c r="AB62">
        <f t="shared" si="20"/>
        <v>-7.5637702583995976</v>
      </c>
      <c r="AC62">
        <f t="shared" si="21"/>
        <v>-0.62438737716154558</v>
      </c>
      <c r="AD62">
        <f t="shared" si="22"/>
        <v>186.92811599931488</v>
      </c>
      <c r="AE62">
        <f t="shared" si="23"/>
        <v>13.300231432117421</v>
      </c>
      <c r="AF62">
        <f t="shared" si="24"/>
        <v>0.70201918016341436</v>
      </c>
      <c r="AG62">
        <f t="shared" si="25"/>
        <v>2.8986361527420321</v>
      </c>
      <c r="AH62">
        <v>308.61766782462519</v>
      </c>
      <c r="AI62">
        <v>299.67974545454541</v>
      </c>
      <c r="AJ62">
        <v>1.666736252492556</v>
      </c>
      <c r="AK62">
        <v>60.481592448280459</v>
      </c>
      <c r="AL62">
        <f t="shared" si="26"/>
        <v>0.70296178345086813</v>
      </c>
      <c r="AM62">
        <v>33.754232669756831</v>
      </c>
      <c r="AN62">
        <v>34.380689696969689</v>
      </c>
      <c r="AO62">
        <v>1.9313679327852082E-5</v>
      </c>
      <c r="AP62">
        <v>101.7335465671425</v>
      </c>
      <c r="AQ62">
        <v>146</v>
      </c>
      <c r="AR62">
        <v>22</v>
      </c>
      <c r="AS62">
        <f t="shared" si="27"/>
        <v>1</v>
      </c>
      <c r="AT62">
        <f t="shared" si="28"/>
        <v>0</v>
      </c>
      <c r="AU62">
        <f t="shared" si="29"/>
        <v>47355.194501528735</v>
      </c>
      <c r="AV62">
        <f t="shared" si="30"/>
        <v>1200.0037500000001</v>
      </c>
      <c r="AW62">
        <f t="shared" si="31"/>
        <v>1025.9286887487353</v>
      </c>
      <c r="AX62">
        <f t="shared" si="32"/>
        <v>0.85493790227633482</v>
      </c>
      <c r="AY62">
        <f t="shared" si="33"/>
        <v>0.18843015139332631</v>
      </c>
      <c r="AZ62">
        <v>6</v>
      </c>
      <c r="BA62">
        <v>0.5</v>
      </c>
      <c r="BB62" t="s">
        <v>355</v>
      </c>
      <c r="BC62">
        <v>2</v>
      </c>
      <c r="BD62" t="b">
        <v>1</v>
      </c>
      <c r="BE62">
        <v>1678130926.2874999</v>
      </c>
      <c r="BF62">
        <v>286.47312499999998</v>
      </c>
      <c r="BG62">
        <v>298.93587500000001</v>
      </c>
      <c r="BH62">
        <v>34.380049999999997</v>
      </c>
      <c r="BI62">
        <v>33.754312499999997</v>
      </c>
      <c r="BJ62">
        <v>292.30500000000001</v>
      </c>
      <c r="BK62">
        <v>34.126012500000002</v>
      </c>
      <c r="BL62">
        <v>650.00137500000005</v>
      </c>
      <c r="BM62">
        <v>101.140625</v>
      </c>
      <c r="BN62">
        <v>0.100002575</v>
      </c>
      <c r="BO62">
        <v>32.687812500000007</v>
      </c>
      <c r="BP62">
        <v>32.738525000000003</v>
      </c>
      <c r="BQ62">
        <v>999.9</v>
      </c>
      <c r="BR62">
        <v>0</v>
      </c>
      <c r="BS62">
        <v>0</v>
      </c>
      <c r="BT62">
        <v>8995.8612499999999</v>
      </c>
      <c r="BU62">
        <v>0</v>
      </c>
      <c r="BV62">
        <v>190.06200000000001</v>
      </c>
      <c r="BW62">
        <v>-12.462574999999999</v>
      </c>
      <c r="BX62">
        <v>296.673</v>
      </c>
      <c r="BY62">
        <v>309.37875000000003</v>
      </c>
      <c r="BZ62">
        <v>0.62572512499999999</v>
      </c>
      <c r="CA62">
        <v>298.93587500000001</v>
      </c>
      <c r="CB62">
        <v>33.754312499999997</v>
      </c>
      <c r="CC62">
        <v>3.4772162500000001</v>
      </c>
      <c r="CD62">
        <v>3.4139287500000002</v>
      </c>
      <c r="CE62">
        <v>26.508900000000001</v>
      </c>
      <c r="CF62">
        <v>26.1976625</v>
      </c>
      <c r="CG62">
        <v>1200.0037500000001</v>
      </c>
      <c r="CH62">
        <v>0.49998625000000002</v>
      </c>
      <c r="CI62">
        <v>0.50001374999999992</v>
      </c>
      <c r="CJ62">
        <v>0</v>
      </c>
      <c r="CK62">
        <v>1366.3987500000001</v>
      </c>
      <c r="CL62">
        <v>4.9990899999999998</v>
      </c>
      <c r="CM62">
        <v>14954.3125</v>
      </c>
      <c r="CN62">
        <v>9557.8237499999996</v>
      </c>
      <c r="CO62">
        <v>42.936999999999998</v>
      </c>
      <c r="CP62">
        <v>44.75</v>
      </c>
      <c r="CQ62">
        <v>43.75</v>
      </c>
      <c r="CR62">
        <v>43.811999999999998</v>
      </c>
      <c r="CS62">
        <v>44.186999999999998</v>
      </c>
      <c r="CT62">
        <v>597.48749999999995</v>
      </c>
      <c r="CU62">
        <v>597.51874999999995</v>
      </c>
      <c r="CV62">
        <v>0</v>
      </c>
      <c r="CW62">
        <v>1678130970.4000001</v>
      </c>
      <c r="CX62">
        <v>0</v>
      </c>
      <c r="CY62">
        <v>1678124978.5</v>
      </c>
      <c r="CZ62" t="s">
        <v>356</v>
      </c>
      <c r="DA62">
        <v>1678124978.5</v>
      </c>
      <c r="DB62">
        <v>1678124958</v>
      </c>
      <c r="DC62">
        <v>13</v>
      </c>
      <c r="DD62">
        <v>-0.20300000000000001</v>
      </c>
      <c r="DE62">
        <v>-1.0999999999999999E-2</v>
      </c>
      <c r="DF62">
        <v>-7.2679999999999998</v>
      </c>
      <c r="DG62">
        <v>0.23699999999999999</v>
      </c>
      <c r="DH62">
        <v>791</v>
      </c>
      <c r="DI62">
        <v>32</v>
      </c>
      <c r="DJ62">
        <v>0.03</v>
      </c>
      <c r="DK62">
        <v>7.0000000000000007E-2</v>
      </c>
      <c r="DL62">
        <v>-12.490955</v>
      </c>
      <c r="DM62">
        <v>0.26680750469045622</v>
      </c>
      <c r="DN62">
        <v>8.1017760244282339E-2</v>
      </c>
      <c r="DO62">
        <v>0</v>
      </c>
      <c r="DP62">
        <v>0.621840175</v>
      </c>
      <c r="DQ62">
        <v>2.7826120075046899E-2</v>
      </c>
      <c r="DR62">
        <v>2.8302366057230948E-3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373</v>
      </c>
      <c r="EA62">
        <v>3.2962699999999998</v>
      </c>
      <c r="EB62">
        <v>2.62534</v>
      </c>
      <c r="EC62">
        <v>7.7215099999999995E-2</v>
      </c>
      <c r="ED62">
        <v>7.7988199999999994E-2</v>
      </c>
      <c r="EE62">
        <v>0.13999800000000001</v>
      </c>
      <c r="EF62">
        <v>0.13705500000000001</v>
      </c>
      <c r="EG62">
        <v>27797.599999999999</v>
      </c>
      <c r="EH62">
        <v>28167.599999999999</v>
      </c>
      <c r="EI62">
        <v>28026.7</v>
      </c>
      <c r="EJ62">
        <v>29405.7</v>
      </c>
      <c r="EK62">
        <v>33181.4</v>
      </c>
      <c r="EL62">
        <v>35224.5</v>
      </c>
      <c r="EM62">
        <v>39581</v>
      </c>
      <c r="EN62">
        <v>42029.3</v>
      </c>
      <c r="EO62">
        <v>1.9722500000000001</v>
      </c>
      <c r="EP62">
        <v>2.1876699999999998</v>
      </c>
      <c r="EQ62">
        <v>0.12897700000000001</v>
      </c>
      <c r="ER62">
        <v>0</v>
      </c>
      <c r="ES62">
        <v>30.645700000000001</v>
      </c>
      <c r="ET62">
        <v>999.9</v>
      </c>
      <c r="EU62">
        <v>73.3</v>
      </c>
      <c r="EV62">
        <v>33.6</v>
      </c>
      <c r="EW62">
        <v>37.8688</v>
      </c>
      <c r="EX62">
        <v>56.920900000000003</v>
      </c>
      <c r="EY62">
        <v>-3.8221099999999999</v>
      </c>
      <c r="EZ62">
        <v>2</v>
      </c>
      <c r="FA62">
        <v>0.49530999999999997</v>
      </c>
      <c r="FB62">
        <v>0.15241299999999999</v>
      </c>
      <c r="FC62">
        <v>20.2744</v>
      </c>
      <c r="FD62">
        <v>5.21774</v>
      </c>
      <c r="FE62">
        <v>12.0099</v>
      </c>
      <c r="FF62">
        <v>4.9859</v>
      </c>
      <c r="FG62">
        <v>3.2844799999999998</v>
      </c>
      <c r="FH62">
        <v>9999</v>
      </c>
      <c r="FI62">
        <v>9999</v>
      </c>
      <c r="FJ62">
        <v>9999</v>
      </c>
      <c r="FK62">
        <v>999.9</v>
      </c>
      <c r="FL62">
        <v>1.8658399999999999</v>
      </c>
      <c r="FM62">
        <v>1.86232</v>
      </c>
      <c r="FN62">
        <v>1.86432</v>
      </c>
      <c r="FO62">
        <v>1.8603499999999999</v>
      </c>
      <c r="FP62">
        <v>1.86111</v>
      </c>
      <c r="FQ62">
        <v>1.8602000000000001</v>
      </c>
      <c r="FR62">
        <v>1.86195</v>
      </c>
      <c r="FS62">
        <v>1.85853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-5.8449999999999998</v>
      </c>
      <c r="GH62">
        <v>0.25409999999999999</v>
      </c>
      <c r="GI62">
        <v>-4.6300871571038451</v>
      </c>
      <c r="GJ62">
        <v>-4.6782648166075668E-3</v>
      </c>
      <c r="GK62">
        <v>2.0645039605938809E-6</v>
      </c>
      <c r="GL62">
        <v>-4.2957140779123221E-10</v>
      </c>
      <c r="GM62">
        <v>-8.3289933805379121E-2</v>
      </c>
      <c r="GN62">
        <v>6.7050777095108757E-4</v>
      </c>
      <c r="GO62">
        <v>6.3862846072479287E-4</v>
      </c>
      <c r="GP62">
        <v>-1.0801389653900339E-5</v>
      </c>
      <c r="GQ62">
        <v>6</v>
      </c>
      <c r="GR62">
        <v>2074</v>
      </c>
      <c r="GS62">
        <v>4</v>
      </c>
      <c r="GT62">
        <v>34</v>
      </c>
      <c r="GU62">
        <v>99.2</v>
      </c>
      <c r="GV62">
        <v>99.5</v>
      </c>
      <c r="GW62">
        <v>1.0644499999999999</v>
      </c>
      <c r="GX62">
        <v>2.5805699999999998</v>
      </c>
      <c r="GY62">
        <v>2.04834</v>
      </c>
      <c r="GZ62">
        <v>2.6208499999999999</v>
      </c>
      <c r="HA62">
        <v>2.1972700000000001</v>
      </c>
      <c r="HB62">
        <v>2.2729499999999998</v>
      </c>
      <c r="HC62">
        <v>38.969299999999997</v>
      </c>
      <c r="HD62">
        <v>13.8256</v>
      </c>
      <c r="HE62">
        <v>18</v>
      </c>
      <c r="HF62">
        <v>520.74199999999996</v>
      </c>
      <c r="HG62">
        <v>756.88499999999999</v>
      </c>
      <c r="HH62">
        <v>30.999400000000001</v>
      </c>
      <c r="HI62">
        <v>33.605200000000004</v>
      </c>
      <c r="HJ62">
        <v>30.0001</v>
      </c>
      <c r="HK62">
        <v>33.558500000000002</v>
      </c>
      <c r="HL62">
        <v>33.568600000000004</v>
      </c>
      <c r="HM62">
        <v>21.322700000000001</v>
      </c>
      <c r="HN62">
        <v>11.7052</v>
      </c>
      <c r="HO62">
        <v>100</v>
      </c>
      <c r="HP62">
        <v>31</v>
      </c>
      <c r="HQ62">
        <v>317.94400000000002</v>
      </c>
      <c r="HR62">
        <v>33.7408</v>
      </c>
      <c r="HS62">
        <v>98.787499999999994</v>
      </c>
      <c r="HT62">
        <v>97.463899999999995</v>
      </c>
    </row>
    <row r="63" spans="1:228" x14ac:dyDescent="0.2">
      <c r="A63">
        <v>48</v>
      </c>
      <c r="B63">
        <v>1678130932.5999999</v>
      </c>
      <c r="C63">
        <v>187.5</v>
      </c>
      <c r="D63" t="s">
        <v>455</v>
      </c>
      <c r="E63" t="s">
        <v>456</v>
      </c>
      <c r="F63">
        <v>4</v>
      </c>
      <c r="G63">
        <v>1678130930.5999999</v>
      </c>
      <c r="H63">
        <f t="shared" si="0"/>
        <v>7.0316585877578026E-4</v>
      </c>
      <c r="I63">
        <f t="shared" si="1"/>
        <v>0.70316585877578031</v>
      </c>
      <c r="J63">
        <f t="shared" si="2"/>
        <v>2.8982948442864211</v>
      </c>
      <c r="K63">
        <f t="shared" si="3"/>
        <v>293.44371428571418</v>
      </c>
      <c r="L63">
        <f t="shared" si="4"/>
        <v>185.98813518027083</v>
      </c>
      <c r="M63">
        <f t="shared" si="5"/>
        <v>18.829603803696248</v>
      </c>
      <c r="N63">
        <f t="shared" si="6"/>
        <v>29.708501960780794</v>
      </c>
      <c r="O63">
        <f t="shared" si="7"/>
        <v>4.602616484521644E-2</v>
      </c>
      <c r="P63">
        <f t="shared" si="8"/>
        <v>2.7671778305948234</v>
      </c>
      <c r="Q63">
        <f t="shared" si="9"/>
        <v>4.5605060770437023E-2</v>
      </c>
      <c r="R63">
        <f t="shared" si="10"/>
        <v>2.8540676285910678E-2</v>
      </c>
      <c r="S63">
        <f t="shared" si="11"/>
        <v>226.11593704938031</v>
      </c>
      <c r="T63">
        <f t="shared" si="12"/>
        <v>33.89779409437535</v>
      </c>
      <c r="U63">
        <f t="shared" si="13"/>
        <v>32.73171428571429</v>
      </c>
      <c r="V63">
        <f t="shared" si="14"/>
        <v>4.9764467408996937</v>
      </c>
      <c r="W63">
        <f t="shared" si="15"/>
        <v>70.108363361966894</v>
      </c>
      <c r="X63">
        <f t="shared" si="16"/>
        <v>3.4806530221811012</v>
      </c>
      <c r="Y63">
        <f t="shared" si="17"/>
        <v>4.9646759035161292</v>
      </c>
      <c r="Z63">
        <f t="shared" si="18"/>
        <v>1.4957937187185926</v>
      </c>
      <c r="AA63">
        <f t="shared" si="19"/>
        <v>-31.00961437201191</v>
      </c>
      <c r="AB63">
        <f t="shared" si="20"/>
        <v>-6.2742566357393033</v>
      </c>
      <c r="AC63">
        <f t="shared" si="21"/>
        <v>-0.51780742834210303</v>
      </c>
      <c r="AD63">
        <f t="shared" si="22"/>
        <v>188.31425861328697</v>
      </c>
      <c r="AE63">
        <f t="shared" si="23"/>
        <v>13.504811578663153</v>
      </c>
      <c r="AF63">
        <f t="shared" si="24"/>
        <v>0.70010244490416973</v>
      </c>
      <c r="AG63">
        <f t="shared" si="25"/>
        <v>2.8982948442864211</v>
      </c>
      <c r="AH63">
        <v>315.49641246919288</v>
      </c>
      <c r="AI63">
        <v>306.44481818181822</v>
      </c>
      <c r="AJ63">
        <v>1.6976564323784711</v>
      </c>
      <c r="AK63">
        <v>60.481592448280459</v>
      </c>
      <c r="AL63">
        <f t="shared" si="26"/>
        <v>0.70316585877578031</v>
      </c>
      <c r="AM63">
        <v>33.755441405861397</v>
      </c>
      <c r="AN63">
        <v>34.382147878787869</v>
      </c>
      <c r="AO63">
        <v>3.6131324383937618E-6</v>
      </c>
      <c r="AP63">
        <v>101.7335465671425</v>
      </c>
      <c r="AQ63">
        <v>146</v>
      </c>
      <c r="AR63">
        <v>22</v>
      </c>
      <c r="AS63">
        <f t="shared" si="27"/>
        <v>1</v>
      </c>
      <c r="AT63">
        <f t="shared" si="28"/>
        <v>0</v>
      </c>
      <c r="AU63">
        <f t="shared" si="29"/>
        <v>47372.312670429383</v>
      </c>
      <c r="AV63">
        <f t="shared" si="30"/>
        <v>1199.997142857143</v>
      </c>
      <c r="AW63">
        <f t="shared" si="31"/>
        <v>1025.923192253565</v>
      </c>
      <c r="AX63">
        <f t="shared" si="32"/>
        <v>0.85493802911137351</v>
      </c>
      <c r="AY63">
        <f t="shared" si="33"/>
        <v>0.18843039618495067</v>
      </c>
      <c r="AZ63">
        <v>6</v>
      </c>
      <c r="BA63">
        <v>0.5</v>
      </c>
      <c r="BB63" t="s">
        <v>355</v>
      </c>
      <c r="BC63">
        <v>2</v>
      </c>
      <c r="BD63" t="b">
        <v>1</v>
      </c>
      <c r="BE63">
        <v>1678130930.5999999</v>
      </c>
      <c r="BF63">
        <v>293.44371428571418</v>
      </c>
      <c r="BG63">
        <v>306.09871428571432</v>
      </c>
      <c r="BH63">
        <v>34.379914285714293</v>
      </c>
      <c r="BI63">
        <v>33.75591428571429</v>
      </c>
      <c r="BJ63">
        <v>299.3004285714286</v>
      </c>
      <c r="BK63">
        <v>34.125871428571422</v>
      </c>
      <c r="BL63">
        <v>650.0317142857142</v>
      </c>
      <c r="BM63">
        <v>101.1408571428571</v>
      </c>
      <c r="BN63">
        <v>0.10002999999999999</v>
      </c>
      <c r="BO63">
        <v>32.689657142857143</v>
      </c>
      <c r="BP63">
        <v>32.73171428571429</v>
      </c>
      <c r="BQ63">
        <v>999.89999999999986</v>
      </c>
      <c r="BR63">
        <v>0</v>
      </c>
      <c r="BS63">
        <v>0</v>
      </c>
      <c r="BT63">
        <v>8999.1971428571433</v>
      </c>
      <c r="BU63">
        <v>0</v>
      </c>
      <c r="BV63">
        <v>183.54300000000001</v>
      </c>
      <c r="BW63">
        <v>-12.65494285714286</v>
      </c>
      <c r="BX63">
        <v>303.89142857142849</v>
      </c>
      <c r="BY63">
        <v>316.79228571428581</v>
      </c>
      <c r="BZ63">
        <v>0.62400428571428568</v>
      </c>
      <c r="CA63">
        <v>306.09871428571432</v>
      </c>
      <c r="CB63">
        <v>33.75591428571429</v>
      </c>
      <c r="CC63">
        <v>3.477214285714286</v>
      </c>
      <c r="CD63">
        <v>3.4140971428571421</v>
      </c>
      <c r="CE63">
        <v>26.508871428571432</v>
      </c>
      <c r="CF63">
        <v>26.198528571428572</v>
      </c>
      <c r="CG63">
        <v>1199.997142857143</v>
      </c>
      <c r="CH63">
        <v>0.49998371428571431</v>
      </c>
      <c r="CI63">
        <v>0.50001642857142858</v>
      </c>
      <c r="CJ63">
        <v>0</v>
      </c>
      <c r="CK63">
        <v>1365.1471428571431</v>
      </c>
      <c r="CL63">
        <v>4.9990899999999998</v>
      </c>
      <c r="CM63">
        <v>14942.642857142861</v>
      </c>
      <c r="CN63">
        <v>9557.77</v>
      </c>
      <c r="CO63">
        <v>42.936999999999998</v>
      </c>
      <c r="CP63">
        <v>44.732000000000014</v>
      </c>
      <c r="CQ63">
        <v>43.75</v>
      </c>
      <c r="CR63">
        <v>43.785428571428568</v>
      </c>
      <c r="CS63">
        <v>44.186999999999998</v>
      </c>
      <c r="CT63">
        <v>597.47857142857151</v>
      </c>
      <c r="CU63">
        <v>597.5200000000001</v>
      </c>
      <c r="CV63">
        <v>0</v>
      </c>
      <c r="CW63">
        <v>1678130974.5999999</v>
      </c>
      <c r="CX63">
        <v>0</v>
      </c>
      <c r="CY63">
        <v>1678124978.5</v>
      </c>
      <c r="CZ63" t="s">
        <v>356</v>
      </c>
      <c r="DA63">
        <v>1678124978.5</v>
      </c>
      <c r="DB63">
        <v>1678124958</v>
      </c>
      <c r="DC63">
        <v>13</v>
      </c>
      <c r="DD63">
        <v>-0.20300000000000001</v>
      </c>
      <c r="DE63">
        <v>-1.0999999999999999E-2</v>
      </c>
      <c r="DF63">
        <v>-7.2679999999999998</v>
      </c>
      <c r="DG63">
        <v>0.23699999999999999</v>
      </c>
      <c r="DH63">
        <v>791</v>
      </c>
      <c r="DI63">
        <v>32</v>
      </c>
      <c r="DJ63">
        <v>0.03</v>
      </c>
      <c r="DK63">
        <v>7.0000000000000007E-2</v>
      </c>
      <c r="DL63">
        <v>-12.516719999999999</v>
      </c>
      <c r="DM63">
        <v>1.7214258911825271E-2</v>
      </c>
      <c r="DN63">
        <v>9.4696317774240951E-2</v>
      </c>
      <c r="DO63">
        <v>1</v>
      </c>
      <c r="DP63">
        <v>0.62289862500000004</v>
      </c>
      <c r="DQ63">
        <v>1.7745332082550001E-2</v>
      </c>
      <c r="DR63">
        <v>2.0009802933499922E-3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2</v>
      </c>
      <c r="DY63">
        <v>2</v>
      </c>
      <c r="DZ63" t="s">
        <v>452</v>
      </c>
      <c r="EA63">
        <v>3.2963499999999999</v>
      </c>
      <c r="EB63">
        <v>2.62527</v>
      </c>
      <c r="EC63">
        <v>7.8621200000000002E-2</v>
      </c>
      <c r="ED63">
        <v>7.9387100000000002E-2</v>
      </c>
      <c r="EE63">
        <v>0.14000699999999999</v>
      </c>
      <c r="EF63">
        <v>0.13706599999999999</v>
      </c>
      <c r="EG63">
        <v>27755.4</v>
      </c>
      <c r="EH63">
        <v>28125</v>
      </c>
      <c r="EI63">
        <v>28026.9</v>
      </c>
      <c r="EJ63">
        <v>29405.9</v>
      </c>
      <c r="EK63">
        <v>33181.4</v>
      </c>
      <c r="EL63">
        <v>35224.300000000003</v>
      </c>
      <c r="EM63">
        <v>39581.300000000003</v>
      </c>
      <c r="EN63">
        <v>42029.5</v>
      </c>
      <c r="EO63">
        <v>1.9726699999999999</v>
      </c>
      <c r="EP63">
        <v>2.1876500000000001</v>
      </c>
      <c r="EQ63">
        <v>0.12886500000000001</v>
      </c>
      <c r="ER63">
        <v>0</v>
      </c>
      <c r="ES63">
        <v>30.639299999999999</v>
      </c>
      <c r="ET63">
        <v>999.9</v>
      </c>
      <c r="EU63">
        <v>73.3</v>
      </c>
      <c r="EV63">
        <v>33.6</v>
      </c>
      <c r="EW63">
        <v>37.865699999999997</v>
      </c>
      <c r="EX63">
        <v>56.890900000000002</v>
      </c>
      <c r="EY63">
        <v>-4.0023999999999997</v>
      </c>
      <c r="EZ63">
        <v>2</v>
      </c>
      <c r="FA63">
        <v>0.49493399999999999</v>
      </c>
      <c r="FB63">
        <v>0.15032999999999999</v>
      </c>
      <c r="FC63">
        <v>20.2744</v>
      </c>
      <c r="FD63">
        <v>5.2183400000000004</v>
      </c>
      <c r="FE63">
        <v>12.0097</v>
      </c>
      <c r="FF63">
        <v>4.9859999999999998</v>
      </c>
      <c r="FG63">
        <v>3.2844799999999998</v>
      </c>
      <c r="FH63">
        <v>9999</v>
      </c>
      <c r="FI63">
        <v>9999</v>
      </c>
      <c r="FJ63">
        <v>9999</v>
      </c>
      <c r="FK63">
        <v>999.9</v>
      </c>
      <c r="FL63">
        <v>1.8658399999999999</v>
      </c>
      <c r="FM63">
        <v>1.86233</v>
      </c>
      <c r="FN63">
        <v>1.86432</v>
      </c>
      <c r="FO63">
        <v>1.8603499999999999</v>
      </c>
      <c r="FP63">
        <v>1.86111</v>
      </c>
      <c r="FQ63">
        <v>1.8602000000000001</v>
      </c>
      <c r="FR63">
        <v>1.8619600000000001</v>
      </c>
      <c r="FS63">
        <v>1.85853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-5.8680000000000003</v>
      </c>
      <c r="GH63">
        <v>0.254</v>
      </c>
      <c r="GI63">
        <v>-4.6300871571038451</v>
      </c>
      <c r="GJ63">
        <v>-4.6782648166075668E-3</v>
      </c>
      <c r="GK63">
        <v>2.0645039605938809E-6</v>
      </c>
      <c r="GL63">
        <v>-4.2957140779123221E-10</v>
      </c>
      <c r="GM63">
        <v>-8.3289933805379121E-2</v>
      </c>
      <c r="GN63">
        <v>6.7050777095108757E-4</v>
      </c>
      <c r="GO63">
        <v>6.3862846072479287E-4</v>
      </c>
      <c r="GP63">
        <v>-1.0801389653900339E-5</v>
      </c>
      <c r="GQ63">
        <v>6</v>
      </c>
      <c r="GR63">
        <v>2074</v>
      </c>
      <c r="GS63">
        <v>4</v>
      </c>
      <c r="GT63">
        <v>34</v>
      </c>
      <c r="GU63">
        <v>99.2</v>
      </c>
      <c r="GV63">
        <v>99.6</v>
      </c>
      <c r="GW63">
        <v>1.0827599999999999</v>
      </c>
      <c r="GX63">
        <v>2.5659200000000002</v>
      </c>
      <c r="GY63">
        <v>2.04834</v>
      </c>
      <c r="GZ63">
        <v>2.6196299999999999</v>
      </c>
      <c r="HA63">
        <v>2.1972700000000001</v>
      </c>
      <c r="HB63">
        <v>2.3327599999999999</v>
      </c>
      <c r="HC63">
        <v>38.969299999999997</v>
      </c>
      <c r="HD63">
        <v>13.851800000000001</v>
      </c>
      <c r="HE63">
        <v>18</v>
      </c>
      <c r="HF63">
        <v>521.02499999999998</v>
      </c>
      <c r="HG63">
        <v>756.87599999999998</v>
      </c>
      <c r="HH63">
        <v>30.999500000000001</v>
      </c>
      <c r="HI63">
        <v>33.6053</v>
      </c>
      <c r="HJ63">
        <v>30</v>
      </c>
      <c r="HK63">
        <v>33.558500000000002</v>
      </c>
      <c r="HL63">
        <v>33.569800000000001</v>
      </c>
      <c r="HM63">
        <v>21.6983</v>
      </c>
      <c r="HN63">
        <v>11.7052</v>
      </c>
      <c r="HO63">
        <v>100</v>
      </c>
      <c r="HP63">
        <v>31</v>
      </c>
      <c r="HQ63">
        <v>324.62400000000002</v>
      </c>
      <c r="HR63">
        <v>33.7408</v>
      </c>
      <c r="HS63">
        <v>98.788300000000007</v>
      </c>
      <c r="HT63">
        <v>97.464399999999998</v>
      </c>
    </row>
    <row r="64" spans="1:228" x14ac:dyDescent="0.2">
      <c r="A64">
        <v>49</v>
      </c>
      <c r="B64">
        <v>1678130936.5999999</v>
      </c>
      <c r="C64">
        <v>191.5</v>
      </c>
      <c r="D64" t="s">
        <v>457</v>
      </c>
      <c r="E64" t="s">
        <v>458</v>
      </c>
      <c r="F64">
        <v>4</v>
      </c>
      <c r="G64">
        <v>1678130934.2874999</v>
      </c>
      <c r="H64">
        <f t="shared" si="0"/>
        <v>7.0105285618075549E-4</v>
      </c>
      <c r="I64">
        <f t="shared" si="1"/>
        <v>0.70105285618075552</v>
      </c>
      <c r="J64">
        <f t="shared" si="2"/>
        <v>3.0876651374908914</v>
      </c>
      <c r="K64">
        <f t="shared" si="3"/>
        <v>299.462625</v>
      </c>
      <c r="L64">
        <f t="shared" si="4"/>
        <v>185.03118461687299</v>
      </c>
      <c r="M64">
        <f t="shared" si="5"/>
        <v>18.732735868423671</v>
      </c>
      <c r="N64">
        <f t="shared" si="6"/>
        <v>30.317885432152462</v>
      </c>
      <c r="O64">
        <f t="shared" si="7"/>
        <v>4.590635855942491E-2</v>
      </c>
      <c r="P64">
        <f t="shared" si="8"/>
        <v>2.7646954179396097</v>
      </c>
      <c r="Q64">
        <f t="shared" si="9"/>
        <v>4.5487060692824079E-2</v>
      </c>
      <c r="R64">
        <f t="shared" si="10"/>
        <v>2.8466765873971418E-2</v>
      </c>
      <c r="S64">
        <f t="shared" si="11"/>
        <v>226.11596266877351</v>
      </c>
      <c r="T64">
        <f t="shared" si="12"/>
        <v>33.900927719767495</v>
      </c>
      <c r="U64">
        <f t="shared" si="13"/>
        <v>32.730874999999997</v>
      </c>
      <c r="V64">
        <f t="shared" si="14"/>
        <v>4.9762116066544344</v>
      </c>
      <c r="W64">
        <f t="shared" si="15"/>
        <v>70.110098605690368</v>
      </c>
      <c r="X64">
        <f t="shared" si="16"/>
        <v>3.4810440642727025</v>
      </c>
      <c r="Y64">
        <f t="shared" si="17"/>
        <v>4.9651107807601473</v>
      </c>
      <c r="Z64">
        <f t="shared" si="18"/>
        <v>1.4951675423817319</v>
      </c>
      <c r="AA64">
        <f t="shared" si="19"/>
        <v>-30.916430957571318</v>
      </c>
      <c r="AB64">
        <f t="shared" si="20"/>
        <v>-5.9117059123401647</v>
      </c>
      <c r="AC64">
        <f t="shared" si="21"/>
        <v>-0.48832630746757633</v>
      </c>
      <c r="AD64">
        <f t="shared" si="22"/>
        <v>188.79949949139444</v>
      </c>
      <c r="AE64">
        <f t="shared" si="23"/>
        <v>13.639738913672131</v>
      </c>
      <c r="AF64">
        <f t="shared" si="24"/>
        <v>0.70028692932600578</v>
      </c>
      <c r="AG64">
        <f t="shared" si="25"/>
        <v>3.0876651374908914</v>
      </c>
      <c r="AH64">
        <v>322.39544885452813</v>
      </c>
      <c r="AI64">
        <v>313.19519393939402</v>
      </c>
      <c r="AJ64">
        <v>1.6888982384235871</v>
      </c>
      <c r="AK64">
        <v>60.481592448280459</v>
      </c>
      <c r="AL64">
        <f t="shared" si="26"/>
        <v>0.70105285618075552</v>
      </c>
      <c r="AM64">
        <v>33.759738948838283</v>
      </c>
      <c r="AN64">
        <v>34.384547878787863</v>
      </c>
      <c r="AO64">
        <v>7.7481517309631694E-6</v>
      </c>
      <c r="AP64">
        <v>101.7335465671425</v>
      </c>
      <c r="AQ64">
        <v>145</v>
      </c>
      <c r="AR64">
        <v>22</v>
      </c>
      <c r="AS64">
        <f t="shared" si="27"/>
        <v>1</v>
      </c>
      <c r="AT64">
        <f t="shared" si="28"/>
        <v>0</v>
      </c>
      <c r="AU64">
        <f t="shared" si="29"/>
        <v>47303.732849568725</v>
      </c>
      <c r="AV64">
        <f t="shared" si="30"/>
        <v>1199.9949999999999</v>
      </c>
      <c r="AW64">
        <f t="shared" si="31"/>
        <v>1025.9215827299342</v>
      </c>
      <c r="AX64">
        <f t="shared" si="32"/>
        <v>0.85493821451750585</v>
      </c>
      <c r="AY64">
        <f t="shared" si="33"/>
        <v>0.18843075401878634</v>
      </c>
      <c r="AZ64">
        <v>6</v>
      </c>
      <c r="BA64">
        <v>0.5</v>
      </c>
      <c r="BB64" t="s">
        <v>355</v>
      </c>
      <c r="BC64">
        <v>2</v>
      </c>
      <c r="BD64" t="b">
        <v>1</v>
      </c>
      <c r="BE64">
        <v>1678130934.2874999</v>
      </c>
      <c r="BF64">
        <v>299.462625</v>
      </c>
      <c r="BG64">
        <v>312.246375</v>
      </c>
      <c r="BH64">
        <v>34.383749999999999</v>
      </c>
      <c r="BI64">
        <v>33.759574999999998</v>
      </c>
      <c r="BJ64">
        <v>305.34087499999998</v>
      </c>
      <c r="BK64">
        <v>34.129674999999999</v>
      </c>
      <c r="BL64">
        <v>650.01812500000005</v>
      </c>
      <c r="BM64">
        <v>101.14087499999999</v>
      </c>
      <c r="BN64">
        <v>0.10009098750000001</v>
      </c>
      <c r="BO64">
        <v>32.691212499999999</v>
      </c>
      <c r="BP64">
        <v>32.730874999999997</v>
      </c>
      <c r="BQ64">
        <v>999.9</v>
      </c>
      <c r="BR64">
        <v>0</v>
      </c>
      <c r="BS64">
        <v>0</v>
      </c>
      <c r="BT64">
        <v>8986.0162500000006</v>
      </c>
      <c r="BU64">
        <v>0</v>
      </c>
      <c r="BV64">
        <v>177.18049999999999</v>
      </c>
      <c r="BW64">
        <v>-12.783975</v>
      </c>
      <c r="BX64">
        <v>310.12587500000001</v>
      </c>
      <c r="BY64">
        <v>323.15637500000003</v>
      </c>
      <c r="BZ64">
        <v>0.62417800000000001</v>
      </c>
      <c r="CA64">
        <v>312.246375</v>
      </c>
      <c r="CB64">
        <v>33.759574999999998</v>
      </c>
      <c r="CC64">
        <v>3.4776050000000001</v>
      </c>
      <c r="CD64">
        <v>3.4144725</v>
      </c>
      <c r="CE64">
        <v>26.5108</v>
      </c>
      <c r="CF64">
        <v>26.200375000000001</v>
      </c>
      <c r="CG64">
        <v>1199.9949999999999</v>
      </c>
      <c r="CH64">
        <v>0.49997687499999999</v>
      </c>
      <c r="CI64">
        <v>0.50002312500000001</v>
      </c>
      <c r="CJ64">
        <v>0</v>
      </c>
      <c r="CK64">
        <v>1364.115</v>
      </c>
      <c r="CL64">
        <v>4.9990899999999998</v>
      </c>
      <c r="CM64">
        <v>14932.637500000001</v>
      </c>
      <c r="CN64">
        <v>9557.7425000000003</v>
      </c>
      <c r="CO64">
        <v>42.936999999999998</v>
      </c>
      <c r="CP64">
        <v>44.726374999999997</v>
      </c>
      <c r="CQ64">
        <v>43.734250000000003</v>
      </c>
      <c r="CR64">
        <v>43.765500000000003</v>
      </c>
      <c r="CS64">
        <v>44.186999999999998</v>
      </c>
      <c r="CT64">
        <v>597.47250000000008</v>
      </c>
      <c r="CU64">
        <v>597.52874999999995</v>
      </c>
      <c r="CV64">
        <v>0</v>
      </c>
      <c r="CW64">
        <v>1678130978.8</v>
      </c>
      <c r="CX64">
        <v>0</v>
      </c>
      <c r="CY64">
        <v>1678124978.5</v>
      </c>
      <c r="CZ64" t="s">
        <v>356</v>
      </c>
      <c r="DA64">
        <v>1678124978.5</v>
      </c>
      <c r="DB64">
        <v>1678124958</v>
      </c>
      <c r="DC64">
        <v>13</v>
      </c>
      <c r="DD64">
        <v>-0.20300000000000001</v>
      </c>
      <c r="DE64">
        <v>-1.0999999999999999E-2</v>
      </c>
      <c r="DF64">
        <v>-7.2679999999999998</v>
      </c>
      <c r="DG64">
        <v>0.23699999999999999</v>
      </c>
      <c r="DH64">
        <v>791</v>
      </c>
      <c r="DI64">
        <v>32</v>
      </c>
      <c r="DJ64">
        <v>0.03</v>
      </c>
      <c r="DK64">
        <v>7.0000000000000007E-2</v>
      </c>
      <c r="DL64">
        <v>-12.559424390243899</v>
      </c>
      <c r="DM64">
        <v>-0.93015470383275045</v>
      </c>
      <c r="DN64">
        <v>0.13976306742080369</v>
      </c>
      <c r="DO64">
        <v>0</v>
      </c>
      <c r="DP64">
        <v>0.62370882926829263</v>
      </c>
      <c r="DQ64">
        <v>8.8467177700346147E-3</v>
      </c>
      <c r="DR64">
        <v>1.4553609543463989E-3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373</v>
      </c>
      <c r="EA64">
        <v>3.29623</v>
      </c>
      <c r="EB64">
        <v>2.6252300000000002</v>
      </c>
      <c r="EC64">
        <v>8.0005800000000002E-2</v>
      </c>
      <c r="ED64">
        <v>8.0778000000000003E-2</v>
      </c>
      <c r="EE64">
        <v>0.140013</v>
      </c>
      <c r="EF64">
        <v>0.13707</v>
      </c>
      <c r="EG64">
        <v>27713.4</v>
      </c>
      <c r="EH64">
        <v>28082.799999999999</v>
      </c>
      <c r="EI64">
        <v>28026.5</v>
      </c>
      <c r="EJ64">
        <v>29406.1</v>
      </c>
      <c r="EK64">
        <v>33181</v>
      </c>
      <c r="EL64">
        <v>35224.300000000003</v>
      </c>
      <c r="EM64">
        <v>39580.9</v>
      </c>
      <c r="EN64">
        <v>42029.5</v>
      </c>
      <c r="EO64">
        <v>1.9736800000000001</v>
      </c>
      <c r="EP64">
        <v>2.1876000000000002</v>
      </c>
      <c r="EQ64">
        <v>0.12909599999999999</v>
      </c>
      <c r="ER64">
        <v>0</v>
      </c>
      <c r="ES64">
        <v>30.632400000000001</v>
      </c>
      <c r="ET64">
        <v>999.9</v>
      </c>
      <c r="EU64">
        <v>73.3</v>
      </c>
      <c r="EV64">
        <v>33.6</v>
      </c>
      <c r="EW64">
        <v>37.869300000000003</v>
      </c>
      <c r="EX64">
        <v>56.860900000000001</v>
      </c>
      <c r="EY64">
        <v>-3.9022399999999999</v>
      </c>
      <c r="EZ64">
        <v>2</v>
      </c>
      <c r="FA64">
        <v>0.495064</v>
      </c>
      <c r="FB64">
        <v>0.14880399999999999</v>
      </c>
      <c r="FC64">
        <v>20.2744</v>
      </c>
      <c r="FD64">
        <v>5.2193899999999998</v>
      </c>
      <c r="FE64">
        <v>12.0098</v>
      </c>
      <c r="FF64">
        <v>4.9866999999999999</v>
      </c>
      <c r="FG64">
        <v>3.2846500000000001</v>
      </c>
      <c r="FH64">
        <v>9999</v>
      </c>
      <c r="FI64">
        <v>9999</v>
      </c>
      <c r="FJ64">
        <v>9999</v>
      </c>
      <c r="FK64">
        <v>999.9</v>
      </c>
      <c r="FL64">
        <v>1.8658399999999999</v>
      </c>
      <c r="FM64">
        <v>1.86232</v>
      </c>
      <c r="FN64">
        <v>1.86432</v>
      </c>
      <c r="FO64">
        <v>1.8603499999999999</v>
      </c>
      <c r="FP64">
        <v>1.86111</v>
      </c>
      <c r="FQ64">
        <v>1.8602000000000001</v>
      </c>
      <c r="FR64">
        <v>1.8619699999999999</v>
      </c>
      <c r="FS64">
        <v>1.8585199999999999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-5.8920000000000003</v>
      </c>
      <c r="GH64">
        <v>0.25409999999999999</v>
      </c>
      <c r="GI64">
        <v>-4.6300871571038451</v>
      </c>
      <c r="GJ64">
        <v>-4.6782648166075668E-3</v>
      </c>
      <c r="GK64">
        <v>2.0645039605938809E-6</v>
      </c>
      <c r="GL64">
        <v>-4.2957140779123221E-10</v>
      </c>
      <c r="GM64">
        <v>-8.3289933805379121E-2</v>
      </c>
      <c r="GN64">
        <v>6.7050777095108757E-4</v>
      </c>
      <c r="GO64">
        <v>6.3862846072479287E-4</v>
      </c>
      <c r="GP64">
        <v>-1.0801389653900339E-5</v>
      </c>
      <c r="GQ64">
        <v>6</v>
      </c>
      <c r="GR64">
        <v>2074</v>
      </c>
      <c r="GS64">
        <v>4</v>
      </c>
      <c r="GT64">
        <v>34</v>
      </c>
      <c r="GU64">
        <v>99.3</v>
      </c>
      <c r="GV64">
        <v>99.6</v>
      </c>
      <c r="GW64">
        <v>1.10229</v>
      </c>
      <c r="GX64">
        <v>2.5708000000000002</v>
      </c>
      <c r="GY64">
        <v>2.04834</v>
      </c>
      <c r="GZ64">
        <v>2.6196299999999999</v>
      </c>
      <c r="HA64">
        <v>2.1972700000000001</v>
      </c>
      <c r="HB64">
        <v>2.32544</v>
      </c>
      <c r="HC64">
        <v>38.994</v>
      </c>
      <c r="HD64">
        <v>13.8606</v>
      </c>
      <c r="HE64">
        <v>18</v>
      </c>
      <c r="HF64">
        <v>521.69500000000005</v>
      </c>
      <c r="HG64">
        <v>756.84900000000005</v>
      </c>
      <c r="HH64">
        <v>30.999500000000001</v>
      </c>
      <c r="HI64">
        <v>33.6053</v>
      </c>
      <c r="HJ64">
        <v>30.0002</v>
      </c>
      <c r="HK64">
        <v>33.559199999999997</v>
      </c>
      <c r="HL64">
        <v>33.571599999999997</v>
      </c>
      <c r="HM64">
        <v>22.0749</v>
      </c>
      <c r="HN64">
        <v>11.7052</v>
      </c>
      <c r="HO64">
        <v>100</v>
      </c>
      <c r="HP64">
        <v>31</v>
      </c>
      <c r="HQ64">
        <v>331.37200000000001</v>
      </c>
      <c r="HR64">
        <v>33.7408</v>
      </c>
      <c r="HS64">
        <v>98.787300000000002</v>
      </c>
      <c r="HT64">
        <v>97.464799999999997</v>
      </c>
    </row>
    <row r="65" spans="1:228" x14ac:dyDescent="0.2">
      <c r="A65">
        <v>50</v>
      </c>
      <c r="B65">
        <v>1678130940.5999999</v>
      </c>
      <c r="C65">
        <v>195.5</v>
      </c>
      <c r="D65" t="s">
        <v>459</v>
      </c>
      <c r="E65" t="s">
        <v>460</v>
      </c>
      <c r="F65">
        <v>4</v>
      </c>
      <c r="G65">
        <v>1678130938.5999999</v>
      </c>
      <c r="H65">
        <f t="shared" si="0"/>
        <v>7.0327025865231634E-4</v>
      </c>
      <c r="I65">
        <f t="shared" si="1"/>
        <v>0.70327025865231629</v>
      </c>
      <c r="J65">
        <f t="shared" si="2"/>
        <v>3.1656201375784114</v>
      </c>
      <c r="K65">
        <f t="shared" si="3"/>
        <v>306.54500000000002</v>
      </c>
      <c r="L65">
        <f t="shared" si="4"/>
        <v>189.71174586985958</v>
      </c>
      <c r="M65">
        <f t="shared" si="5"/>
        <v>19.206400636102021</v>
      </c>
      <c r="N65">
        <f t="shared" si="6"/>
        <v>31.034589113068144</v>
      </c>
      <c r="O65">
        <f t="shared" si="7"/>
        <v>4.6103941110592531E-2</v>
      </c>
      <c r="P65">
        <f t="shared" si="8"/>
        <v>2.7704392300425376</v>
      </c>
      <c r="Q65">
        <f t="shared" si="9"/>
        <v>4.5681912180759343E-2</v>
      </c>
      <c r="R65">
        <f t="shared" si="10"/>
        <v>2.8588790644064228E-2</v>
      </c>
      <c r="S65">
        <f t="shared" si="11"/>
        <v>226.11398914848064</v>
      </c>
      <c r="T65">
        <f t="shared" si="12"/>
        <v>33.896939169769269</v>
      </c>
      <c r="U65">
        <f t="shared" si="13"/>
        <v>32.726342857142853</v>
      </c>
      <c r="V65">
        <f t="shared" si="14"/>
        <v>4.974942048784758</v>
      </c>
      <c r="W65">
        <f t="shared" si="15"/>
        <v>70.122493959470887</v>
      </c>
      <c r="X65">
        <f t="shared" si="16"/>
        <v>3.4814525891236774</v>
      </c>
      <c r="Y65">
        <f t="shared" si="17"/>
        <v>4.9648156997038253</v>
      </c>
      <c r="Z65">
        <f t="shared" si="18"/>
        <v>1.4934894596610806</v>
      </c>
      <c r="AA65">
        <f t="shared" si="19"/>
        <v>-31.014218406567149</v>
      </c>
      <c r="AB65">
        <f t="shared" si="20"/>
        <v>-5.4046953825364206</v>
      </c>
      <c r="AC65">
        <f t="shared" si="21"/>
        <v>-0.4455077664468749</v>
      </c>
      <c r="AD65">
        <f t="shared" si="22"/>
        <v>189.24956759293019</v>
      </c>
      <c r="AE65">
        <f t="shared" si="23"/>
        <v>13.747256970782864</v>
      </c>
      <c r="AF65">
        <f t="shared" si="24"/>
        <v>0.70343025510249602</v>
      </c>
      <c r="AG65">
        <f t="shared" si="25"/>
        <v>3.1656201375784114</v>
      </c>
      <c r="AH65">
        <v>329.29020199019919</v>
      </c>
      <c r="AI65">
        <v>319.99446060606061</v>
      </c>
      <c r="AJ65">
        <v>1.6944793653712991</v>
      </c>
      <c r="AK65">
        <v>60.481592448280459</v>
      </c>
      <c r="AL65">
        <f t="shared" si="26"/>
        <v>0.70327025865231629</v>
      </c>
      <c r="AM65">
        <v>33.761290290257158</v>
      </c>
      <c r="AN65">
        <v>34.388049090909078</v>
      </c>
      <c r="AO65">
        <v>1.5845752545381301E-5</v>
      </c>
      <c r="AP65">
        <v>101.7335465671425</v>
      </c>
      <c r="AQ65">
        <v>145</v>
      </c>
      <c r="AR65">
        <v>22</v>
      </c>
      <c r="AS65">
        <f t="shared" si="27"/>
        <v>1</v>
      </c>
      <c r="AT65">
        <f t="shared" si="28"/>
        <v>0</v>
      </c>
      <c r="AU65">
        <f t="shared" si="29"/>
        <v>47462.06138297898</v>
      </c>
      <c r="AV65">
        <f t="shared" si="30"/>
        <v>1199.985714285714</v>
      </c>
      <c r="AW65">
        <f t="shared" si="31"/>
        <v>1025.9135280562075</v>
      </c>
      <c r="AX65">
        <f t="shared" si="32"/>
        <v>0.85493811788157648</v>
      </c>
      <c r="AY65">
        <f t="shared" si="33"/>
        <v>0.18843056751144238</v>
      </c>
      <c r="AZ65">
        <v>6</v>
      </c>
      <c r="BA65">
        <v>0.5</v>
      </c>
      <c r="BB65" t="s">
        <v>355</v>
      </c>
      <c r="BC65">
        <v>2</v>
      </c>
      <c r="BD65" t="b">
        <v>1</v>
      </c>
      <c r="BE65">
        <v>1678130938.5999999</v>
      </c>
      <c r="BF65">
        <v>306.54500000000002</v>
      </c>
      <c r="BG65">
        <v>319.43399999999991</v>
      </c>
      <c r="BH65">
        <v>34.388142857142853</v>
      </c>
      <c r="BI65">
        <v>33.761142857142858</v>
      </c>
      <c r="BJ65">
        <v>312.4482857142857</v>
      </c>
      <c r="BK65">
        <v>34.134014285714287</v>
      </c>
      <c r="BL65">
        <v>649.99099999999999</v>
      </c>
      <c r="BM65">
        <v>101.14</v>
      </c>
      <c r="BN65">
        <v>9.9912942857142834E-2</v>
      </c>
      <c r="BO65">
        <v>32.690157142857139</v>
      </c>
      <c r="BP65">
        <v>32.726342857142853</v>
      </c>
      <c r="BQ65">
        <v>999.89999999999986</v>
      </c>
      <c r="BR65">
        <v>0</v>
      </c>
      <c r="BS65">
        <v>0</v>
      </c>
      <c r="BT65">
        <v>9016.6057142857153</v>
      </c>
      <c r="BU65">
        <v>0</v>
      </c>
      <c r="BV65">
        <v>170.749</v>
      </c>
      <c r="BW65">
        <v>-12.88904285714286</v>
      </c>
      <c r="BX65">
        <v>317.46185714285718</v>
      </c>
      <c r="BY65">
        <v>330.59514285714278</v>
      </c>
      <c r="BZ65">
        <v>0.62697599999999998</v>
      </c>
      <c r="CA65">
        <v>319.43399999999991</v>
      </c>
      <c r="CB65">
        <v>33.761142857142858</v>
      </c>
      <c r="CC65">
        <v>3.4780142857142859</v>
      </c>
      <c r="CD65">
        <v>3.4146014285714288</v>
      </c>
      <c r="CE65">
        <v>26.512799999999999</v>
      </c>
      <c r="CF65">
        <v>26.20101428571428</v>
      </c>
      <c r="CG65">
        <v>1199.985714285714</v>
      </c>
      <c r="CH65">
        <v>0.49997928571428568</v>
      </c>
      <c r="CI65">
        <v>0.50002071428571426</v>
      </c>
      <c r="CJ65">
        <v>0</v>
      </c>
      <c r="CK65">
        <v>1363.0571428571429</v>
      </c>
      <c r="CL65">
        <v>4.9990899999999998</v>
      </c>
      <c r="CM65">
        <v>14921.085714285709</v>
      </c>
      <c r="CN65">
        <v>9557.6699999999983</v>
      </c>
      <c r="CO65">
        <v>42.936999999999998</v>
      </c>
      <c r="CP65">
        <v>44.732000000000014</v>
      </c>
      <c r="CQ65">
        <v>43.75</v>
      </c>
      <c r="CR65">
        <v>43.803142857142859</v>
      </c>
      <c r="CS65">
        <v>44.186999999999998</v>
      </c>
      <c r="CT65">
        <v>597.47000000000014</v>
      </c>
      <c r="CU65">
        <v>597.51857142857136</v>
      </c>
      <c r="CV65">
        <v>0</v>
      </c>
      <c r="CW65">
        <v>1678130982.4000001</v>
      </c>
      <c r="CX65">
        <v>0</v>
      </c>
      <c r="CY65">
        <v>1678124978.5</v>
      </c>
      <c r="CZ65" t="s">
        <v>356</v>
      </c>
      <c r="DA65">
        <v>1678124978.5</v>
      </c>
      <c r="DB65">
        <v>1678124958</v>
      </c>
      <c r="DC65">
        <v>13</v>
      </c>
      <c r="DD65">
        <v>-0.20300000000000001</v>
      </c>
      <c r="DE65">
        <v>-1.0999999999999999E-2</v>
      </c>
      <c r="DF65">
        <v>-7.2679999999999998</v>
      </c>
      <c r="DG65">
        <v>0.23699999999999999</v>
      </c>
      <c r="DH65">
        <v>791</v>
      </c>
      <c r="DI65">
        <v>32</v>
      </c>
      <c r="DJ65">
        <v>0.03</v>
      </c>
      <c r="DK65">
        <v>7.0000000000000007E-2</v>
      </c>
      <c r="DL65">
        <v>-12.6139375</v>
      </c>
      <c r="DM65">
        <v>-1.781118574108796</v>
      </c>
      <c r="DN65">
        <v>0.17602022282610039</v>
      </c>
      <c r="DO65">
        <v>0</v>
      </c>
      <c r="DP65">
        <v>0.62450277500000007</v>
      </c>
      <c r="DQ65">
        <v>9.2432983114445165E-3</v>
      </c>
      <c r="DR65">
        <v>1.573650286555119E-3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373</v>
      </c>
      <c r="EA65">
        <v>3.2962899999999999</v>
      </c>
      <c r="EB65">
        <v>2.6253700000000002</v>
      </c>
      <c r="EC65">
        <v>8.1386100000000003E-2</v>
      </c>
      <c r="ED65">
        <v>8.2160700000000003E-2</v>
      </c>
      <c r="EE65">
        <v>0.140019</v>
      </c>
      <c r="EF65">
        <v>0.137069</v>
      </c>
      <c r="EG65">
        <v>27671.599999999999</v>
      </c>
      <c r="EH65">
        <v>28040.3</v>
      </c>
      <c r="EI65">
        <v>28026.3</v>
      </c>
      <c r="EJ65">
        <v>29405.9</v>
      </c>
      <c r="EK65">
        <v>33180.6</v>
      </c>
      <c r="EL65">
        <v>35224.300000000003</v>
      </c>
      <c r="EM65">
        <v>39580.6</v>
      </c>
      <c r="EN65">
        <v>42029.4</v>
      </c>
      <c r="EO65">
        <v>1.9737499999999999</v>
      </c>
      <c r="EP65">
        <v>2.1875300000000002</v>
      </c>
      <c r="EQ65">
        <v>0.129525</v>
      </c>
      <c r="ER65">
        <v>0</v>
      </c>
      <c r="ES65">
        <v>30.6252</v>
      </c>
      <c r="ET65">
        <v>999.9</v>
      </c>
      <c r="EU65">
        <v>73.3</v>
      </c>
      <c r="EV65">
        <v>33.6</v>
      </c>
      <c r="EW65">
        <v>37.868699999999997</v>
      </c>
      <c r="EX65">
        <v>56.740900000000003</v>
      </c>
      <c r="EY65">
        <v>-3.7940700000000001</v>
      </c>
      <c r="EZ65">
        <v>2</v>
      </c>
      <c r="FA65">
        <v>0.49496699999999999</v>
      </c>
      <c r="FB65">
        <v>0.14796000000000001</v>
      </c>
      <c r="FC65">
        <v>20.2743</v>
      </c>
      <c r="FD65">
        <v>5.2181899999999999</v>
      </c>
      <c r="FE65">
        <v>12.0098</v>
      </c>
      <c r="FF65">
        <v>4.9863499999999998</v>
      </c>
      <c r="FG65">
        <v>3.2846500000000001</v>
      </c>
      <c r="FH65">
        <v>9999</v>
      </c>
      <c r="FI65">
        <v>9999</v>
      </c>
      <c r="FJ65">
        <v>9999</v>
      </c>
      <c r="FK65">
        <v>999.9</v>
      </c>
      <c r="FL65">
        <v>1.8658399999999999</v>
      </c>
      <c r="FM65">
        <v>1.8623099999999999</v>
      </c>
      <c r="FN65">
        <v>1.86432</v>
      </c>
      <c r="FO65">
        <v>1.8603499999999999</v>
      </c>
      <c r="FP65">
        <v>1.86111</v>
      </c>
      <c r="FQ65">
        <v>1.8602099999999999</v>
      </c>
      <c r="FR65">
        <v>1.86198</v>
      </c>
      <c r="FS65">
        <v>1.85853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-5.915</v>
      </c>
      <c r="GH65">
        <v>0.25409999999999999</v>
      </c>
      <c r="GI65">
        <v>-4.6300871571038451</v>
      </c>
      <c r="GJ65">
        <v>-4.6782648166075668E-3</v>
      </c>
      <c r="GK65">
        <v>2.0645039605938809E-6</v>
      </c>
      <c r="GL65">
        <v>-4.2957140779123221E-10</v>
      </c>
      <c r="GM65">
        <v>-8.3289933805379121E-2</v>
      </c>
      <c r="GN65">
        <v>6.7050777095108757E-4</v>
      </c>
      <c r="GO65">
        <v>6.3862846072479287E-4</v>
      </c>
      <c r="GP65">
        <v>-1.0801389653900339E-5</v>
      </c>
      <c r="GQ65">
        <v>6</v>
      </c>
      <c r="GR65">
        <v>2074</v>
      </c>
      <c r="GS65">
        <v>4</v>
      </c>
      <c r="GT65">
        <v>34</v>
      </c>
      <c r="GU65">
        <v>99.4</v>
      </c>
      <c r="GV65">
        <v>99.7</v>
      </c>
      <c r="GW65">
        <v>1.1206100000000001</v>
      </c>
      <c r="GX65">
        <v>2.5744600000000002</v>
      </c>
      <c r="GY65">
        <v>2.04834</v>
      </c>
      <c r="GZ65">
        <v>2.6208499999999999</v>
      </c>
      <c r="HA65">
        <v>2.1972700000000001</v>
      </c>
      <c r="HB65">
        <v>2.3156699999999999</v>
      </c>
      <c r="HC65">
        <v>38.969299999999997</v>
      </c>
      <c r="HD65">
        <v>13.834300000000001</v>
      </c>
      <c r="HE65">
        <v>18</v>
      </c>
      <c r="HF65">
        <v>521.75199999999995</v>
      </c>
      <c r="HG65">
        <v>756.77599999999995</v>
      </c>
      <c r="HH65">
        <v>30.999700000000001</v>
      </c>
      <c r="HI65">
        <v>33.6053</v>
      </c>
      <c r="HJ65">
        <v>30</v>
      </c>
      <c r="HK65">
        <v>33.56</v>
      </c>
      <c r="HL65">
        <v>33.571599999999997</v>
      </c>
      <c r="HM65">
        <v>22.450099999999999</v>
      </c>
      <c r="HN65">
        <v>11.7052</v>
      </c>
      <c r="HO65">
        <v>100</v>
      </c>
      <c r="HP65">
        <v>31</v>
      </c>
      <c r="HQ65">
        <v>338.06</v>
      </c>
      <c r="HR65">
        <v>33.7408</v>
      </c>
      <c r="HS65">
        <v>98.786600000000007</v>
      </c>
      <c r="HT65">
        <v>97.464299999999994</v>
      </c>
    </row>
    <row r="66" spans="1:228" x14ac:dyDescent="0.2">
      <c r="A66">
        <v>51</v>
      </c>
      <c r="B66">
        <v>1678130944.5999999</v>
      </c>
      <c r="C66">
        <v>199.5</v>
      </c>
      <c r="D66" t="s">
        <v>461</v>
      </c>
      <c r="E66" t="s">
        <v>462</v>
      </c>
      <c r="F66">
        <v>4</v>
      </c>
      <c r="G66">
        <v>1678130942.2874999</v>
      </c>
      <c r="H66">
        <f t="shared" si="0"/>
        <v>7.0738205951155378E-4</v>
      </c>
      <c r="I66">
        <f t="shared" si="1"/>
        <v>0.70738205951155375</v>
      </c>
      <c r="J66">
        <f t="shared" si="2"/>
        <v>3.0216280955145076</v>
      </c>
      <c r="K66">
        <f t="shared" si="3"/>
        <v>312.62187499999999</v>
      </c>
      <c r="L66">
        <f t="shared" si="4"/>
        <v>201.16847238292308</v>
      </c>
      <c r="M66">
        <f t="shared" si="5"/>
        <v>20.366313507400903</v>
      </c>
      <c r="N66">
        <f t="shared" si="6"/>
        <v>31.649865608175585</v>
      </c>
      <c r="O66">
        <f t="shared" si="7"/>
        <v>4.6352709632325052E-2</v>
      </c>
      <c r="P66">
        <f t="shared" si="8"/>
        <v>2.7678019350168865</v>
      </c>
      <c r="Q66">
        <f t="shared" si="9"/>
        <v>4.592573434499754E-2</v>
      </c>
      <c r="R66">
        <f t="shared" si="10"/>
        <v>2.8741618087379371E-2</v>
      </c>
      <c r="S66">
        <f t="shared" si="11"/>
        <v>226.11512862973723</v>
      </c>
      <c r="T66">
        <f t="shared" si="12"/>
        <v>33.894680724819224</v>
      </c>
      <c r="U66">
        <f t="shared" si="13"/>
        <v>32.729550000000003</v>
      </c>
      <c r="V66">
        <f t="shared" si="14"/>
        <v>4.9758404143978447</v>
      </c>
      <c r="W66">
        <f t="shared" si="15"/>
        <v>70.134174871068197</v>
      </c>
      <c r="X66">
        <f t="shared" si="16"/>
        <v>3.4815997447469558</v>
      </c>
      <c r="Y66">
        <f t="shared" si="17"/>
        <v>4.9641986252028865</v>
      </c>
      <c r="Z66">
        <f t="shared" si="18"/>
        <v>1.494240669650889</v>
      </c>
      <c r="AA66">
        <f t="shared" si="19"/>
        <v>-31.195548824459522</v>
      </c>
      <c r="AB66">
        <f t="shared" si="20"/>
        <v>-6.2074578974986006</v>
      </c>
      <c r="AC66">
        <f t="shared" si="21"/>
        <v>-0.51216935761485505</v>
      </c>
      <c r="AD66">
        <f t="shared" si="22"/>
        <v>188.19995255016426</v>
      </c>
      <c r="AE66">
        <f t="shared" si="23"/>
        <v>13.888860779715417</v>
      </c>
      <c r="AF66">
        <f t="shared" si="24"/>
        <v>0.70505723100724482</v>
      </c>
      <c r="AG66">
        <f t="shared" si="25"/>
        <v>3.0216280955145076</v>
      </c>
      <c r="AH66">
        <v>336.25263626989181</v>
      </c>
      <c r="AI66">
        <v>326.92262424242421</v>
      </c>
      <c r="AJ66">
        <v>1.7409891468789951</v>
      </c>
      <c r="AK66">
        <v>60.481592448280459</v>
      </c>
      <c r="AL66">
        <f t="shared" si="26"/>
        <v>0.70738205951155375</v>
      </c>
      <c r="AM66">
        <v>33.760975795310607</v>
      </c>
      <c r="AN66">
        <v>34.391395757575751</v>
      </c>
      <c r="AO66">
        <v>1.220317088025537E-5</v>
      </c>
      <c r="AP66">
        <v>101.7335465671425</v>
      </c>
      <c r="AQ66">
        <v>145</v>
      </c>
      <c r="AR66">
        <v>22</v>
      </c>
      <c r="AS66">
        <f t="shared" si="27"/>
        <v>1</v>
      </c>
      <c r="AT66">
        <f t="shared" si="28"/>
        <v>0</v>
      </c>
      <c r="AU66">
        <f t="shared" si="29"/>
        <v>47389.758295678323</v>
      </c>
      <c r="AV66">
        <f t="shared" si="30"/>
        <v>1199.99</v>
      </c>
      <c r="AW66">
        <f t="shared" si="31"/>
        <v>1025.9173640568586</v>
      </c>
      <c r="AX66">
        <f t="shared" si="32"/>
        <v>0.85493826119955885</v>
      </c>
      <c r="AY66">
        <f t="shared" si="33"/>
        <v>0.18843084411514865</v>
      </c>
      <c r="AZ66">
        <v>6</v>
      </c>
      <c r="BA66">
        <v>0.5</v>
      </c>
      <c r="BB66" t="s">
        <v>355</v>
      </c>
      <c r="BC66">
        <v>2</v>
      </c>
      <c r="BD66" t="b">
        <v>1</v>
      </c>
      <c r="BE66">
        <v>1678130942.2874999</v>
      </c>
      <c r="BF66">
        <v>312.62187499999999</v>
      </c>
      <c r="BG66">
        <v>325.64550000000003</v>
      </c>
      <c r="BH66">
        <v>34.389537500000003</v>
      </c>
      <c r="BI66">
        <v>33.761112500000003</v>
      </c>
      <c r="BJ66">
        <v>318.54674999999997</v>
      </c>
      <c r="BK66">
        <v>34.135424999999998</v>
      </c>
      <c r="BL66">
        <v>650.01612499999987</v>
      </c>
      <c r="BM66">
        <v>101.140125</v>
      </c>
      <c r="BN66">
        <v>9.9961312499999996E-2</v>
      </c>
      <c r="BO66">
        <v>32.687950000000001</v>
      </c>
      <c r="BP66">
        <v>32.729550000000003</v>
      </c>
      <c r="BQ66">
        <v>999.9</v>
      </c>
      <c r="BR66">
        <v>0</v>
      </c>
      <c r="BS66">
        <v>0</v>
      </c>
      <c r="BT66">
        <v>9002.5774999999994</v>
      </c>
      <c r="BU66">
        <v>0</v>
      </c>
      <c r="BV66">
        <v>166.135875</v>
      </c>
      <c r="BW66">
        <v>-13.0236625</v>
      </c>
      <c r="BX66">
        <v>323.75562500000001</v>
      </c>
      <c r="BY66">
        <v>337.024</v>
      </c>
      <c r="BZ66">
        <v>0.628437625</v>
      </c>
      <c r="CA66">
        <v>325.64550000000003</v>
      </c>
      <c r="CB66">
        <v>33.761112500000003</v>
      </c>
      <c r="CC66">
        <v>3.4781650000000002</v>
      </c>
      <c r="CD66">
        <v>3.4146049999999999</v>
      </c>
      <c r="CE66">
        <v>26.513549999999999</v>
      </c>
      <c r="CF66">
        <v>26.201025000000001</v>
      </c>
      <c r="CG66">
        <v>1199.99</v>
      </c>
      <c r="CH66">
        <v>0.499975</v>
      </c>
      <c r="CI66">
        <v>0.50002500000000005</v>
      </c>
      <c r="CJ66">
        <v>0</v>
      </c>
      <c r="CK66">
        <v>1362.175</v>
      </c>
      <c r="CL66">
        <v>4.9990899999999998</v>
      </c>
      <c r="CM66">
        <v>14911.5875</v>
      </c>
      <c r="CN66">
        <v>9557.7000000000007</v>
      </c>
      <c r="CO66">
        <v>42.936999999999998</v>
      </c>
      <c r="CP66">
        <v>44.718499999999999</v>
      </c>
      <c r="CQ66">
        <v>43.726374999999997</v>
      </c>
      <c r="CR66">
        <v>43.796499999999988</v>
      </c>
      <c r="CS66">
        <v>44.186999999999998</v>
      </c>
      <c r="CT66">
        <v>597.46875</v>
      </c>
      <c r="CU66">
        <v>597.52874999999995</v>
      </c>
      <c r="CV66">
        <v>0</v>
      </c>
      <c r="CW66">
        <v>1678130986.5999999</v>
      </c>
      <c r="CX66">
        <v>0</v>
      </c>
      <c r="CY66">
        <v>1678124978.5</v>
      </c>
      <c r="CZ66" t="s">
        <v>356</v>
      </c>
      <c r="DA66">
        <v>1678124978.5</v>
      </c>
      <c r="DB66">
        <v>1678124958</v>
      </c>
      <c r="DC66">
        <v>13</v>
      </c>
      <c r="DD66">
        <v>-0.20300000000000001</v>
      </c>
      <c r="DE66">
        <v>-1.0999999999999999E-2</v>
      </c>
      <c r="DF66">
        <v>-7.2679999999999998</v>
      </c>
      <c r="DG66">
        <v>0.23699999999999999</v>
      </c>
      <c r="DH66">
        <v>791</v>
      </c>
      <c r="DI66">
        <v>32</v>
      </c>
      <c r="DJ66">
        <v>0.03</v>
      </c>
      <c r="DK66">
        <v>7.0000000000000007E-2</v>
      </c>
      <c r="DL66">
        <v>-12.73922682926829</v>
      </c>
      <c r="DM66">
        <v>-2.0139658536585459</v>
      </c>
      <c r="DN66">
        <v>0.2012611009201852</v>
      </c>
      <c r="DO66">
        <v>0</v>
      </c>
      <c r="DP66">
        <v>0.62566292682926838</v>
      </c>
      <c r="DQ66">
        <v>1.117271080139519E-2</v>
      </c>
      <c r="DR66">
        <v>1.7425257724971431E-3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373</v>
      </c>
      <c r="EA66">
        <v>3.2962600000000002</v>
      </c>
      <c r="EB66">
        <v>2.6252300000000002</v>
      </c>
      <c r="EC66">
        <v>8.2786899999999997E-2</v>
      </c>
      <c r="ED66">
        <v>8.3543500000000007E-2</v>
      </c>
      <c r="EE66">
        <v>0.14002899999999999</v>
      </c>
      <c r="EF66">
        <v>0.137072</v>
      </c>
      <c r="EG66">
        <v>27629.7</v>
      </c>
      <c r="EH66">
        <v>27997.9</v>
      </c>
      <c r="EI66">
        <v>28026.6</v>
      </c>
      <c r="EJ66">
        <v>29405.8</v>
      </c>
      <c r="EK66">
        <v>33180.800000000003</v>
      </c>
      <c r="EL66">
        <v>35224</v>
      </c>
      <c r="EM66">
        <v>39581.199999999997</v>
      </c>
      <c r="EN66">
        <v>42029.1</v>
      </c>
      <c r="EO66">
        <v>1.9735</v>
      </c>
      <c r="EP66">
        <v>2.1876500000000001</v>
      </c>
      <c r="EQ66">
        <v>0.12994600000000001</v>
      </c>
      <c r="ER66">
        <v>0</v>
      </c>
      <c r="ES66">
        <v>30.618600000000001</v>
      </c>
      <c r="ET66">
        <v>999.9</v>
      </c>
      <c r="EU66">
        <v>73.2</v>
      </c>
      <c r="EV66">
        <v>33.6</v>
      </c>
      <c r="EW66">
        <v>37.815399999999997</v>
      </c>
      <c r="EX66">
        <v>57.070900000000002</v>
      </c>
      <c r="EY66">
        <v>-3.8621799999999999</v>
      </c>
      <c r="EZ66">
        <v>2</v>
      </c>
      <c r="FA66">
        <v>0.49503000000000003</v>
      </c>
      <c r="FB66">
        <v>0.148366</v>
      </c>
      <c r="FC66">
        <v>20.2743</v>
      </c>
      <c r="FD66">
        <v>5.2199900000000001</v>
      </c>
      <c r="FE66">
        <v>12.0099</v>
      </c>
      <c r="FF66">
        <v>4.9867999999999997</v>
      </c>
      <c r="FG66">
        <v>3.2846500000000001</v>
      </c>
      <c r="FH66">
        <v>9999</v>
      </c>
      <c r="FI66">
        <v>9999</v>
      </c>
      <c r="FJ66">
        <v>9999</v>
      </c>
      <c r="FK66">
        <v>999.9</v>
      </c>
      <c r="FL66">
        <v>1.8658399999999999</v>
      </c>
      <c r="FM66">
        <v>1.86232</v>
      </c>
      <c r="FN66">
        <v>1.86432</v>
      </c>
      <c r="FO66">
        <v>1.86036</v>
      </c>
      <c r="FP66">
        <v>1.86111</v>
      </c>
      <c r="FQ66">
        <v>1.8602099999999999</v>
      </c>
      <c r="FR66">
        <v>1.8619600000000001</v>
      </c>
      <c r="FS66">
        <v>1.85853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-5.9390000000000001</v>
      </c>
      <c r="GH66">
        <v>0.25409999999999999</v>
      </c>
      <c r="GI66">
        <v>-4.6300871571038451</v>
      </c>
      <c r="GJ66">
        <v>-4.6782648166075668E-3</v>
      </c>
      <c r="GK66">
        <v>2.0645039605938809E-6</v>
      </c>
      <c r="GL66">
        <v>-4.2957140779123221E-10</v>
      </c>
      <c r="GM66">
        <v>-8.3289933805379121E-2</v>
      </c>
      <c r="GN66">
        <v>6.7050777095108757E-4</v>
      </c>
      <c r="GO66">
        <v>6.3862846072479287E-4</v>
      </c>
      <c r="GP66">
        <v>-1.0801389653900339E-5</v>
      </c>
      <c r="GQ66">
        <v>6</v>
      </c>
      <c r="GR66">
        <v>2074</v>
      </c>
      <c r="GS66">
        <v>4</v>
      </c>
      <c r="GT66">
        <v>34</v>
      </c>
      <c r="GU66">
        <v>99.4</v>
      </c>
      <c r="GV66">
        <v>99.8</v>
      </c>
      <c r="GW66">
        <v>1.1401399999999999</v>
      </c>
      <c r="GX66">
        <v>2.5793499999999998</v>
      </c>
      <c r="GY66">
        <v>2.04834</v>
      </c>
      <c r="GZ66">
        <v>2.6208499999999999</v>
      </c>
      <c r="HA66">
        <v>2.1972700000000001</v>
      </c>
      <c r="HB66">
        <v>2.2814899999999998</v>
      </c>
      <c r="HC66">
        <v>38.969299999999997</v>
      </c>
      <c r="HD66">
        <v>13.834300000000001</v>
      </c>
      <c r="HE66">
        <v>18</v>
      </c>
      <c r="HF66">
        <v>521.59799999999996</v>
      </c>
      <c r="HG66">
        <v>756.89800000000002</v>
      </c>
      <c r="HH66">
        <v>30.9999</v>
      </c>
      <c r="HI66">
        <v>33.6053</v>
      </c>
      <c r="HJ66">
        <v>30.0002</v>
      </c>
      <c r="HK66">
        <v>33.561500000000002</v>
      </c>
      <c r="HL66">
        <v>33.571599999999997</v>
      </c>
      <c r="HM66">
        <v>22.823699999999999</v>
      </c>
      <c r="HN66">
        <v>11.7052</v>
      </c>
      <c r="HO66">
        <v>100</v>
      </c>
      <c r="HP66">
        <v>31</v>
      </c>
      <c r="HQ66">
        <v>344.74700000000001</v>
      </c>
      <c r="HR66">
        <v>33.7408</v>
      </c>
      <c r="HS66">
        <v>98.787899999999993</v>
      </c>
      <c r="HT66">
        <v>97.463700000000003</v>
      </c>
    </row>
    <row r="67" spans="1:228" x14ac:dyDescent="0.2">
      <c r="A67">
        <v>52</v>
      </c>
      <c r="B67">
        <v>1678130948.5999999</v>
      </c>
      <c r="C67">
        <v>203.5</v>
      </c>
      <c r="D67" t="s">
        <v>463</v>
      </c>
      <c r="E67" t="s">
        <v>464</v>
      </c>
      <c r="F67">
        <v>4</v>
      </c>
      <c r="G67">
        <v>1678130946.5999999</v>
      </c>
      <c r="H67">
        <f t="shared" si="0"/>
        <v>7.1150595808704511E-4</v>
      </c>
      <c r="I67">
        <f t="shared" si="1"/>
        <v>0.71150595808704509</v>
      </c>
      <c r="J67">
        <f t="shared" si="2"/>
        <v>3.1259270229809761</v>
      </c>
      <c r="K67">
        <f t="shared" si="3"/>
        <v>319.84442857142858</v>
      </c>
      <c r="L67">
        <f t="shared" si="4"/>
        <v>205.51386944389171</v>
      </c>
      <c r="M67">
        <f t="shared" si="5"/>
        <v>20.80600689672411</v>
      </c>
      <c r="N67">
        <f t="shared" si="6"/>
        <v>32.380711845595179</v>
      </c>
      <c r="O67">
        <f t="shared" si="7"/>
        <v>4.6733795685741646E-2</v>
      </c>
      <c r="P67">
        <f t="shared" si="8"/>
        <v>2.7655467782332095</v>
      </c>
      <c r="Q67">
        <f t="shared" si="9"/>
        <v>4.6299455948492045E-2</v>
      </c>
      <c r="R67">
        <f t="shared" si="10"/>
        <v>2.8975847121237932E-2</v>
      </c>
      <c r="S67">
        <f t="shared" si="11"/>
        <v>226.1168682905971</v>
      </c>
      <c r="T67">
        <f t="shared" si="12"/>
        <v>33.891783305468209</v>
      </c>
      <c r="U67">
        <f t="shared" si="13"/>
        <v>32.718685714285719</v>
      </c>
      <c r="V67">
        <f t="shared" si="14"/>
        <v>4.9727977466258215</v>
      </c>
      <c r="W67">
        <f t="shared" si="15"/>
        <v>70.152364072469865</v>
      </c>
      <c r="X67">
        <f t="shared" si="16"/>
        <v>3.481974599558002</v>
      </c>
      <c r="Y67">
        <f t="shared" si="17"/>
        <v>4.9634458447629788</v>
      </c>
      <c r="Z67">
        <f t="shared" si="18"/>
        <v>1.4908231470678195</v>
      </c>
      <c r="AA67">
        <f t="shared" si="19"/>
        <v>-31.37741275163869</v>
      </c>
      <c r="AB67">
        <f t="shared" si="20"/>
        <v>-4.9840715643569693</v>
      </c>
      <c r="AC67">
        <f t="shared" si="21"/>
        <v>-0.41153728506221138</v>
      </c>
      <c r="AD67">
        <f t="shared" si="22"/>
        <v>189.34384668953919</v>
      </c>
      <c r="AE67">
        <f t="shared" si="23"/>
        <v>13.915897328953491</v>
      </c>
      <c r="AF67">
        <f t="shared" si="24"/>
        <v>0.70816165577704404</v>
      </c>
      <c r="AG67">
        <f t="shared" si="25"/>
        <v>3.1259270229809761</v>
      </c>
      <c r="AH67">
        <v>343.22068867557817</v>
      </c>
      <c r="AI67">
        <v>333.83282424242418</v>
      </c>
      <c r="AJ67">
        <v>1.7296040974679801</v>
      </c>
      <c r="AK67">
        <v>60.481592448280459</v>
      </c>
      <c r="AL67">
        <f t="shared" si="26"/>
        <v>0.71150595808704509</v>
      </c>
      <c r="AM67">
        <v>33.762185553519309</v>
      </c>
      <c r="AN67">
        <v>34.396289090909093</v>
      </c>
      <c r="AO67">
        <v>1.4443435835114981E-5</v>
      </c>
      <c r="AP67">
        <v>101.7335465671425</v>
      </c>
      <c r="AQ67">
        <v>145</v>
      </c>
      <c r="AR67">
        <v>22</v>
      </c>
      <c r="AS67">
        <f t="shared" si="27"/>
        <v>1</v>
      </c>
      <c r="AT67">
        <f t="shared" si="28"/>
        <v>0</v>
      </c>
      <c r="AU67">
        <f t="shared" si="29"/>
        <v>47328.074518232614</v>
      </c>
      <c r="AV67">
        <f t="shared" si="30"/>
        <v>1199.998571428571</v>
      </c>
      <c r="AW67">
        <f t="shared" si="31"/>
        <v>1025.9247566272522</v>
      </c>
      <c r="AX67">
        <f t="shared" si="32"/>
        <v>0.85493831497308537</v>
      </c>
      <c r="AY67">
        <f t="shared" si="33"/>
        <v>0.18843094789805467</v>
      </c>
      <c r="AZ67">
        <v>6</v>
      </c>
      <c r="BA67">
        <v>0.5</v>
      </c>
      <c r="BB67" t="s">
        <v>355</v>
      </c>
      <c r="BC67">
        <v>2</v>
      </c>
      <c r="BD67" t="b">
        <v>1</v>
      </c>
      <c r="BE67">
        <v>1678130946.5999999</v>
      </c>
      <c r="BF67">
        <v>319.84442857142858</v>
      </c>
      <c r="BG67">
        <v>332.89914285714292</v>
      </c>
      <c r="BH67">
        <v>34.393628571428572</v>
      </c>
      <c r="BI67">
        <v>33.762414285714293</v>
      </c>
      <c r="BJ67">
        <v>325.79457142857137</v>
      </c>
      <c r="BK67">
        <v>34.139485714285712</v>
      </c>
      <c r="BL67">
        <v>649.99042857142854</v>
      </c>
      <c r="BM67">
        <v>101.13885714285711</v>
      </c>
      <c r="BN67">
        <v>0.1000857714285714</v>
      </c>
      <c r="BO67">
        <v>32.685257142857147</v>
      </c>
      <c r="BP67">
        <v>32.718685714285719</v>
      </c>
      <c r="BQ67">
        <v>999.89999999999986</v>
      </c>
      <c r="BR67">
        <v>0</v>
      </c>
      <c r="BS67">
        <v>0</v>
      </c>
      <c r="BT67">
        <v>8990.7142857142862</v>
      </c>
      <c r="BU67">
        <v>0</v>
      </c>
      <c r="BV67">
        <v>162.5758571428571</v>
      </c>
      <c r="BW67">
        <v>-13.054828571428571</v>
      </c>
      <c r="BX67">
        <v>331.2368571428571</v>
      </c>
      <c r="BY67">
        <v>344.53142857142848</v>
      </c>
      <c r="BZ67">
        <v>0.63119514285714284</v>
      </c>
      <c r="CA67">
        <v>332.89914285714292</v>
      </c>
      <c r="CB67">
        <v>33.762414285714293</v>
      </c>
      <c r="CC67">
        <v>3.4785285714285719</v>
      </c>
      <c r="CD67">
        <v>3.4146900000000011</v>
      </c>
      <c r="CE67">
        <v>26.51531428571429</v>
      </c>
      <c r="CF67">
        <v>26.201442857142862</v>
      </c>
      <c r="CG67">
        <v>1199.998571428571</v>
      </c>
      <c r="CH67">
        <v>0.49997299999999989</v>
      </c>
      <c r="CI67">
        <v>0.500027</v>
      </c>
      <c r="CJ67">
        <v>0</v>
      </c>
      <c r="CK67">
        <v>1360.8742857142861</v>
      </c>
      <c r="CL67">
        <v>4.9990899999999998</v>
      </c>
      <c r="CM67">
        <v>14900.857142857139</v>
      </c>
      <c r="CN67">
        <v>9557.7357142857127</v>
      </c>
      <c r="CO67">
        <v>42.936999999999998</v>
      </c>
      <c r="CP67">
        <v>44.714000000000013</v>
      </c>
      <c r="CQ67">
        <v>43.732000000000014</v>
      </c>
      <c r="CR67">
        <v>43.811999999999998</v>
      </c>
      <c r="CS67">
        <v>44.186999999999998</v>
      </c>
      <c r="CT67">
        <v>597.46857142857152</v>
      </c>
      <c r="CU67">
        <v>597.5328571428571</v>
      </c>
      <c r="CV67">
        <v>0</v>
      </c>
      <c r="CW67">
        <v>1678130990.8</v>
      </c>
      <c r="CX67">
        <v>0</v>
      </c>
      <c r="CY67">
        <v>1678124978.5</v>
      </c>
      <c r="CZ67" t="s">
        <v>356</v>
      </c>
      <c r="DA67">
        <v>1678124978.5</v>
      </c>
      <c r="DB67">
        <v>1678124958</v>
      </c>
      <c r="DC67">
        <v>13</v>
      </c>
      <c r="DD67">
        <v>-0.20300000000000001</v>
      </c>
      <c r="DE67">
        <v>-1.0999999999999999E-2</v>
      </c>
      <c r="DF67">
        <v>-7.2679999999999998</v>
      </c>
      <c r="DG67">
        <v>0.23699999999999999</v>
      </c>
      <c r="DH67">
        <v>791</v>
      </c>
      <c r="DI67">
        <v>32</v>
      </c>
      <c r="DJ67">
        <v>0.03</v>
      </c>
      <c r="DK67">
        <v>7.0000000000000007E-2</v>
      </c>
      <c r="DL67">
        <v>-12.85751951219512</v>
      </c>
      <c r="DM67">
        <v>-1.6640822299651721</v>
      </c>
      <c r="DN67">
        <v>0.16790041069621339</v>
      </c>
      <c r="DO67">
        <v>0</v>
      </c>
      <c r="DP67">
        <v>0.62672456097560969</v>
      </c>
      <c r="DQ67">
        <v>2.3340313588850161E-2</v>
      </c>
      <c r="DR67">
        <v>2.589809052654032E-3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373</v>
      </c>
      <c r="EA67">
        <v>3.2963499999999999</v>
      </c>
      <c r="EB67">
        <v>2.6253199999999999</v>
      </c>
      <c r="EC67">
        <v>8.4167099999999995E-2</v>
      </c>
      <c r="ED67">
        <v>8.4903800000000001E-2</v>
      </c>
      <c r="EE67">
        <v>0.140041</v>
      </c>
      <c r="EF67">
        <v>0.137076</v>
      </c>
      <c r="EG67">
        <v>27587.9</v>
      </c>
      <c r="EH67">
        <v>27956.2</v>
      </c>
      <c r="EI67">
        <v>28026.5</v>
      </c>
      <c r="EJ67">
        <v>29405.599999999999</v>
      </c>
      <c r="EK67">
        <v>33180.199999999997</v>
      </c>
      <c r="EL67">
        <v>35224</v>
      </c>
      <c r="EM67">
        <v>39581</v>
      </c>
      <c r="EN67">
        <v>42029.1</v>
      </c>
      <c r="EO67">
        <v>1.9743999999999999</v>
      </c>
      <c r="EP67">
        <v>2.1876199999999999</v>
      </c>
      <c r="EQ67">
        <v>0.12953200000000001</v>
      </c>
      <c r="ER67">
        <v>0</v>
      </c>
      <c r="ES67">
        <v>30.611000000000001</v>
      </c>
      <c r="ET67">
        <v>999.9</v>
      </c>
      <c r="EU67">
        <v>73.2</v>
      </c>
      <c r="EV67">
        <v>33.6</v>
      </c>
      <c r="EW67">
        <v>37.818399999999997</v>
      </c>
      <c r="EX67">
        <v>56.680900000000001</v>
      </c>
      <c r="EY67">
        <v>-3.9903900000000001</v>
      </c>
      <c r="EZ67">
        <v>2</v>
      </c>
      <c r="FA67">
        <v>0.49479899999999999</v>
      </c>
      <c r="FB67">
        <v>0.14682500000000001</v>
      </c>
      <c r="FC67">
        <v>20.2744</v>
      </c>
      <c r="FD67">
        <v>5.2189399999999999</v>
      </c>
      <c r="FE67">
        <v>12.0098</v>
      </c>
      <c r="FF67">
        <v>4.9863</v>
      </c>
      <c r="FG67">
        <v>3.2846299999999999</v>
      </c>
      <c r="FH67">
        <v>9999</v>
      </c>
      <c r="FI67">
        <v>9999</v>
      </c>
      <c r="FJ67">
        <v>9999</v>
      </c>
      <c r="FK67">
        <v>999.9</v>
      </c>
      <c r="FL67">
        <v>1.8658399999999999</v>
      </c>
      <c r="FM67">
        <v>1.86233</v>
      </c>
      <c r="FN67">
        <v>1.86432</v>
      </c>
      <c r="FO67">
        <v>1.8603499999999999</v>
      </c>
      <c r="FP67">
        <v>1.86111</v>
      </c>
      <c r="FQ67">
        <v>1.8602099999999999</v>
      </c>
      <c r="FR67">
        <v>1.86198</v>
      </c>
      <c r="FS67">
        <v>1.8585199999999999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-5.9619999999999997</v>
      </c>
      <c r="GH67">
        <v>0.25419999999999998</v>
      </c>
      <c r="GI67">
        <v>-4.6300871571038451</v>
      </c>
      <c r="GJ67">
        <v>-4.6782648166075668E-3</v>
      </c>
      <c r="GK67">
        <v>2.0645039605938809E-6</v>
      </c>
      <c r="GL67">
        <v>-4.2957140779123221E-10</v>
      </c>
      <c r="GM67">
        <v>-8.3289933805379121E-2</v>
      </c>
      <c r="GN67">
        <v>6.7050777095108757E-4</v>
      </c>
      <c r="GO67">
        <v>6.3862846072479287E-4</v>
      </c>
      <c r="GP67">
        <v>-1.0801389653900339E-5</v>
      </c>
      <c r="GQ67">
        <v>6</v>
      </c>
      <c r="GR67">
        <v>2074</v>
      </c>
      <c r="GS67">
        <v>4</v>
      </c>
      <c r="GT67">
        <v>34</v>
      </c>
      <c r="GU67">
        <v>99.5</v>
      </c>
      <c r="GV67">
        <v>99.8</v>
      </c>
      <c r="GW67">
        <v>1.15845</v>
      </c>
      <c r="GX67">
        <v>2.5647000000000002</v>
      </c>
      <c r="GY67">
        <v>2.04834</v>
      </c>
      <c r="GZ67">
        <v>2.6208499999999999</v>
      </c>
      <c r="HA67">
        <v>2.1972700000000001</v>
      </c>
      <c r="HB67">
        <v>2.33643</v>
      </c>
      <c r="HC67">
        <v>38.994</v>
      </c>
      <c r="HD67">
        <v>13.851800000000001</v>
      </c>
      <c r="HE67">
        <v>18</v>
      </c>
      <c r="HF67">
        <v>522.19600000000003</v>
      </c>
      <c r="HG67">
        <v>756.87400000000002</v>
      </c>
      <c r="HH67">
        <v>30.9998</v>
      </c>
      <c r="HI67">
        <v>33.6053</v>
      </c>
      <c r="HJ67">
        <v>30</v>
      </c>
      <c r="HK67">
        <v>33.561500000000002</v>
      </c>
      <c r="HL67">
        <v>33.571599999999997</v>
      </c>
      <c r="HM67">
        <v>23.197199999999999</v>
      </c>
      <c r="HN67">
        <v>11.7052</v>
      </c>
      <c r="HO67">
        <v>100</v>
      </c>
      <c r="HP67">
        <v>31</v>
      </c>
      <c r="HQ67">
        <v>351.42899999999997</v>
      </c>
      <c r="HR67">
        <v>33.7408</v>
      </c>
      <c r="HS67">
        <v>98.787300000000002</v>
      </c>
      <c r="HT67">
        <v>97.4636</v>
      </c>
    </row>
    <row r="68" spans="1:228" x14ac:dyDescent="0.2">
      <c r="A68">
        <v>53</v>
      </c>
      <c r="B68">
        <v>1678130952.5999999</v>
      </c>
      <c r="C68">
        <v>207.5</v>
      </c>
      <c r="D68" t="s">
        <v>465</v>
      </c>
      <c r="E68" t="s">
        <v>466</v>
      </c>
      <c r="F68">
        <v>4</v>
      </c>
      <c r="G68">
        <v>1678130950.2874999</v>
      </c>
      <c r="H68">
        <f t="shared" si="0"/>
        <v>7.1365310241532619E-4</v>
      </c>
      <c r="I68">
        <f t="shared" si="1"/>
        <v>0.7136531024153262</v>
      </c>
      <c r="J68">
        <f t="shared" si="2"/>
        <v>3.2274637787786626</v>
      </c>
      <c r="K68">
        <f t="shared" si="3"/>
        <v>326.00850000000003</v>
      </c>
      <c r="L68">
        <f t="shared" si="4"/>
        <v>208.5567209268203</v>
      </c>
      <c r="M68">
        <f t="shared" si="5"/>
        <v>21.113695091800771</v>
      </c>
      <c r="N68">
        <f t="shared" si="6"/>
        <v>33.004182438937406</v>
      </c>
      <c r="O68">
        <f t="shared" si="7"/>
        <v>4.6940434905687028E-2</v>
      </c>
      <c r="P68">
        <f t="shared" si="8"/>
        <v>2.767415867679103</v>
      </c>
      <c r="Q68">
        <f t="shared" si="9"/>
        <v>4.6502558088847908E-2</v>
      </c>
      <c r="R68">
        <f t="shared" si="10"/>
        <v>2.9103099756605532E-2</v>
      </c>
      <c r="S68">
        <f t="shared" si="11"/>
        <v>226.11665146546602</v>
      </c>
      <c r="T68">
        <f t="shared" si="12"/>
        <v>33.890385809866217</v>
      </c>
      <c r="U68">
        <f t="shared" si="13"/>
        <v>32.713225000000001</v>
      </c>
      <c r="V68">
        <f t="shared" si="14"/>
        <v>4.9712690224948384</v>
      </c>
      <c r="W68">
        <f t="shared" si="15"/>
        <v>70.163117146431034</v>
      </c>
      <c r="X68">
        <f t="shared" si="16"/>
        <v>3.4824971153749149</v>
      </c>
      <c r="Y68">
        <f t="shared" si="17"/>
        <v>4.9634298717186605</v>
      </c>
      <c r="Z68">
        <f t="shared" si="18"/>
        <v>1.4887719071199235</v>
      </c>
      <c r="AA68">
        <f t="shared" si="19"/>
        <v>-31.472101816515885</v>
      </c>
      <c r="AB68">
        <f t="shared" si="20"/>
        <v>-4.1812438023392291</v>
      </c>
      <c r="AC68">
        <f t="shared" si="21"/>
        <v>-0.34500487613431496</v>
      </c>
      <c r="AD68">
        <f t="shared" si="22"/>
        <v>190.11830097047661</v>
      </c>
      <c r="AE68">
        <f t="shared" si="23"/>
        <v>13.964229323713434</v>
      </c>
      <c r="AF68">
        <f t="shared" si="24"/>
        <v>0.71134962366493382</v>
      </c>
      <c r="AG68">
        <f t="shared" si="25"/>
        <v>3.2274637787786626</v>
      </c>
      <c r="AH68">
        <v>350.19180569477641</v>
      </c>
      <c r="AI68">
        <v>340.73825454545431</v>
      </c>
      <c r="AJ68">
        <v>1.721326868333011</v>
      </c>
      <c r="AK68">
        <v>60.481592448280459</v>
      </c>
      <c r="AL68">
        <f t="shared" si="26"/>
        <v>0.7136531024153262</v>
      </c>
      <c r="AM68">
        <v>33.765474113505853</v>
      </c>
      <c r="AN68">
        <v>34.401431515151508</v>
      </c>
      <c r="AO68">
        <v>1.715630202868848E-5</v>
      </c>
      <c r="AP68">
        <v>101.7335465671425</v>
      </c>
      <c r="AQ68">
        <v>145</v>
      </c>
      <c r="AR68">
        <v>22</v>
      </c>
      <c r="AS68">
        <f t="shared" si="27"/>
        <v>1</v>
      </c>
      <c r="AT68">
        <f t="shared" si="28"/>
        <v>0</v>
      </c>
      <c r="AU68">
        <f t="shared" si="29"/>
        <v>47379.532515273408</v>
      </c>
      <c r="AV68">
        <f t="shared" si="30"/>
        <v>1199.9974999999999</v>
      </c>
      <c r="AW68">
        <f t="shared" si="31"/>
        <v>1025.9238328836611</v>
      </c>
      <c r="AX68">
        <f t="shared" si="32"/>
        <v>0.85493830852452701</v>
      </c>
      <c r="AY68">
        <f t="shared" si="33"/>
        <v>0.18843093545233722</v>
      </c>
      <c r="AZ68">
        <v>6</v>
      </c>
      <c r="BA68">
        <v>0.5</v>
      </c>
      <c r="BB68" t="s">
        <v>355</v>
      </c>
      <c r="BC68">
        <v>2</v>
      </c>
      <c r="BD68" t="b">
        <v>1</v>
      </c>
      <c r="BE68">
        <v>1678130950.2874999</v>
      </c>
      <c r="BF68">
        <v>326.00850000000003</v>
      </c>
      <c r="BG68">
        <v>339.11200000000002</v>
      </c>
      <c r="BH68">
        <v>34.399387500000003</v>
      </c>
      <c r="BI68">
        <v>33.765374999999999</v>
      </c>
      <c r="BJ68">
        <v>331.97962500000011</v>
      </c>
      <c r="BK68">
        <v>34.145187499999999</v>
      </c>
      <c r="BL68">
        <v>650.03099999999995</v>
      </c>
      <c r="BM68">
        <v>101.13724999999999</v>
      </c>
      <c r="BN68">
        <v>9.9933812499999997E-2</v>
      </c>
      <c r="BO68">
        <v>32.685200000000002</v>
      </c>
      <c r="BP68">
        <v>32.713225000000001</v>
      </c>
      <c r="BQ68">
        <v>999.9</v>
      </c>
      <c r="BR68">
        <v>0</v>
      </c>
      <c r="BS68">
        <v>0</v>
      </c>
      <c r="BT68">
        <v>9000.7824999999993</v>
      </c>
      <c r="BU68">
        <v>0</v>
      </c>
      <c r="BV68">
        <v>160.144375</v>
      </c>
      <c r="BW68">
        <v>-13.103675000000001</v>
      </c>
      <c r="BX68">
        <v>337.6225</v>
      </c>
      <c r="BY68">
        <v>350.96249999999998</v>
      </c>
      <c r="BZ68">
        <v>0.63398650000000001</v>
      </c>
      <c r="CA68">
        <v>339.11200000000002</v>
      </c>
      <c r="CB68">
        <v>33.765374999999999</v>
      </c>
      <c r="CC68">
        <v>3.4790587500000001</v>
      </c>
      <c r="CD68">
        <v>3.41494125</v>
      </c>
      <c r="CE68">
        <v>26.517887500000001</v>
      </c>
      <c r="CF68">
        <v>26.202674999999999</v>
      </c>
      <c r="CG68">
        <v>1199.9974999999999</v>
      </c>
      <c r="CH68">
        <v>0.49997324999999998</v>
      </c>
      <c r="CI68">
        <v>0.50002674999999996</v>
      </c>
      <c r="CJ68">
        <v>0</v>
      </c>
      <c r="CK68">
        <v>1359.77</v>
      </c>
      <c r="CL68">
        <v>4.9990899999999998</v>
      </c>
      <c r="CM68">
        <v>14891.5875</v>
      </c>
      <c r="CN68">
        <v>9557.7574999999997</v>
      </c>
      <c r="CO68">
        <v>42.936999999999998</v>
      </c>
      <c r="CP68">
        <v>44.686999999999998</v>
      </c>
      <c r="CQ68">
        <v>43.734250000000003</v>
      </c>
      <c r="CR68">
        <v>43.788749999999993</v>
      </c>
      <c r="CS68">
        <v>44.186999999999998</v>
      </c>
      <c r="CT68">
        <v>597.47125000000005</v>
      </c>
      <c r="CU68">
        <v>597.53499999999997</v>
      </c>
      <c r="CV68">
        <v>0</v>
      </c>
      <c r="CW68">
        <v>1678130994.4000001</v>
      </c>
      <c r="CX68">
        <v>0</v>
      </c>
      <c r="CY68">
        <v>1678124978.5</v>
      </c>
      <c r="CZ68" t="s">
        <v>356</v>
      </c>
      <c r="DA68">
        <v>1678124978.5</v>
      </c>
      <c r="DB68">
        <v>1678124958</v>
      </c>
      <c r="DC68">
        <v>13</v>
      </c>
      <c r="DD68">
        <v>-0.20300000000000001</v>
      </c>
      <c r="DE68">
        <v>-1.0999999999999999E-2</v>
      </c>
      <c r="DF68">
        <v>-7.2679999999999998</v>
      </c>
      <c r="DG68">
        <v>0.23699999999999999</v>
      </c>
      <c r="DH68">
        <v>791</v>
      </c>
      <c r="DI68">
        <v>32</v>
      </c>
      <c r="DJ68">
        <v>0.03</v>
      </c>
      <c r="DK68">
        <v>7.0000000000000007E-2</v>
      </c>
      <c r="DL68">
        <v>-12.95133658536585</v>
      </c>
      <c r="DM68">
        <v>-1.2855574912891869</v>
      </c>
      <c r="DN68">
        <v>0.13301668290031771</v>
      </c>
      <c r="DO68">
        <v>0</v>
      </c>
      <c r="DP68">
        <v>0.62854112195121958</v>
      </c>
      <c r="DQ68">
        <v>3.460691289198644E-2</v>
      </c>
      <c r="DR68">
        <v>3.5110558845099929E-3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373</v>
      </c>
      <c r="EA68">
        <v>3.2961299999999998</v>
      </c>
      <c r="EB68">
        <v>2.6251699999999998</v>
      </c>
      <c r="EC68">
        <v>8.5531800000000005E-2</v>
      </c>
      <c r="ED68">
        <v>8.6266399999999993E-2</v>
      </c>
      <c r="EE68">
        <v>0.14005300000000001</v>
      </c>
      <c r="EF68">
        <v>0.13708300000000001</v>
      </c>
      <c r="EG68">
        <v>27546.7</v>
      </c>
      <c r="EH68">
        <v>27914.9</v>
      </c>
      <c r="EI68">
        <v>28026.400000000001</v>
      </c>
      <c r="EJ68">
        <v>29406</v>
      </c>
      <c r="EK68">
        <v>33179.699999999997</v>
      </c>
      <c r="EL68">
        <v>35224.1</v>
      </c>
      <c r="EM68">
        <v>39580.800000000003</v>
      </c>
      <c r="EN68">
        <v>42029.599999999999</v>
      </c>
      <c r="EO68">
        <v>1.97455</v>
      </c>
      <c r="EP68">
        <v>2.1877</v>
      </c>
      <c r="EQ68">
        <v>0.129804</v>
      </c>
      <c r="ER68">
        <v>0</v>
      </c>
      <c r="ES68">
        <v>30.603899999999999</v>
      </c>
      <c r="ET68">
        <v>999.9</v>
      </c>
      <c r="EU68">
        <v>73.2</v>
      </c>
      <c r="EV68">
        <v>33.6</v>
      </c>
      <c r="EW68">
        <v>37.813600000000001</v>
      </c>
      <c r="EX68">
        <v>56.710900000000002</v>
      </c>
      <c r="EY68">
        <v>-3.8140999999999998</v>
      </c>
      <c r="EZ68">
        <v>2</v>
      </c>
      <c r="FA68">
        <v>0.49514200000000003</v>
      </c>
      <c r="FB68">
        <v>0.146895</v>
      </c>
      <c r="FC68">
        <v>20.2745</v>
      </c>
      <c r="FD68">
        <v>5.2187900000000003</v>
      </c>
      <c r="FE68">
        <v>12.0099</v>
      </c>
      <c r="FF68">
        <v>4.9863</v>
      </c>
      <c r="FG68">
        <v>3.2845</v>
      </c>
      <c r="FH68">
        <v>9999</v>
      </c>
      <c r="FI68">
        <v>9999</v>
      </c>
      <c r="FJ68">
        <v>9999</v>
      </c>
      <c r="FK68">
        <v>999.9</v>
      </c>
      <c r="FL68">
        <v>1.8658399999999999</v>
      </c>
      <c r="FM68">
        <v>1.8623099999999999</v>
      </c>
      <c r="FN68">
        <v>1.86432</v>
      </c>
      <c r="FO68">
        <v>1.8603499999999999</v>
      </c>
      <c r="FP68">
        <v>1.86111</v>
      </c>
      <c r="FQ68">
        <v>1.8602099999999999</v>
      </c>
      <c r="FR68">
        <v>1.8619699999999999</v>
      </c>
      <c r="FS68">
        <v>1.8585199999999999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-5.9850000000000003</v>
      </c>
      <c r="GH68">
        <v>0.25409999999999999</v>
      </c>
      <c r="GI68">
        <v>-4.6300871571038451</v>
      </c>
      <c r="GJ68">
        <v>-4.6782648166075668E-3</v>
      </c>
      <c r="GK68">
        <v>2.0645039605938809E-6</v>
      </c>
      <c r="GL68">
        <v>-4.2957140779123221E-10</v>
      </c>
      <c r="GM68">
        <v>-8.3289933805379121E-2</v>
      </c>
      <c r="GN68">
        <v>6.7050777095108757E-4</v>
      </c>
      <c r="GO68">
        <v>6.3862846072479287E-4</v>
      </c>
      <c r="GP68">
        <v>-1.0801389653900339E-5</v>
      </c>
      <c r="GQ68">
        <v>6</v>
      </c>
      <c r="GR68">
        <v>2074</v>
      </c>
      <c r="GS68">
        <v>4</v>
      </c>
      <c r="GT68">
        <v>34</v>
      </c>
      <c r="GU68">
        <v>99.6</v>
      </c>
      <c r="GV68">
        <v>99.9</v>
      </c>
      <c r="GW68">
        <v>1.17676</v>
      </c>
      <c r="GX68">
        <v>2.5720200000000002</v>
      </c>
      <c r="GY68">
        <v>2.04834</v>
      </c>
      <c r="GZ68">
        <v>2.6208499999999999</v>
      </c>
      <c r="HA68">
        <v>2.1972700000000001</v>
      </c>
      <c r="HB68">
        <v>2.33765</v>
      </c>
      <c r="HC68">
        <v>38.994</v>
      </c>
      <c r="HD68">
        <v>13.8256</v>
      </c>
      <c r="HE68">
        <v>18</v>
      </c>
      <c r="HF68">
        <v>522.29600000000005</v>
      </c>
      <c r="HG68">
        <v>756.947</v>
      </c>
      <c r="HH68">
        <v>30.9999</v>
      </c>
      <c r="HI68">
        <v>33.6053</v>
      </c>
      <c r="HJ68">
        <v>30.0002</v>
      </c>
      <c r="HK68">
        <v>33.561500000000002</v>
      </c>
      <c r="HL68">
        <v>33.571599999999997</v>
      </c>
      <c r="HM68">
        <v>23.567</v>
      </c>
      <c r="HN68">
        <v>11.7052</v>
      </c>
      <c r="HO68">
        <v>100</v>
      </c>
      <c r="HP68">
        <v>31</v>
      </c>
      <c r="HQ68">
        <v>358.11599999999999</v>
      </c>
      <c r="HR68">
        <v>33.740600000000001</v>
      </c>
      <c r="HS68">
        <v>98.786799999999999</v>
      </c>
      <c r="HT68">
        <v>97.464699999999993</v>
      </c>
    </row>
    <row r="69" spans="1:228" x14ac:dyDescent="0.2">
      <c r="A69">
        <v>54</v>
      </c>
      <c r="B69">
        <v>1678130956.5999999</v>
      </c>
      <c r="C69">
        <v>211.5</v>
      </c>
      <c r="D69" t="s">
        <v>467</v>
      </c>
      <c r="E69" t="s">
        <v>468</v>
      </c>
      <c r="F69">
        <v>4</v>
      </c>
      <c r="G69">
        <v>1678130954.5999999</v>
      </c>
      <c r="H69">
        <f t="shared" si="0"/>
        <v>7.1742423815838454E-4</v>
      </c>
      <c r="I69">
        <f t="shared" si="1"/>
        <v>0.71742423815838452</v>
      </c>
      <c r="J69">
        <f t="shared" si="2"/>
        <v>3.274893997040015</v>
      </c>
      <c r="K69">
        <f t="shared" si="3"/>
        <v>333.18171428571429</v>
      </c>
      <c r="L69">
        <f t="shared" si="4"/>
        <v>214.52893320550089</v>
      </c>
      <c r="M69">
        <f t="shared" si="5"/>
        <v>21.718889231210618</v>
      </c>
      <c r="N69">
        <f t="shared" si="6"/>
        <v>33.731285744587581</v>
      </c>
      <c r="O69">
        <f t="shared" si="7"/>
        <v>4.7189715695421741E-2</v>
      </c>
      <c r="P69">
        <f t="shared" si="8"/>
        <v>2.7683878374437638</v>
      </c>
      <c r="Q69">
        <f t="shared" si="9"/>
        <v>4.6747353218670969E-2</v>
      </c>
      <c r="R69">
        <f t="shared" si="10"/>
        <v>2.9256494558665781E-2</v>
      </c>
      <c r="S69">
        <f t="shared" si="11"/>
        <v>226.11701323606837</v>
      </c>
      <c r="T69">
        <f t="shared" si="12"/>
        <v>33.890252314489707</v>
      </c>
      <c r="U69">
        <f t="shared" si="13"/>
        <v>32.715171428571423</v>
      </c>
      <c r="V69">
        <f t="shared" si="14"/>
        <v>4.9718138772506677</v>
      </c>
      <c r="W69">
        <f t="shared" si="15"/>
        <v>70.167729100519566</v>
      </c>
      <c r="X69">
        <f t="shared" si="16"/>
        <v>3.4829782123294106</v>
      </c>
      <c r="Y69">
        <f t="shared" si="17"/>
        <v>4.9637892760357563</v>
      </c>
      <c r="Z69">
        <f t="shared" si="18"/>
        <v>1.4888356649212571</v>
      </c>
      <c r="AA69">
        <f t="shared" si="19"/>
        <v>-31.638408902784757</v>
      </c>
      <c r="AB69">
        <f t="shared" si="20"/>
        <v>-4.2813234969303933</v>
      </c>
      <c r="AC69">
        <f t="shared" si="21"/>
        <v>-0.35314427339712035</v>
      </c>
      <c r="AD69">
        <f t="shared" si="22"/>
        <v>189.84413656295612</v>
      </c>
      <c r="AE69">
        <f t="shared" si="23"/>
        <v>14.073358015346814</v>
      </c>
      <c r="AF69">
        <f t="shared" si="24"/>
        <v>0.7132032738485935</v>
      </c>
      <c r="AG69">
        <f t="shared" si="25"/>
        <v>3.274893997040015</v>
      </c>
      <c r="AH69">
        <v>357.18542538139548</v>
      </c>
      <c r="AI69">
        <v>347.65127272727261</v>
      </c>
      <c r="AJ69">
        <v>1.7307281099231551</v>
      </c>
      <c r="AK69">
        <v>60.481592448280459</v>
      </c>
      <c r="AL69">
        <f t="shared" si="26"/>
        <v>0.71742423815838452</v>
      </c>
      <c r="AM69">
        <v>33.767178001230711</v>
      </c>
      <c r="AN69">
        <v>34.406516363636356</v>
      </c>
      <c r="AO69">
        <v>1.7244728032364039E-5</v>
      </c>
      <c r="AP69">
        <v>101.7335465671425</v>
      </c>
      <c r="AQ69">
        <v>144</v>
      </c>
      <c r="AR69">
        <v>22</v>
      </c>
      <c r="AS69">
        <f t="shared" si="27"/>
        <v>1</v>
      </c>
      <c r="AT69">
        <f t="shared" si="28"/>
        <v>0</v>
      </c>
      <c r="AU69">
        <f t="shared" si="29"/>
        <v>47406.119561286534</v>
      </c>
      <c r="AV69">
        <f t="shared" si="30"/>
        <v>1200</v>
      </c>
      <c r="AW69">
        <f t="shared" si="31"/>
        <v>1025.9259135938178</v>
      </c>
      <c r="AX69">
        <f t="shared" si="32"/>
        <v>0.85493826132818151</v>
      </c>
      <c r="AY69">
        <f t="shared" si="33"/>
        <v>0.1884308443633903</v>
      </c>
      <c r="AZ69">
        <v>6</v>
      </c>
      <c r="BA69">
        <v>0.5</v>
      </c>
      <c r="BB69" t="s">
        <v>355</v>
      </c>
      <c r="BC69">
        <v>2</v>
      </c>
      <c r="BD69" t="b">
        <v>1</v>
      </c>
      <c r="BE69">
        <v>1678130954.5999999</v>
      </c>
      <c r="BF69">
        <v>333.18171428571429</v>
      </c>
      <c r="BG69">
        <v>346.39171428571427</v>
      </c>
      <c r="BH69">
        <v>34.403214285714277</v>
      </c>
      <c r="BI69">
        <v>33.767528571428571</v>
      </c>
      <c r="BJ69">
        <v>339.17785714285708</v>
      </c>
      <c r="BK69">
        <v>34.149014285714287</v>
      </c>
      <c r="BL69">
        <v>650.00685714285714</v>
      </c>
      <c r="BM69">
        <v>101.1398571428571</v>
      </c>
      <c r="BN69">
        <v>0.1000497857142857</v>
      </c>
      <c r="BO69">
        <v>32.686485714285723</v>
      </c>
      <c r="BP69">
        <v>32.715171428571423</v>
      </c>
      <c r="BQ69">
        <v>999.89999999999986</v>
      </c>
      <c r="BR69">
        <v>0</v>
      </c>
      <c r="BS69">
        <v>0</v>
      </c>
      <c r="BT69">
        <v>9005.7142857142862</v>
      </c>
      <c r="BU69">
        <v>0</v>
      </c>
      <c r="BV69">
        <v>157.28928571428571</v>
      </c>
      <c r="BW69">
        <v>-13.20997142857143</v>
      </c>
      <c r="BX69">
        <v>345.05271428571422</v>
      </c>
      <c r="BY69">
        <v>358.49700000000001</v>
      </c>
      <c r="BZ69">
        <v>0.63569157142857147</v>
      </c>
      <c r="CA69">
        <v>346.39171428571427</v>
      </c>
      <c r="CB69">
        <v>33.767528571428571</v>
      </c>
      <c r="CC69">
        <v>3.4795400000000001</v>
      </c>
      <c r="CD69">
        <v>3.4152485714285712</v>
      </c>
      <c r="CE69">
        <v>26.52025714285714</v>
      </c>
      <c r="CF69">
        <v>26.2042</v>
      </c>
      <c r="CG69">
        <v>1200</v>
      </c>
      <c r="CH69">
        <v>0.499975</v>
      </c>
      <c r="CI69">
        <v>0.50002500000000005</v>
      </c>
      <c r="CJ69">
        <v>0</v>
      </c>
      <c r="CK69">
        <v>1358.8042857142859</v>
      </c>
      <c r="CL69">
        <v>4.9990899999999998</v>
      </c>
      <c r="CM69">
        <v>14881.585714285709</v>
      </c>
      <c r="CN69">
        <v>9557.7657142857151</v>
      </c>
      <c r="CO69">
        <v>42.936999999999998</v>
      </c>
      <c r="CP69">
        <v>44.686999999999998</v>
      </c>
      <c r="CQ69">
        <v>43.686999999999998</v>
      </c>
      <c r="CR69">
        <v>43.75</v>
      </c>
      <c r="CS69">
        <v>44.186999999999998</v>
      </c>
      <c r="CT69">
        <v>597.47000000000014</v>
      </c>
      <c r="CU69">
        <v>597.52999999999986</v>
      </c>
      <c r="CV69">
        <v>0</v>
      </c>
      <c r="CW69">
        <v>1678130998.5999999</v>
      </c>
      <c r="CX69">
        <v>0</v>
      </c>
      <c r="CY69">
        <v>1678124978.5</v>
      </c>
      <c r="CZ69" t="s">
        <v>356</v>
      </c>
      <c r="DA69">
        <v>1678124978.5</v>
      </c>
      <c r="DB69">
        <v>1678124958</v>
      </c>
      <c r="DC69">
        <v>13</v>
      </c>
      <c r="DD69">
        <v>-0.20300000000000001</v>
      </c>
      <c r="DE69">
        <v>-1.0999999999999999E-2</v>
      </c>
      <c r="DF69">
        <v>-7.2679999999999998</v>
      </c>
      <c r="DG69">
        <v>0.23699999999999999</v>
      </c>
      <c r="DH69">
        <v>791</v>
      </c>
      <c r="DI69">
        <v>32</v>
      </c>
      <c r="DJ69">
        <v>0.03</v>
      </c>
      <c r="DK69">
        <v>7.0000000000000007E-2</v>
      </c>
      <c r="DL69">
        <v>-13.039778048780491</v>
      </c>
      <c r="DM69">
        <v>-1.106527526132399</v>
      </c>
      <c r="DN69">
        <v>0.1131315886364733</v>
      </c>
      <c r="DO69">
        <v>0</v>
      </c>
      <c r="DP69">
        <v>0.63067429268292685</v>
      </c>
      <c r="DQ69">
        <v>3.546940766550457E-2</v>
      </c>
      <c r="DR69">
        <v>3.573048839842195E-3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373</v>
      </c>
      <c r="EA69">
        <v>3.29637</v>
      </c>
      <c r="EB69">
        <v>2.6254200000000001</v>
      </c>
      <c r="EC69">
        <v>8.6900199999999997E-2</v>
      </c>
      <c r="ED69">
        <v>8.7614899999999996E-2</v>
      </c>
      <c r="EE69">
        <v>0.140074</v>
      </c>
      <c r="EF69">
        <v>0.13709399999999999</v>
      </c>
      <c r="EG69">
        <v>27505.5</v>
      </c>
      <c r="EH69">
        <v>27873.5</v>
      </c>
      <c r="EI69">
        <v>28026.400000000001</v>
      </c>
      <c r="EJ69">
        <v>29405.8</v>
      </c>
      <c r="EK69">
        <v>33178.800000000003</v>
      </c>
      <c r="EL69">
        <v>35223.5</v>
      </c>
      <c r="EM69">
        <v>39580.6</v>
      </c>
      <c r="EN69">
        <v>42029.2</v>
      </c>
      <c r="EO69">
        <v>1.9754700000000001</v>
      </c>
      <c r="EP69">
        <v>2.1876500000000001</v>
      </c>
      <c r="EQ69">
        <v>0.130855</v>
      </c>
      <c r="ER69">
        <v>0</v>
      </c>
      <c r="ES69">
        <v>30.5989</v>
      </c>
      <c r="ET69">
        <v>999.9</v>
      </c>
      <c r="EU69">
        <v>73.2</v>
      </c>
      <c r="EV69">
        <v>33.6</v>
      </c>
      <c r="EW69">
        <v>37.815300000000001</v>
      </c>
      <c r="EX69">
        <v>56.6509</v>
      </c>
      <c r="EY69">
        <v>-3.8862199999999998</v>
      </c>
      <c r="EZ69">
        <v>2</v>
      </c>
      <c r="FA69">
        <v>0.49477599999999999</v>
      </c>
      <c r="FB69">
        <v>0.14571400000000001</v>
      </c>
      <c r="FC69">
        <v>20.2744</v>
      </c>
      <c r="FD69">
        <v>5.2187900000000003</v>
      </c>
      <c r="FE69">
        <v>12.0099</v>
      </c>
      <c r="FF69">
        <v>4.9864499999999996</v>
      </c>
      <c r="FG69">
        <v>3.2845</v>
      </c>
      <c r="FH69">
        <v>9999</v>
      </c>
      <c r="FI69">
        <v>9999</v>
      </c>
      <c r="FJ69">
        <v>9999</v>
      </c>
      <c r="FK69">
        <v>999.9</v>
      </c>
      <c r="FL69">
        <v>1.8658399999999999</v>
      </c>
      <c r="FM69">
        <v>1.8622799999999999</v>
      </c>
      <c r="FN69">
        <v>1.86432</v>
      </c>
      <c r="FO69">
        <v>1.8603499999999999</v>
      </c>
      <c r="FP69">
        <v>1.86111</v>
      </c>
      <c r="FQ69">
        <v>1.8602000000000001</v>
      </c>
      <c r="FR69">
        <v>1.8619600000000001</v>
      </c>
      <c r="FS69">
        <v>1.85853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-6.008</v>
      </c>
      <c r="GH69">
        <v>0.25419999999999998</v>
      </c>
      <c r="GI69">
        <v>-4.6300871571038451</v>
      </c>
      <c r="GJ69">
        <v>-4.6782648166075668E-3</v>
      </c>
      <c r="GK69">
        <v>2.0645039605938809E-6</v>
      </c>
      <c r="GL69">
        <v>-4.2957140779123221E-10</v>
      </c>
      <c r="GM69">
        <v>-8.3289933805379121E-2</v>
      </c>
      <c r="GN69">
        <v>6.7050777095108757E-4</v>
      </c>
      <c r="GO69">
        <v>6.3862846072479287E-4</v>
      </c>
      <c r="GP69">
        <v>-1.0801389653900339E-5</v>
      </c>
      <c r="GQ69">
        <v>6</v>
      </c>
      <c r="GR69">
        <v>2074</v>
      </c>
      <c r="GS69">
        <v>4</v>
      </c>
      <c r="GT69">
        <v>34</v>
      </c>
      <c r="GU69">
        <v>99.6</v>
      </c>
      <c r="GV69">
        <v>100</v>
      </c>
      <c r="GW69">
        <v>1.1950700000000001</v>
      </c>
      <c r="GX69">
        <v>2.5744600000000002</v>
      </c>
      <c r="GY69">
        <v>2.04834</v>
      </c>
      <c r="GZ69">
        <v>2.6208499999999999</v>
      </c>
      <c r="HA69">
        <v>2.1972700000000001</v>
      </c>
      <c r="HB69">
        <v>2.2729499999999998</v>
      </c>
      <c r="HC69">
        <v>38.969299999999997</v>
      </c>
      <c r="HD69">
        <v>13.816800000000001</v>
      </c>
      <c r="HE69">
        <v>18</v>
      </c>
      <c r="HF69">
        <v>522.91200000000003</v>
      </c>
      <c r="HG69">
        <v>756.89800000000002</v>
      </c>
      <c r="HH69">
        <v>30.9999</v>
      </c>
      <c r="HI69">
        <v>33.6053</v>
      </c>
      <c r="HJ69">
        <v>30</v>
      </c>
      <c r="HK69">
        <v>33.561500000000002</v>
      </c>
      <c r="HL69">
        <v>33.571599999999997</v>
      </c>
      <c r="HM69">
        <v>23.936699999999998</v>
      </c>
      <c r="HN69">
        <v>11.7052</v>
      </c>
      <c r="HO69">
        <v>100</v>
      </c>
      <c r="HP69">
        <v>31</v>
      </c>
      <c r="HQ69">
        <v>364.79599999999999</v>
      </c>
      <c r="HR69">
        <v>33.734299999999998</v>
      </c>
      <c r="HS69">
        <v>98.786600000000007</v>
      </c>
      <c r="HT69">
        <v>97.463999999999999</v>
      </c>
    </row>
    <row r="70" spans="1:228" x14ac:dyDescent="0.2">
      <c r="A70">
        <v>55</v>
      </c>
      <c r="B70">
        <v>1678130960.5999999</v>
      </c>
      <c r="C70">
        <v>215.5</v>
      </c>
      <c r="D70" t="s">
        <v>469</v>
      </c>
      <c r="E70" t="s">
        <v>470</v>
      </c>
      <c r="F70">
        <v>4</v>
      </c>
      <c r="G70">
        <v>1678130958.2874999</v>
      </c>
      <c r="H70">
        <f t="shared" si="0"/>
        <v>7.2393586279913573E-4</v>
      </c>
      <c r="I70">
        <f t="shared" si="1"/>
        <v>0.72393586279913569</v>
      </c>
      <c r="J70">
        <f t="shared" si="2"/>
        <v>3.2969995624369073</v>
      </c>
      <c r="K70">
        <f t="shared" si="3"/>
        <v>339.34025000000003</v>
      </c>
      <c r="L70">
        <f t="shared" si="4"/>
        <v>220.74389678092797</v>
      </c>
      <c r="M70">
        <f t="shared" si="5"/>
        <v>22.348226024989081</v>
      </c>
      <c r="N70">
        <f t="shared" si="6"/>
        <v>34.354982026536021</v>
      </c>
      <c r="O70">
        <f t="shared" si="7"/>
        <v>4.7602013106857251E-2</v>
      </c>
      <c r="P70">
        <f t="shared" si="8"/>
        <v>2.7634355556734449</v>
      </c>
      <c r="Q70">
        <f t="shared" si="9"/>
        <v>4.7151128430713972E-2</v>
      </c>
      <c r="R70">
        <f t="shared" si="10"/>
        <v>2.9509609422746413E-2</v>
      </c>
      <c r="S70">
        <f t="shared" si="11"/>
        <v>226.11632394744123</v>
      </c>
      <c r="T70">
        <f t="shared" si="12"/>
        <v>33.89076176597446</v>
      </c>
      <c r="U70">
        <f t="shared" si="13"/>
        <v>32.72045</v>
      </c>
      <c r="V70">
        <f t="shared" si="14"/>
        <v>4.9732917449248903</v>
      </c>
      <c r="W70">
        <f t="shared" si="15"/>
        <v>70.183424427331303</v>
      </c>
      <c r="X70">
        <f t="shared" si="16"/>
        <v>3.4838165044449148</v>
      </c>
      <c r="Y70">
        <f t="shared" si="17"/>
        <v>4.9638736394974527</v>
      </c>
      <c r="Z70">
        <f t="shared" si="18"/>
        <v>1.4894752404799756</v>
      </c>
      <c r="AA70">
        <f t="shared" si="19"/>
        <v>-31.925571549441887</v>
      </c>
      <c r="AB70">
        <f t="shared" si="20"/>
        <v>-5.0151179420674827</v>
      </c>
      <c r="AC70">
        <f t="shared" si="21"/>
        <v>-0.41442386620820193</v>
      </c>
      <c r="AD70">
        <f t="shared" si="22"/>
        <v>188.76121058972365</v>
      </c>
      <c r="AE70">
        <f t="shared" si="23"/>
        <v>14.110538297845512</v>
      </c>
      <c r="AF70">
        <f t="shared" si="24"/>
        <v>0.72058374475764031</v>
      </c>
      <c r="AG70">
        <f t="shared" si="25"/>
        <v>3.2969995624369073</v>
      </c>
      <c r="AH70">
        <v>364.143523684022</v>
      </c>
      <c r="AI70">
        <v>354.58272727272742</v>
      </c>
      <c r="AJ70">
        <v>1.7322976344299701</v>
      </c>
      <c r="AK70">
        <v>60.481592448280459</v>
      </c>
      <c r="AL70">
        <f t="shared" si="26"/>
        <v>0.72393586279913569</v>
      </c>
      <c r="AM70">
        <v>33.768963553655738</v>
      </c>
      <c r="AN70">
        <v>34.414026666666658</v>
      </c>
      <c r="AO70">
        <v>2.5735838252510661E-5</v>
      </c>
      <c r="AP70">
        <v>101.7335465671425</v>
      </c>
      <c r="AQ70">
        <v>144</v>
      </c>
      <c r="AR70">
        <v>22</v>
      </c>
      <c r="AS70">
        <f t="shared" si="27"/>
        <v>1</v>
      </c>
      <c r="AT70">
        <f t="shared" si="28"/>
        <v>0</v>
      </c>
      <c r="AU70">
        <f t="shared" si="29"/>
        <v>47269.74277749945</v>
      </c>
      <c r="AV70">
        <f t="shared" si="30"/>
        <v>1199.9949999999999</v>
      </c>
      <c r="AW70">
        <f t="shared" si="31"/>
        <v>1025.9217699209539</v>
      </c>
      <c r="AX70">
        <f t="shared" si="32"/>
        <v>0.85493837051067212</v>
      </c>
      <c r="AY70">
        <f t="shared" si="33"/>
        <v>0.18843105508559724</v>
      </c>
      <c r="AZ70">
        <v>6</v>
      </c>
      <c r="BA70">
        <v>0.5</v>
      </c>
      <c r="BB70" t="s">
        <v>355</v>
      </c>
      <c r="BC70">
        <v>2</v>
      </c>
      <c r="BD70" t="b">
        <v>1</v>
      </c>
      <c r="BE70">
        <v>1678130958.2874999</v>
      </c>
      <c r="BF70">
        <v>339.34025000000003</v>
      </c>
      <c r="BG70">
        <v>352.59050000000002</v>
      </c>
      <c r="BH70">
        <v>34.4112875</v>
      </c>
      <c r="BI70">
        <v>33.76905</v>
      </c>
      <c r="BJ70">
        <v>345.35762499999998</v>
      </c>
      <c r="BK70">
        <v>34.1570125</v>
      </c>
      <c r="BL70">
        <v>650.02824999999996</v>
      </c>
      <c r="BM70">
        <v>101.14037500000001</v>
      </c>
      <c r="BN70">
        <v>0.10014105</v>
      </c>
      <c r="BO70">
        <v>32.686787500000001</v>
      </c>
      <c r="BP70">
        <v>32.72045</v>
      </c>
      <c r="BQ70">
        <v>999.9</v>
      </c>
      <c r="BR70">
        <v>0</v>
      </c>
      <c r="BS70">
        <v>0</v>
      </c>
      <c r="BT70">
        <v>8979.3762499999993</v>
      </c>
      <c r="BU70">
        <v>0</v>
      </c>
      <c r="BV70">
        <v>155.485625</v>
      </c>
      <c r="BW70">
        <v>-13.2499375</v>
      </c>
      <c r="BX70">
        <v>351.43374999999997</v>
      </c>
      <c r="BY70">
        <v>364.91325000000001</v>
      </c>
      <c r="BZ70">
        <v>0.64222812499999993</v>
      </c>
      <c r="CA70">
        <v>352.59050000000002</v>
      </c>
      <c r="CB70">
        <v>33.76905</v>
      </c>
      <c r="CC70">
        <v>3.4803712500000001</v>
      </c>
      <c r="CD70">
        <v>3.4154162499999998</v>
      </c>
      <c r="CE70">
        <v>26.5242875</v>
      </c>
      <c r="CF70">
        <v>26.205024999999999</v>
      </c>
      <c r="CG70">
        <v>1199.9949999999999</v>
      </c>
      <c r="CH70">
        <v>0.49997150000000001</v>
      </c>
      <c r="CI70">
        <v>0.50002849999999999</v>
      </c>
      <c r="CJ70">
        <v>0</v>
      </c>
      <c r="CK70">
        <v>1358.0775000000001</v>
      </c>
      <c r="CL70">
        <v>4.9990899999999998</v>
      </c>
      <c r="CM70">
        <v>14873.4125</v>
      </c>
      <c r="CN70">
        <v>9557.7287500000002</v>
      </c>
      <c r="CO70">
        <v>42.936999999999998</v>
      </c>
      <c r="CP70">
        <v>44.686999999999998</v>
      </c>
      <c r="CQ70">
        <v>43.726374999999997</v>
      </c>
      <c r="CR70">
        <v>43.75</v>
      </c>
      <c r="CS70">
        <v>44.186999999999998</v>
      </c>
      <c r="CT70">
        <v>597.46375000000012</v>
      </c>
      <c r="CU70">
        <v>597.53250000000003</v>
      </c>
      <c r="CV70">
        <v>0</v>
      </c>
      <c r="CW70">
        <v>1678131002.8</v>
      </c>
      <c r="CX70">
        <v>0</v>
      </c>
      <c r="CY70">
        <v>1678124978.5</v>
      </c>
      <c r="CZ70" t="s">
        <v>356</v>
      </c>
      <c r="DA70">
        <v>1678124978.5</v>
      </c>
      <c r="DB70">
        <v>1678124958</v>
      </c>
      <c r="DC70">
        <v>13</v>
      </c>
      <c r="DD70">
        <v>-0.20300000000000001</v>
      </c>
      <c r="DE70">
        <v>-1.0999999999999999E-2</v>
      </c>
      <c r="DF70">
        <v>-7.2679999999999998</v>
      </c>
      <c r="DG70">
        <v>0.23699999999999999</v>
      </c>
      <c r="DH70">
        <v>791</v>
      </c>
      <c r="DI70">
        <v>32</v>
      </c>
      <c r="DJ70">
        <v>0.03</v>
      </c>
      <c r="DK70">
        <v>7.0000000000000007E-2</v>
      </c>
      <c r="DL70">
        <v>-13.1151</v>
      </c>
      <c r="DM70">
        <v>-0.93265296167250056</v>
      </c>
      <c r="DN70">
        <v>9.5110628782050663E-2</v>
      </c>
      <c r="DO70">
        <v>0</v>
      </c>
      <c r="DP70">
        <v>0.63370582926829266</v>
      </c>
      <c r="DQ70">
        <v>4.6394236933797343E-2</v>
      </c>
      <c r="DR70">
        <v>4.7611347074576638E-3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373</v>
      </c>
      <c r="EA70">
        <v>3.2963100000000001</v>
      </c>
      <c r="EB70">
        <v>2.6251199999999999</v>
      </c>
      <c r="EC70">
        <v>8.8243500000000002E-2</v>
      </c>
      <c r="ED70">
        <v>8.8945800000000005E-2</v>
      </c>
      <c r="EE70">
        <v>0.140093</v>
      </c>
      <c r="EF70">
        <v>0.137097</v>
      </c>
      <c r="EG70">
        <v>27464.7</v>
      </c>
      <c r="EH70">
        <v>27832.6</v>
      </c>
      <c r="EI70">
        <v>28026.1</v>
      </c>
      <c r="EJ70">
        <v>29405.599999999999</v>
      </c>
      <c r="EK70">
        <v>33177.9</v>
      </c>
      <c r="EL70">
        <v>35223.1</v>
      </c>
      <c r="EM70">
        <v>39580.300000000003</v>
      </c>
      <c r="EN70">
        <v>42028.800000000003</v>
      </c>
      <c r="EO70">
        <v>1.97617</v>
      </c>
      <c r="EP70">
        <v>2.1877</v>
      </c>
      <c r="EQ70">
        <v>0.13059000000000001</v>
      </c>
      <c r="ER70">
        <v>0</v>
      </c>
      <c r="ES70">
        <v>30.597999999999999</v>
      </c>
      <c r="ET70">
        <v>999.9</v>
      </c>
      <c r="EU70">
        <v>73.2</v>
      </c>
      <c r="EV70">
        <v>33.6</v>
      </c>
      <c r="EW70">
        <v>37.816400000000002</v>
      </c>
      <c r="EX70">
        <v>56.800899999999999</v>
      </c>
      <c r="EY70">
        <v>-4.0184300000000004</v>
      </c>
      <c r="EZ70">
        <v>2</v>
      </c>
      <c r="FA70">
        <v>0.49502800000000002</v>
      </c>
      <c r="FB70">
        <v>0.14602399999999999</v>
      </c>
      <c r="FC70">
        <v>20.2744</v>
      </c>
      <c r="FD70">
        <v>5.2186399999999997</v>
      </c>
      <c r="FE70">
        <v>12.0099</v>
      </c>
      <c r="FF70">
        <v>4.9862000000000002</v>
      </c>
      <c r="FG70">
        <v>3.2844799999999998</v>
      </c>
      <c r="FH70">
        <v>9999</v>
      </c>
      <c r="FI70">
        <v>9999</v>
      </c>
      <c r="FJ70">
        <v>9999</v>
      </c>
      <c r="FK70">
        <v>999.9</v>
      </c>
      <c r="FL70">
        <v>1.8658399999999999</v>
      </c>
      <c r="FM70">
        <v>1.86229</v>
      </c>
      <c r="FN70">
        <v>1.86432</v>
      </c>
      <c r="FO70">
        <v>1.8603499999999999</v>
      </c>
      <c r="FP70">
        <v>1.86111</v>
      </c>
      <c r="FQ70">
        <v>1.8602000000000001</v>
      </c>
      <c r="FR70">
        <v>1.8619399999999999</v>
      </c>
      <c r="FS70">
        <v>1.8585400000000001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-6.03</v>
      </c>
      <c r="GH70">
        <v>0.25430000000000003</v>
      </c>
      <c r="GI70">
        <v>-4.6300871571038451</v>
      </c>
      <c r="GJ70">
        <v>-4.6782648166075668E-3</v>
      </c>
      <c r="GK70">
        <v>2.0645039605938809E-6</v>
      </c>
      <c r="GL70">
        <v>-4.2957140779123221E-10</v>
      </c>
      <c r="GM70">
        <v>-8.3289933805379121E-2</v>
      </c>
      <c r="GN70">
        <v>6.7050777095108757E-4</v>
      </c>
      <c r="GO70">
        <v>6.3862846072479287E-4</v>
      </c>
      <c r="GP70">
        <v>-1.0801389653900339E-5</v>
      </c>
      <c r="GQ70">
        <v>6</v>
      </c>
      <c r="GR70">
        <v>2074</v>
      </c>
      <c r="GS70">
        <v>4</v>
      </c>
      <c r="GT70">
        <v>34</v>
      </c>
      <c r="GU70">
        <v>99.7</v>
      </c>
      <c r="GV70">
        <v>100</v>
      </c>
      <c r="GW70">
        <v>1.2133799999999999</v>
      </c>
      <c r="GX70">
        <v>2.5610400000000002</v>
      </c>
      <c r="GY70">
        <v>2.04834</v>
      </c>
      <c r="GZ70">
        <v>2.6196299999999999</v>
      </c>
      <c r="HA70">
        <v>2.1972700000000001</v>
      </c>
      <c r="HB70">
        <v>2.323</v>
      </c>
      <c r="HC70">
        <v>38.969299999999997</v>
      </c>
      <c r="HD70">
        <v>13.834300000000001</v>
      </c>
      <c r="HE70">
        <v>18</v>
      </c>
      <c r="HF70">
        <v>523.37900000000002</v>
      </c>
      <c r="HG70">
        <v>756.947</v>
      </c>
      <c r="HH70">
        <v>31</v>
      </c>
      <c r="HI70">
        <v>33.6053</v>
      </c>
      <c r="HJ70">
        <v>30.0002</v>
      </c>
      <c r="HK70">
        <v>33.561500000000002</v>
      </c>
      <c r="HL70">
        <v>33.571599999999997</v>
      </c>
      <c r="HM70">
        <v>24.304400000000001</v>
      </c>
      <c r="HN70">
        <v>11.7052</v>
      </c>
      <c r="HO70">
        <v>100</v>
      </c>
      <c r="HP70">
        <v>31</v>
      </c>
      <c r="HQ70">
        <v>371.49099999999999</v>
      </c>
      <c r="HR70">
        <v>33.726100000000002</v>
      </c>
      <c r="HS70">
        <v>98.785700000000006</v>
      </c>
      <c r="HT70">
        <v>97.462999999999994</v>
      </c>
    </row>
    <row r="71" spans="1:228" x14ac:dyDescent="0.2">
      <c r="A71">
        <v>56</v>
      </c>
      <c r="B71">
        <v>1678130964.5999999</v>
      </c>
      <c r="C71">
        <v>219.5</v>
      </c>
      <c r="D71" t="s">
        <v>471</v>
      </c>
      <c r="E71" t="s">
        <v>472</v>
      </c>
      <c r="F71">
        <v>4</v>
      </c>
      <c r="G71">
        <v>1678130962.5999999</v>
      </c>
      <c r="H71">
        <f t="shared" si="0"/>
        <v>7.2544196474882137E-4</v>
      </c>
      <c r="I71">
        <f t="shared" si="1"/>
        <v>0.72544196474882139</v>
      </c>
      <c r="J71">
        <f t="shared" si="2"/>
        <v>3.3448498662416268</v>
      </c>
      <c r="K71">
        <f t="shared" si="3"/>
        <v>346.56542857142858</v>
      </c>
      <c r="L71">
        <f t="shared" si="4"/>
        <v>226.4340993392743</v>
      </c>
      <c r="M71">
        <f t="shared" si="5"/>
        <v>22.924065150175142</v>
      </c>
      <c r="N71">
        <f t="shared" si="6"/>
        <v>35.086095630261006</v>
      </c>
      <c r="O71">
        <f t="shared" si="7"/>
        <v>4.7704506140620169E-2</v>
      </c>
      <c r="P71">
        <f t="shared" si="8"/>
        <v>2.7720123928170786</v>
      </c>
      <c r="Q71">
        <f t="shared" si="9"/>
        <v>4.7253074470043462E-2</v>
      </c>
      <c r="R71">
        <f t="shared" si="10"/>
        <v>2.9573374744234174E-2</v>
      </c>
      <c r="S71">
        <f t="shared" si="11"/>
        <v>226.11701233462989</v>
      </c>
      <c r="T71">
        <f t="shared" si="12"/>
        <v>33.888068007620959</v>
      </c>
      <c r="U71">
        <f t="shared" si="13"/>
        <v>32.722000000000001</v>
      </c>
      <c r="V71">
        <f t="shared" si="14"/>
        <v>4.9737257786693778</v>
      </c>
      <c r="W71">
        <f t="shared" si="15"/>
        <v>70.190531086516629</v>
      </c>
      <c r="X71">
        <f t="shared" si="16"/>
        <v>3.4843959775872002</v>
      </c>
      <c r="Y71">
        <f t="shared" si="17"/>
        <v>4.9641966283063805</v>
      </c>
      <c r="Z71">
        <f t="shared" si="18"/>
        <v>1.4893298010821776</v>
      </c>
      <c r="AA71">
        <f t="shared" si="19"/>
        <v>-31.991990645423023</v>
      </c>
      <c r="AB71">
        <f t="shared" si="20"/>
        <v>-5.0896605911124064</v>
      </c>
      <c r="AC71">
        <f t="shared" si="21"/>
        <v>-0.41928793681262638</v>
      </c>
      <c r="AD71">
        <f t="shared" si="22"/>
        <v>188.61607316128183</v>
      </c>
      <c r="AE71">
        <f t="shared" si="23"/>
        <v>14.110962688857459</v>
      </c>
      <c r="AF71">
        <f t="shared" si="24"/>
        <v>0.72390977164804182</v>
      </c>
      <c r="AG71">
        <f t="shared" si="25"/>
        <v>3.3448498662416268</v>
      </c>
      <c r="AH71">
        <v>371.09296109418648</v>
      </c>
      <c r="AI71">
        <v>361.50175757575772</v>
      </c>
      <c r="AJ71">
        <v>1.7280540796854731</v>
      </c>
      <c r="AK71">
        <v>60.481592448280459</v>
      </c>
      <c r="AL71">
        <f t="shared" si="26"/>
        <v>0.72544196474882139</v>
      </c>
      <c r="AM71">
        <v>33.77199572078738</v>
      </c>
      <c r="AN71">
        <v>34.418498181818173</v>
      </c>
      <c r="AO71">
        <v>1.4619925036223869E-5</v>
      </c>
      <c r="AP71">
        <v>101.7335465671425</v>
      </c>
      <c r="AQ71">
        <v>144</v>
      </c>
      <c r="AR71">
        <v>22</v>
      </c>
      <c r="AS71">
        <f t="shared" si="27"/>
        <v>1</v>
      </c>
      <c r="AT71">
        <f t="shared" si="28"/>
        <v>0</v>
      </c>
      <c r="AU71">
        <f t="shared" si="29"/>
        <v>47505.754390756134</v>
      </c>
      <c r="AV71">
        <f t="shared" si="30"/>
        <v>1199.997142857143</v>
      </c>
      <c r="AW71">
        <f t="shared" si="31"/>
        <v>1025.9237493961814</v>
      </c>
      <c r="AX71">
        <f t="shared" si="32"/>
        <v>0.85493849339799244</v>
      </c>
      <c r="AY71">
        <f t="shared" si="33"/>
        <v>0.18843129225812549</v>
      </c>
      <c r="AZ71">
        <v>6</v>
      </c>
      <c r="BA71">
        <v>0.5</v>
      </c>
      <c r="BB71" t="s">
        <v>355</v>
      </c>
      <c r="BC71">
        <v>2</v>
      </c>
      <c r="BD71" t="b">
        <v>1</v>
      </c>
      <c r="BE71">
        <v>1678130962.5999999</v>
      </c>
      <c r="BF71">
        <v>346.56542857142858</v>
      </c>
      <c r="BG71">
        <v>359.82257142857151</v>
      </c>
      <c r="BH71">
        <v>34.417371428571428</v>
      </c>
      <c r="BI71">
        <v>33.77214285714286</v>
      </c>
      <c r="BJ71">
        <v>352.60700000000003</v>
      </c>
      <c r="BK71">
        <v>34.163071428571428</v>
      </c>
      <c r="BL71">
        <v>649.99728571428568</v>
      </c>
      <c r="BM71">
        <v>101.13971428571431</v>
      </c>
      <c r="BN71">
        <v>9.9742214285714295E-2</v>
      </c>
      <c r="BO71">
        <v>32.687942857142851</v>
      </c>
      <c r="BP71">
        <v>32.722000000000001</v>
      </c>
      <c r="BQ71">
        <v>999.89999999999986</v>
      </c>
      <c r="BR71">
        <v>0</v>
      </c>
      <c r="BS71">
        <v>0</v>
      </c>
      <c r="BT71">
        <v>9024.9985714285722</v>
      </c>
      <c r="BU71">
        <v>0</v>
      </c>
      <c r="BV71">
        <v>154.19185714285709</v>
      </c>
      <c r="BW71">
        <v>-13.25708571428571</v>
      </c>
      <c r="BX71">
        <v>358.91842857142848</v>
      </c>
      <c r="BY71">
        <v>372.399</v>
      </c>
      <c r="BZ71">
        <v>0.64522214285714274</v>
      </c>
      <c r="CA71">
        <v>359.82257142857151</v>
      </c>
      <c r="CB71">
        <v>33.77214285714286</v>
      </c>
      <c r="CC71">
        <v>3.480962857142857</v>
      </c>
      <c r="CD71">
        <v>3.4157042857142859</v>
      </c>
      <c r="CE71">
        <v>26.527171428571421</v>
      </c>
      <c r="CF71">
        <v>26.20645714285714</v>
      </c>
      <c r="CG71">
        <v>1199.997142857143</v>
      </c>
      <c r="CH71">
        <v>0.49996699999999988</v>
      </c>
      <c r="CI71">
        <v>0.50003300000000006</v>
      </c>
      <c r="CJ71">
        <v>0</v>
      </c>
      <c r="CK71">
        <v>1356.8485714285709</v>
      </c>
      <c r="CL71">
        <v>4.9990899999999998</v>
      </c>
      <c r="CM71">
        <v>14863.45714285714</v>
      </c>
      <c r="CN71">
        <v>9557.7014285714286</v>
      </c>
      <c r="CO71">
        <v>42.936999999999998</v>
      </c>
      <c r="CP71">
        <v>44.686999999999998</v>
      </c>
      <c r="CQ71">
        <v>43.732000000000014</v>
      </c>
      <c r="CR71">
        <v>43.75</v>
      </c>
      <c r="CS71">
        <v>44.186999999999998</v>
      </c>
      <c r="CT71">
        <v>597.46</v>
      </c>
      <c r="CU71">
        <v>597.53857142857134</v>
      </c>
      <c r="CV71">
        <v>0</v>
      </c>
      <c r="CW71">
        <v>1678131007</v>
      </c>
      <c r="CX71">
        <v>0</v>
      </c>
      <c r="CY71">
        <v>1678124978.5</v>
      </c>
      <c r="CZ71" t="s">
        <v>356</v>
      </c>
      <c r="DA71">
        <v>1678124978.5</v>
      </c>
      <c r="DB71">
        <v>1678124958</v>
      </c>
      <c r="DC71">
        <v>13</v>
      </c>
      <c r="DD71">
        <v>-0.20300000000000001</v>
      </c>
      <c r="DE71">
        <v>-1.0999999999999999E-2</v>
      </c>
      <c r="DF71">
        <v>-7.2679999999999998</v>
      </c>
      <c r="DG71">
        <v>0.23699999999999999</v>
      </c>
      <c r="DH71">
        <v>791</v>
      </c>
      <c r="DI71">
        <v>32</v>
      </c>
      <c r="DJ71">
        <v>0.03</v>
      </c>
      <c r="DK71">
        <v>7.0000000000000007E-2</v>
      </c>
      <c r="DL71">
        <v>-13.16421219512195</v>
      </c>
      <c r="DM71">
        <v>-0.85078954703833565</v>
      </c>
      <c r="DN71">
        <v>8.8446561501976301E-2</v>
      </c>
      <c r="DO71">
        <v>0</v>
      </c>
      <c r="DP71">
        <v>0.63702917073170739</v>
      </c>
      <c r="DQ71">
        <v>5.3380829268294759E-2</v>
      </c>
      <c r="DR71">
        <v>5.4320070355500542E-3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373</v>
      </c>
      <c r="EA71">
        <v>3.2961900000000002</v>
      </c>
      <c r="EB71">
        <v>2.6254200000000001</v>
      </c>
      <c r="EC71">
        <v>8.9581900000000006E-2</v>
      </c>
      <c r="ED71">
        <v>9.0262200000000001E-2</v>
      </c>
      <c r="EE71">
        <v>0.14010300000000001</v>
      </c>
      <c r="EF71">
        <v>0.137102</v>
      </c>
      <c r="EG71">
        <v>27425</v>
      </c>
      <c r="EH71">
        <v>27792.2</v>
      </c>
      <c r="EI71">
        <v>28026.799999999999</v>
      </c>
      <c r="EJ71">
        <v>29405.5</v>
      </c>
      <c r="EK71">
        <v>33178</v>
      </c>
      <c r="EL71">
        <v>35223.199999999997</v>
      </c>
      <c r="EM71">
        <v>39580.800000000003</v>
      </c>
      <c r="EN71">
        <v>42029</v>
      </c>
      <c r="EO71">
        <v>1.9756</v>
      </c>
      <c r="EP71">
        <v>2.1878799999999998</v>
      </c>
      <c r="EQ71">
        <v>0.13134299999999999</v>
      </c>
      <c r="ER71">
        <v>0</v>
      </c>
      <c r="ES71">
        <v>30.5991</v>
      </c>
      <c r="ET71">
        <v>999.9</v>
      </c>
      <c r="EU71">
        <v>73.2</v>
      </c>
      <c r="EV71">
        <v>33.6</v>
      </c>
      <c r="EW71">
        <v>37.815199999999997</v>
      </c>
      <c r="EX71">
        <v>56.590899999999998</v>
      </c>
      <c r="EY71">
        <v>-3.8140999999999998</v>
      </c>
      <c r="EZ71">
        <v>2</v>
      </c>
      <c r="FA71">
        <v>0.49474800000000002</v>
      </c>
      <c r="FB71">
        <v>0.14646000000000001</v>
      </c>
      <c r="FC71">
        <v>20.2745</v>
      </c>
      <c r="FD71">
        <v>5.2186399999999997</v>
      </c>
      <c r="FE71">
        <v>12.0098</v>
      </c>
      <c r="FF71">
        <v>4.9865500000000003</v>
      </c>
      <c r="FG71">
        <v>3.2844799999999998</v>
      </c>
      <c r="FH71">
        <v>9999</v>
      </c>
      <c r="FI71">
        <v>9999</v>
      </c>
      <c r="FJ71">
        <v>9999</v>
      </c>
      <c r="FK71">
        <v>999.9</v>
      </c>
      <c r="FL71">
        <v>1.8658399999999999</v>
      </c>
      <c r="FM71">
        <v>1.8623099999999999</v>
      </c>
      <c r="FN71">
        <v>1.86432</v>
      </c>
      <c r="FO71">
        <v>1.8603499999999999</v>
      </c>
      <c r="FP71">
        <v>1.86111</v>
      </c>
      <c r="FQ71">
        <v>1.8602000000000001</v>
      </c>
      <c r="FR71">
        <v>1.86195</v>
      </c>
      <c r="FS71">
        <v>1.8585400000000001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-6.0529999999999999</v>
      </c>
      <c r="GH71">
        <v>0.25430000000000003</v>
      </c>
      <c r="GI71">
        <v>-4.6300871571038451</v>
      </c>
      <c r="GJ71">
        <v>-4.6782648166075668E-3</v>
      </c>
      <c r="GK71">
        <v>2.0645039605938809E-6</v>
      </c>
      <c r="GL71">
        <v>-4.2957140779123221E-10</v>
      </c>
      <c r="GM71">
        <v>-8.3289933805379121E-2</v>
      </c>
      <c r="GN71">
        <v>6.7050777095108757E-4</v>
      </c>
      <c r="GO71">
        <v>6.3862846072479287E-4</v>
      </c>
      <c r="GP71">
        <v>-1.0801389653900339E-5</v>
      </c>
      <c r="GQ71">
        <v>6</v>
      </c>
      <c r="GR71">
        <v>2074</v>
      </c>
      <c r="GS71">
        <v>4</v>
      </c>
      <c r="GT71">
        <v>34</v>
      </c>
      <c r="GU71">
        <v>99.8</v>
      </c>
      <c r="GV71">
        <v>100.1</v>
      </c>
      <c r="GW71">
        <v>1.23291</v>
      </c>
      <c r="GX71">
        <v>2.5708000000000002</v>
      </c>
      <c r="GY71">
        <v>2.04834</v>
      </c>
      <c r="GZ71">
        <v>2.6220699999999999</v>
      </c>
      <c r="HA71">
        <v>2.1972700000000001</v>
      </c>
      <c r="HB71">
        <v>2.34131</v>
      </c>
      <c r="HC71">
        <v>38.994</v>
      </c>
      <c r="HD71">
        <v>13.816800000000001</v>
      </c>
      <c r="HE71">
        <v>18</v>
      </c>
      <c r="HF71">
        <v>522.995</v>
      </c>
      <c r="HG71">
        <v>757.11699999999996</v>
      </c>
      <c r="HH71">
        <v>31.0001</v>
      </c>
      <c r="HI71">
        <v>33.6053</v>
      </c>
      <c r="HJ71">
        <v>30</v>
      </c>
      <c r="HK71">
        <v>33.561500000000002</v>
      </c>
      <c r="HL71">
        <v>33.571599999999997</v>
      </c>
      <c r="HM71">
        <v>24.673100000000002</v>
      </c>
      <c r="HN71">
        <v>11.7052</v>
      </c>
      <c r="HO71">
        <v>100</v>
      </c>
      <c r="HP71">
        <v>31</v>
      </c>
      <c r="HQ71">
        <v>378.18900000000002</v>
      </c>
      <c r="HR71">
        <v>33.710599999999999</v>
      </c>
      <c r="HS71">
        <v>98.787400000000005</v>
      </c>
      <c r="HT71">
        <v>97.463200000000001</v>
      </c>
    </row>
    <row r="72" spans="1:228" x14ac:dyDescent="0.2">
      <c r="A72">
        <v>57</v>
      </c>
      <c r="B72">
        <v>1678130968.5999999</v>
      </c>
      <c r="C72">
        <v>223.5</v>
      </c>
      <c r="D72" t="s">
        <v>473</v>
      </c>
      <c r="E72" t="s">
        <v>474</v>
      </c>
      <c r="F72">
        <v>4</v>
      </c>
      <c r="G72">
        <v>1678130966.2874999</v>
      </c>
      <c r="H72">
        <f t="shared" si="0"/>
        <v>7.3029353218124625E-4</v>
      </c>
      <c r="I72">
        <f t="shared" si="1"/>
        <v>0.73029353218124626</v>
      </c>
      <c r="J72">
        <f t="shared" si="2"/>
        <v>3.417096598343067</v>
      </c>
      <c r="K72">
        <f t="shared" si="3"/>
        <v>352.69324999999998</v>
      </c>
      <c r="L72">
        <f t="shared" si="4"/>
        <v>230.5267353695306</v>
      </c>
      <c r="M72">
        <f t="shared" si="5"/>
        <v>23.3379880054624</v>
      </c>
      <c r="N72">
        <f t="shared" si="6"/>
        <v>35.70584047404806</v>
      </c>
      <c r="O72">
        <f t="shared" si="7"/>
        <v>4.79337417189079E-2</v>
      </c>
      <c r="P72">
        <f t="shared" si="8"/>
        <v>2.7684361938551061</v>
      </c>
      <c r="Q72">
        <f t="shared" si="9"/>
        <v>4.7477400743697912E-2</v>
      </c>
      <c r="R72">
        <f t="shared" si="10"/>
        <v>2.9714013704167687E-2</v>
      </c>
      <c r="S72">
        <f t="shared" si="11"/>
        <v>226.11898794728702</v>
      </c>
      <c r="T72">
        <f t="shared" si="12"/>
        <v>33.888869651699181</v>
      </c>
      <c r="U72">
        <f t="shared" si="13"/>
        <v>32.733562500000012</v>
      </c>
      <c r="V72">
        <f t="shared" si="14"/>
        <v>4.9769645706134922</v>
      </c>
      <c r="W72">
        <f t="shared" si="15"/>
        <v>70.196259848741903</v>
      </c>
      <c r="X72">
        <f t="shared" si="16"/>
        <v>3.4848142336286152</v>
      </c>
      <c r="Y72">
        <f t="shared" si="17"/>
        <v>4.9643873350769017</v>
      </c>
      <c r="Z72">
        <f t="shared" si="18"/>
        <v>1.492150336984877</v>
      </c>
      <c r="AA72">
        <f t="shared" si="19"/>
        <v>-32.205944769192961</v>
      </c>
      <c r="AB72">
        <f t="shared" si="20"/>
        <v>-6.7070086979865842</v>
      </c>
      <c r="AC72">
        <f t="shared" si="21"/>
        <v>-0.55327259338532153</v>
      </c>
      <c r="AD72">
        <f t="shared" si="22"/>
        <v>186.65276188672215</v>
      </c>
      <c r="AE72">
        <f t="shared" si="23"/>
        <v>14.192132275034918</v>
      </c>
      <c r="AF72">
        <f t="shared" si="24"/>
        <v>0.72702562277762994</v>
      </c>
      <c r="AG72">
        <f t="shared" si="25"/>
        <v>3.417096598343067</v>
      </c>
      <c r="AH72">
        <v>378.0482409136896</v>
      </c>
      <c r="AI72">
        <v>368.39668484848471</v>
      </c>
      <c r="AJ72">
        <v>1.7257601700256511</v>
      </c>
      <c r="AK72">
        <v>60.481592448280459</v>
      </c>
      <c r="AL72">
        <f t="shared" si="26"/>
        <v>0.73029353218124626</v>
      </c>
      <c r="AM72">
        <v>33.774092597240909</v>
      </c>
      <c r="AN72">
        <v>34.424878181818173</v>
      </c>
      <c r="AO72">
        <v>2.011913565499783E-5</v>
      </c>
      <c r="AP72">
        <v>101.7335465671425</v>
      </c>
      <c r="AQ72">
        <v>144</v>
      </c>
      <c r="AR72">
        <v>22</v>
      </c>
      <c r="AS72">
        <f t="shared" si="27"/>
        <v>1</v>
      </c>
      <c r="AT72">
        <f t="shared" si="28"/>
        <v>0</v>
      </c>
      <c r="AU72">
        <f t="shared" si="29"/>
        <v>47407.103597479028</v>
      </c>
      <c r="AV72">
        <f t="shared" si="30"/>
        <v>1200.0062499999999</v>
      </c>
      <c r="AW72">
        <f t="shared" si="31"/>
        <v>1025.9316699208739</v>
      </c>
      <c r="AX72">
        <f t="shared" si="32"/>
        <v>0.85493860546215827</v>
      </c>
      <c r="AY72">
        <f t="shared" si="33"/>
        <v>0.18843150854196555</v>
      </c>
      <c r="AZ72">
        <v>6</v>
      </c>
      <c r="BA72">
        <v>0.5</v>
      </c>
      <c r="BB72" t="s">
        <v>355</v>
      </c>
      <c r="BC72">
        <v>2</v>
      </c>
      <c r="BD72" t="b">
        <v>1</v>
      </c>
      <c r="BE72">
        <v>1678130966.2874999</v>
      </c>
      <c r="BF72">
        <v>352.69324999999998</v>
      </c>
      <c r="BG72">
        <v>366.03037499999999</v>
      </c>
      <c r="BH72">
        <v>34.422112499999997</v>
      </c>
      <c r="BI72">
        <v>33.774112500000001</v>
      </c>
      <c r="BJ72">
        <v>358.75587499999989</v>
      </c>
      <c r="BK72">
        <v>34.1678</v>
      </c>
      <c r="BL72">
        <v>649.99987499999997</v>
      </c>
      <c r="BM72">
        <v>101.137625</v>
      </c>
      <c r="BN72">
        <v>0.10003825</v>
      </c>
      <c r="BO72">
        <v>32.688625000000002</v>
      </c>
      <c r="BP72">
        <v>32.733562500000012</v>
      </c>
      <c r="BQ72">
        <v>999.9</v>
      </c>
      <c r="BR72">
        <v>0</v>
      </c>
      <c r="BS72">
        <v>0</v>
      </c>
      <c r="BT72">
        <v>9006.17</v>
      </c>
      <c r="BU72">
        <v>0</v>
      </c>
      <c r="BV72">
        <v>153.327</v>
      </c>
      <c r="BW72">
        <v>-13.337225</v>
      </c>
      <c r="BX72">
        <v>365.26650000000001</v>
      </c>
      <c r="BY72">
        <v>378.82499999999999</v>
      </c>
      <c r="BZ72">
        <v>0.64799762500000002</v>
      </c>
      <c r="CA72">
        <v>366.03037499999999</v>
      </c>
      <c r="CB72">
        <v>33.774112500000001</v>
      </c>
      <c r="CC72">
        <v>3.4813687500000001</v>
      </c>
      <c r="CD72">
        <v>3.4158300000000001</v>
      </c>
      <c r="CE72">
        <v>26.529150000000001</v>
      </c>
      <c r="CF72">
        <v>26.207100000000001</v>
      </c>
      <c r="CG72">
        <v>1200.0062499999999</v>
      </c>
      <c r="CH72">
        <v>0.49996275000000001</v>
      </c>
      <c r="CI72">
        <v>0.5000372500000001</v>
      </c>
      <c r="CJ72">
        <v>0</v>
      </c>
      <c r="CK72">
        <v>1356.02125</v>
      </c>
      <c r="CL72">
        <v>4.9990899999999998</v>
      </c>
      <c r="CM72">
        <v>14855.55</v>
      </c>
      <c r="CN72">
        <v>9557.7712500000016</v>
      </c>
      <c r="CO72">
        <v>42.936999999999998</v>
      </c>
      <c r="CP72">
        <v>44.686999999999998</v>
      </c>
      <c r="CQ72">
        <v>43.75</v>
      </c>
      <c r="CR72">
        <v>43.75</v>
      </c>
      <c r="CS72">
        <v>44.186999999999998</v>
      </c>
      <c r="CT72">
        <v>597.46</v>
      </c>
      <c r="CU72">
        <v>597.5474999999999</v>
      </c>
      <c r="CV72">
        <v>0</v>
      </c>
      <c r="CW72">
        <v>1678131010.5999999</v>
      </c>
      <c r="CX72">
        <v>0</v>
      </c>
      <c r="CY72">
        <v>1678124978.5</v>
      </c>
      <c r="CZ72" t="s">
        <v>356</v>
      </c>
      <c r="DA72">
        <v>1678124978.5</v>
      </c>
      <c r="DB72">
        <v>1678124958</v>
      </c>
      <c r="DC72">
        <v>13</v>
      </c>
      <c r="DD72">
        <v>-0.20300000000000001</v>
      </c>
      <c r="DE72">
        <v>-1.0999999999999999E-2</v>
      </c>
      <c r="DF72">
        <v>-7.2679999999999998</v>
      </c>
      <c r="DG72">
        <v>0.23699999999999999</v>
      </c>
      <c r="DH72">
        <v>791</v>
      </c>
      <c r="DI72">
        <v>32</v>
      </c>
      <c r="DJ72">
        <v>0.03</v>
      </c>
      <c r="DK72">
        <v>7.0000000000000007E-2</v>
      </c>
      <c r="DL72">
        <v>-13.21915609756098</v>
      </c>
      <c r="DM72">
        <v>-0.79911219512198239</v>
      </c>
      <c r="DN72">
        <v>8.3849761256784311E-2</v>
      </c>
      <c r="DO72">
        <v>0</v>
      </c>
      <c r="DP72">
        <v>0.6404159268292684</v>
      </c>
      <c r="DQ72">
        <v>5.517928222996555E-2</v>
      </c>
      <c r="DR72">
        <v>5.5883730534825602E-3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373</v>
      </c>
      <c r="EA72">
        <v>3.2963100000000001</v>
      </c>
      <c r="EB72">
        <v>2.62527</v>
      </c>
      <c r="EC72">
        <v>9.0898800000000002E-2</v>
      </c>
      <c r="ED72">
        <v>9.1581300000000004E-2</v>
      </c>
      <c r="EE72">
        <v>0.14011699999999999</v>
      </c>
      <c r="EF72">
        <v>0.13710700000000001</v>
      </c>
      <c r="EG72">
        <v>27385.8</v>
      </c>
      <c r="EH72">
        <v>27752.400000000001</v>
      </c>
      <c r="EI72">
        <v>28027.200000000001</v>
      </c>
      <c r="EJ72">
        <v>29406</v>
      </c>
      <c r="EK72">
        <v>33178.400000000001</v>
      </c>
      <c r="EL72">
        <v>35223.599999999999</v>
      </c>
      <c r="EM72">
        <v>39581.800000000003</v>
      </c>
      <c r="EN72">
        <v>42029.7</v>
      </c>
      <c r="EO72">
        <v>1.9762500000000001</v>
      </c>
      <c r="EP72">
        <v>2.1878000000000002</v>
      </c>
      <c r="EQ72">
        <v>0.13122700000000001</v>
      </c>
      <c r="ER72">
        <v>0</v>
      </c>
      <c r="ES72">
        <v>30.6006</v>
      </c>
      <c r="ET72">
        <v>999.9</v>
      </c>
      <c r="EU72">
        <v>73.2</v>
      </c>
      <c r="EV72">
        <v>33.6</v>
      </c>
      <c r="EW72">
        <v>37.813299999999998</v>
      </c>
      <c r="EX72">
        <v>56.560899999999997</v>
      </c>
      <c r="EY72">
        <v>-3.98237</v>
      </c>
      <c r="EZ72">
        <v>2</v>
      </c>
      <c r="FA72">
        <v>0.494784</v>
      </c>
      <c r="FB72">
        <v>0.14605099999999999</v>
      </c>
      <c r="FC72">
        <v>20.2744</v>
      </c>
      <c r="FD72">
        <v>5.2189399999999999</v>
      </c>
      <c r="FE72">
        <v>12.0099</v>
      </c>
      <c r="FF72">
        <v>4.9865500000000003</v>
      </c>
      <c r="FG72">
        <v>3.2845800000000001</v>
      </c>
      <c r="FH72">
        <v>9999</v>
      </c>
      <c r="FI72">
        <v>9999</v>
      </c>
      <c r="FJ72">
        <v>9999</v>
      </c>
      <c r="FK72">
        <v>999.9</v>
      </c>
      <c r="FL72">
        <v>1.8658399999999999</v>
      </c>
      <c r="FM72">
        <v>1.86229</v>
      </c>
      <c r="FN72">
        <v>1.86432</v>
      </c>
      <c r="FO72">
        <v>1.86036</v>
      </c>
      <c r="FP72">
        <v>1.86111</v>
      </c>
      <c r="FQ72">
        <v>1.8602000000000001</v>
      </c>
      <c r="FR72">
        <v>1.8619600000000001</v>
      </c>
      <c r="FS72">
        <v>1.85853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-6.0750000000000002</v>
      </c>
      <c r="GH72">
        <v>0.25430000000000003</v>
      </c>
      <c r="GI72">
        <v>-4.6300871571038451</v>
      </c>
      <c r="GJ72">
        <v>-4.6782648166075668E-3</v>
      </c>
      <c r="GK72">
        <v>2.0645039605938809E-6</v>
      </c>
      <c r="GL72">
        <v>-4.2957140779123221E-10</v>
      </c>
      <c r="GM72">
        <v>-8.3289933805379121E-2</v>
      </c>
      <c r="GN72">
        <v>6.7050777095108757E-4</v>
      </c>
      <c r="GO72">
        <v>6.3862846072479287E-4</v>
      </c>
      <c r="GP72">
        <v>-1.0801389653900339E-5</v>
      </c>
      <c r="GQ72">
        <v>6</v>
      </c>
      <c r="GR72">
        <v>2074</v>
      </c>
      <c r="GS72">
        <v>4</v>
      </c>
      <c r="GT72">
        <v>34</v>
      </c>
      <c r="GU72">
        <v>99.8</v>
      </c>
      <c r="GV72">
        <v>100.2</v>
      </c>
      <c r="GW72">
        <v>1.25</v>
      </c>
      <c r="GX72">
        <v>2.5610400000000002</v>
      </c>
      <c r="GY72">
        <v>2.04834</v>
      </c>
      <c r="GZ72">
        <v>2.6220699999999999</v>
      </c>
      <c r="HA72">
        <v>2.1972700000000001</v>
      </c>
      <c r="HB72">
        <v>2.3168899999999999</v>
      </c>
      <c r="HC72">
        <v>38.994</v>
      </c>
      <c r="HD72">
        <v>13.816800000000001</v>
      </c>
      <c r="HE72">
        <v>18</v>
      </c>
      <c r="HF72">
        <v>523.42899999999997</v>
      </c>
      <c r="HG72">
        <v>757.04399999999998</v>
      </c>
      <c r="HH72">
        <v>31</v>
      </c>
      <c r="HI72">
        <v>33.6053</v>
      </c>
      <c r="HJ72">
        <v>30.0001</v>
      </c>
      <c r="HK72">
        <v>33.561500000000002</v>
      </c>
      <c r="HL72">
        <v>33.571599999999997</v>
      </c>
      <c r="HM72">
        <v>25.035900000000002</v>
      </c>
      <c r="HN72">
        <v>11.7052</v>
      </c>
      <c r="HO72">
        <v>100</v>
      </c>
      <c r="HP72">
        <v>31</v>
      </c>
      <c r="HQ72">
        <v>384.86700000000002</v>
      </c>
      <c r="HR72">
        <v>33.707700000000003</v>
      </c>
      <c r="HS72">
        <v>98.789599999999993</v>
      </c>
      <c r="HT72">
        <v>97.4649</v>
      </c>
    </row>
    <row r="73" spans="1:228" x14ac:dyDescent="0.2">
      <c r="A73">
        <v>58</v>
      </c>
      <c r="B73">
        <v>1678130972.5999999</v>
      </c>
      <c r="C73">
        <v>227.5</v>
      </c>
      <c r="D73" t="s">
        <v>475</v>
      </c>
      <c r="E73" t="s">
        <v>476</v>
      </c>
      <c r="F73">
        <v>4</v>
      </c>
      <c r="G73">
        <v>1678130970.5999999</v>
      </c>
      <c r="H73">
        <f t="shared" si="0"/>
        <v>7.3203370129224161E-4</v>
      </c>
      <c r="I73">
        <f t="shared" si="1"/>
        <v>0.73203370129224166</v>
      </c>
      <c r="J73">
        <f t="shared" si="2"/>
        <v>3.5703879776071643</v>
      </c>
      <c r="K73">
        <f t="shared" si="3"/>
        <v>359.8762857142857</v>
      </c>
      <c r="L73">
        <f t="shared" si="4"/>
        <v>232.80239710153356</v>
      </c>
      <c r="M73">
        <f t="shared" si="5"/>
        <v>23.568640108760611</v>
      </c>
      <c r="N73">
        <f t="shared" si="6"/>
        <v>36.433450717340719</v>
      </c>
      <c r="O73">
        <f t="shared" si="7"/>
        <v>4.808137815837376E-2</v>
      </c>
      <c r="P73">
        <f t="shared" si="8"/>
        <v>2.7602895734116664</v>
      </c>
      <c r="Q73">
        <f t="shared" si="9"/>
        <v>4.7620895216299718E-2</v>
      </c>
      <c r="R73">
        <f t="shared" si="10"/>
        <v>2.9804064421748044E-2</v>
      </c>
      <c r="S73">
        <f t="shared" si="11"/>
        <v>226.11852437945913</v>
      </c>
      <c r="T73">
        <f t="shared" si="12"/>
        <v>33.891166231628652</v>
      </c>
      <c r="U73">
        <f t="shared" si="13"/>
        <v>32.731885714285717</v>
      </c>
      <c r="V73">
        <f t="shared" si="14"/>
        <v>4.9764947695090793</v>
      </c>
      <c r="W73">
        <f t="shared" si="15"/>
        <v>70.207564650500061</v>
      </c>
      <c r="X73">
        <f t="shared" si="16"/>
        <v>3.4852780086381698</v>
      </c>
      <c r="Y73">
        <f t="shared" si="17"/>
        <v>4.9642485478426943</v>
      </c>
      <c r="Z73">
        <f t="shared" si="18"/>
        <v>1.4912167608709095</v>
      </c>
      <c r="AA73">
        <f t="shared" si="19"/>
        <v>-32.282686226987856</v>
      </c>
      <c r="AB73">
        <f t="shared" si="20"/>
        <v>-6.5116199504098979</v>
      </c>
      <c r="AC73">
        <f t="shared" si="21"/>
        <v>-0.53873423649907293</v>
      </c>
      <c r="AD73">
        <f t="shared" si="22"/>
        <v>186.78548396556229</v>
      </c>
      <c r="AE73">
        <f t="shared" si="23"/>
        <v>14.293581028282816</v>
      </c>
      <c r="AF73">
        <f t="shared" si="24"/>
        <v>0.73012379466647004</v>
      </c>
      <c r="AG73">
        <f t="shared" si="25"/>
        <v>3.5703879776071643</v>
      </c>
      <c r="AH73">
        <v>385.05321953708778</v>
      </c>
      <c r="AI73">
        <v>375.27806060606071</v>
      </c>
      <c r="AJ73">
        <v>1.719689633262397</v>
      </c>
      <c r="AK73">
        <v>60.481592448280459</v>
      </c>
      <c r="AL73">
        <f t="shared" si="26"/>
        <v>0.73203370129224166</v>
      </c>
      <c r="AM73">
        <v>33.775627513800387</v>
      </c>
      <c r="AN73">
        <v>34.427995151515141</v>
      </c>
      <c r="AO73">
        <v>9.9609078409053032E-6</v>
      </c>
      <c r="AP73">
        <v>101.7335465671425</v>
      </c>
      <c r="AQ73">
        <v>143</v>
      </c>
      <c r="AR73">
        <v>22</v>
      </c>
      <c r="AS73">
        <f t="shared" si="27"/>
        <v>1</v>
      </c>
      <c r="AT73">
        <f t="shared" si="28"/>
        <v>0</v>
      </c>
      <c r="AU73">
        <f t="shared" si="29"/>
        <v>47182.982134535421</v>
      </c>
      <c r="AV73">
        <f t="shared" si="30"/>
        <v>1200.004285714286</v>
      </c>
      <c r="AW73">
        <f t="shared" si="31"/>
        <v>1025.9299421655232</v>
      </c>
      <c r="AX73">
        <f t="shared" si="32"/>
        <v>0.85493856511925082</v>
      </c>
      <c r="AY73">
        <f t="shared" si="33"/>
        <v>0.18843143068015394</v>
      </c>
      <c r="AZ73">
        <v>6</v>
      </c>
      <c r="BA73">
        <v>0.5</v>
      </c>
      <c r="BB73" t="s">
        <v>355</v>
      </c>
      <c r="BC73">
        <v>2</v>
      </c>
      <c r="BD73" t="b">
        <v>1</v>
      </c>
      <c r="BE73">
        <v>1678130970.5999999</v>
      </c>
      <c r="BF73">
        <v>359.8762857142857</v>
      </c>
      <c r="BG73">
        <v>373.31228571428568</v>
      </c>
      <c r="BH73">
        <v>34.426299999999998</v>
      </c>
      <c r="BI73">
        <v>33.775571428571432</v>
      </c>
      <c r="BJ73">
        <v>365.96314285714288</v>
      </c>
      <c r="BK73">
        <v>34.171914285714287</v>
      </c>
      <c r="BL73">
        <v>650.02985714285728</v>
      </c>
      <c r="BM73">
        <v>101.1385714285714</v>
      </c>
      <c r="BN73">
        <v>0.1002491428571429</v>
      </c>
      <c r="BO73">
        <v>32.688128571428571</v>
      </c>
      <c r="BP73">
        <v>32.731885714285717</v>
      </c>
      <c r="BQ73">
        <v>999.89999999999986</v>
      </c>
      <c r="BR73">
        <v>0</v>
      </c>
      <c r="BS73">
        <v>0</v>
      </c>
      <c r="BT73">
        <v>8962.8571428571431</v>
      </c>
      <c r="BU73">
        <v>0</v>
      </c>
      <c r="BV73">
        <v>152.47</v>
      </c>
      <c r="BW73">
        <v>-13.436071428571431</v>
      </c>
      <c r="BX73">
        <v>372.70714285714291</v>
      </c>
      <c r="BY73">
        <v>386.36200000000002</v>
      </c>
      <c r="BZ73">
        <v>0.65071871428571426</v>
      </c>
      <c r="CA73">
        <v>373.31228571428568</v>
      </c>
      <c r="CB73">
        <v>33.775571428571432</v>
      </c>
      <c r="CC73">
        <v>3.4818285714285722</v>
      </c>
      <c r="CD73">
        <v>3.4160157142857139</v>
      </c>
      <c r="CE73">
        <v>26.531400000000001</v>
      </c>
      <c r="CF73">
        <v>26.208028571428571</v>
      </c>
      <c r="CG73">
        <v>1200.004285714286</v>
      </c>
      <c r="CH73">
        <v>0.49996499999999988</v>
      </c>
      <c r="CI73">
        <v>0.50003500000000012</v>
      </c>
      <c r="CJ73">
        <v>0</v>
      </c>
      <c r="CK73">
        <v>1355.13</v>
      </c>
      <c r="CL73">
        <v>4.9990899999999998</v>
      </c>
      <c r="CM73">
        <v>14846.414285714291</v>
      </c>
      <c r="CN73">
        <v>9557.7614285714262</v>
      </c>
      <c r="CO73">
        <v>42.936999999999998</v>
      </c>
      <c r="CP73">
        <v>44.686999999999998</v>
      </c>
      <c r="CQ73">
        <v>43.75</v>
      </c>
      <c r="CR73">
        <v>43.75</v>
      </c>
      <c r="CS73">
        <v>44.186999999999998</v>
      </c>
      <c r="CT73">
        <v>597.46</v>
      </c>
      <c r="CU73">
        <v>597.54428571428559</v>
      </c>
      <c r="CV73">
        <v>0</v>
      </c>
      <c r="CW73">
        <v>1678131014.8</v>
      </c>
      <c r="CX73">
        <v>0</v>
      </c>
      <c r="CY73">
        <v>1678124978.5</v>
      </c>
      <c r="CZ73" t="s">
        <v>356</v>
      </c>
      <c r="DA73">
        <v>1678124978.5</v>
      </c>
      <c r="DB73">
        <v>1678124958</v>
      </c>
      <c r="DC73">
        <v>13</v>
      </c>
      <c r="DD73">
        <v>-0.20300000000000001</v>
      </c>
      <c r="DE73">
        <v>-1.0999999999999999E-2</v>
      </c>
      <c r="DF73">
        <v>-7.2679999999999998</v>
      </c>
      <c r="DG73">
        <v>0.23699999999999999</v>
      </c>
      <c r="DH73">
        <v>791</v>
      </c>
      <c r="DI73">
        <v>32</v>
      </c>
      <c r="DJ73">
        <v>0.03</v>
      </c>
      <c r="DK73">
        <v>7.0000000000000007E-2</v>
      </c>
      <c r="DL73">
        <v>-13.285653658536591</v>
      </c>
      <c r="DM73">
        <v>-0.80900278745644516</v>
      </c>
      <c r="DN73">
        <v>8.4968783643948845E-2</v>
      </c>
      <c r="DO73">
        <v>0</v>
      </c>
      <c r="DP73">
        <v>0.64365653658536581</v>
      </c>
      <c r="DQ73">
        <v>5.39324320557487E-2</v>
      </c>
      <c r="DR73">
        <v>5.4827070583504606E-3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373</v>
      </c>
      <c r="EA73">
        <v>3.2963</v>
      </c>
      <c r="EB73">
        <v>2.6251600000000002</v>
      </c>
      <c r="EC73">
        <v>9.2211699999999994E-2</v>
      </c>
      <c r="ED73">
        <v>9.2878500000000003E-2</v>
      </c>
      <c r="EE73">
        <v>0.140128</v>
      </c>
      <c r="EF73">
        <v>0.13711000000000001</v>
      </c>
      <c r="EG73">
        <v>27346.2</v>
      </c>
      <c r="EH73">
        <v>27713</v>
      </c>
      <c r="EI73">
        <v>28027.3</v>
      </c>
      <c r="EJ73">
        <v>29406.3</v>
      </c>
      <c r="EK73">
        <v>33178.199999999997</v>
      </c>
      <c r="EL73">
        <v>35223.699999999997</v>
      </c>
      <c r="EM73">
        <v>39581.9</v>
      </c>
      <c r="EN73">
        <v>42029.8</v>
      </c>
      <c r="EO73">
        <v>1.9774700000000001</v>
      </c>
      <c r="EP73">
        <v>2.1879200000000001</v>
      </c>
      <c r="EQ73">
        <v>0.13150999999999999</v>
      </c>
      <c r="ER73">
        <v>0</v>
      </c>
      <c r="ES73">
        <v>30.602399999999999</v>
      </c>
      <c r="ET73">
        <v>999.9</v>
      </c>
      <c r="EU73">
        <v>73.2</v>
      </c>
      <c r="EV73">
        <v>33.6</v>
      </c>
      <c r="EW73">
        <v>37.816699999999997</v>
      </c>
      <c r="EX73">
        <v>56.770899999999997</v>
      </c>
      <c r="EY73">
        <v>-3.8782000000000001</v>
      </c>
      <c r="EZ73">
        <v>2</v>
      </c>
      <c r="FA73">
        <v>0.495089</v>
      </c>
      <c r="FB73">
        <v>0.145398</v>
      </c>
      <c r="FC73">
        <v>20.2743</v>
      </c>
      <c r="FD73">
        <v>5.2192400000000001</v>
      </c>
      <c r="FE73">
        <v>12.0098</v>
      </c>
      <c r="FF73">
        <v>4.9865000000000004</v>
      </c>
      <c r="FG73">
        <v>3.2846500000000001</v>
      </c>
      <c r="FH73">
        <v>9999</v>
      </c>
      <c r="FI73">
        <v>9999</v>
      </c>
      <c r="FJ73">
        <v>9999</v>
      </c>
      <c r="FK73">
        <v>999.9</v>
      </c>
      <c r="FL73">
        <v>1.8658399999999999</v>
      </c>
      <c r="FM73">
        <v>1.86232</v>
      </c>
      <c r="FN73">
        <v>1.86432</v>
      </c>
      <c r="FO73">
        <v>1.8603499999999999</v>
      </c>
      <c r="FP73">
        <v>1.86111</v>
      </c>
      <c r="FQ73">
        <v>1.8602099999999999</v>
      </c>
      <c r="FR73">
        <v>1.8619699999999999</v>
      </c>
      <c r="FS73">
        <v>1.85853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-6.0979999999999999</v>
      </c>
      <c r="GH73">
        <v>0.25440000000000002</v>
      </c>
      <c r="GI73">
        <v>-4.6300871571038451</v>
      </c>
      <c r="GJ73">
        <v>-4.6782648166075668E-3</v>
      </c>
      <c r="GK73">
        <v>2.0645039605938809E-6</v>
      </c>
      <c r="GL73">
        <v>-4.2957140779123221E-10</v>
      </c>
      <c r="GM73">
        <v>-8.3289933805379121E-2</v>
      </c>
      <c r="GN73">
        <v>6.7050777095108757E-4</v>
      </c>
      <c r="GO73">
        <v>6.3862846072479287E-4</v>
      </c>
      <c r="GP73">
        <v>-1.0801389653900339E-5</v>
      </c>
      <c r="GQ73">
        <v>6</v>
      </c>
      <c r="GR73">
        <v>2074</v>
      </c>
      <c r="GS73">
        <v>4</v>
      </c>
      <c r="GT73">
        <v>34</v>
      </c>
      <c r="GU73">
        <v>99.9</v>
      </c>
      <c r="GV73">
        <v>100.2</v>
      </c>
      <c r="GW73">
        <v>1.26953</v>
      </c>
      <c r="GX73">
        <v>2.5683600000000002</v>
      </c>
      <c r="GY73">
        <v>2.04834</v>
      </c>
      <c r="GZ73">
        <v>2.6220699999999999</v>
      </c>
      <c r="HA73">
        <v>2.1972700000000001</v>
      </c>
      <c r="HB73">
        <v>2.32544</v>
      </c>
      <c r="HC73">
        <v>38.994</v>
      </c>
      <c r="HD73">
        <v>13.8081</v>
      </c>
      <c r="HE73">
        <v>18</v>
      </c>
      <c r="HF73">
        <v>524.24599999999998</v>
      </c>
      <c r="HG73">
        <v>757.16600000000005</v>
      </c>
      <c r="HH73">
        <v>30.9999</v>
      </c>
      <c r="HI73">
        <v>33.6053</v>
      </c>
      <c r="HJ73">
        <v>30.0001</v>
      </c>
      <c r="HK73">
        <v>33.561500000000002</v>
      </c>
      <c r="HL73">
        <v>33.571599999999997</v>
      </c>
      <c r="HM73">
        <v>25.3995</v>
      </c>
      <c r="HN73">
        <v>11.7052</v>
      </c>
      <c r="HO73">
        <v>100</v>
      </c>
      <c r="HP73">
        <v>31</v>
      </c>
      <c r="HQ73">
        <v>391.54500000000002</v>
      </c>
      <c r="HR73">
        <v>33.694800000000001</v>
      </c>
      <c r="HS73">
        <v>98.7898</v>
      </c>
      <c r="HT73">
        <v>97.465400000000002</v>
      </c>
    </row>
    <row r="74" spans="1:228" x14ac:dyDescent="0.2">
      <c r="A74">
        <v>59</v>
      </c>
      <c r="B74">
        <v>1678130976.5999999</v>
      </c>
      <c r="C74">
        <v>231.5</v>
      </c>
      <c r="D74" t="s">
        <v>477</v>
      </c>
      <c r="E74" t="s">
        <v>478</v>
      </c>
      <c r="F74">
        <v>4</v>
      </c>
      <c r="G74">
        <v>1678130974.2874999</v>
      </c>
      <c r="H74">
        <f t="shared" si="0"/>
        <v>7.3675445017668299E-4</v>
      </c>
      <c r="I74">
        <f t="shared" si="1"/>
        <v>0.73675445017668295</v>
      </c>
      <c r="J74">
        <f t="shared" si="2"/>
        <v>3.5005510900360806</v>
      </c>
      <c r="K74">
        <f t="shared" si="3"/>
        <v>366.02237500000001</v>
      </c>
      <c r="L74">
        <f t="shared" si="4"/>
        <v>241.78516977665942</v>
      </c>
      <c r="M74">
        <f t="shared" si="5"/>
        <v>24.477761377542308</v>
      </c>
      <c r="N74">
        <f t="shared" si="6"/>
        <v>37.055243555124775</v>
      </c>
      <c r="O74">
        <f t="shared" si="7"/>
        <v>4.8364479593862503E-2</v>
      </c>
      <c r="P74">
        <f t="shared" si="8"/>
        <v>2.7655116541177867</v>
      </c>
      <c r="Q74">
        <f t="shared" si="9"/>
        <v>4.7899457032090392E-2</v>
      </c>
      <c r="R74">
        <f t="shared" si="10"/>
        <v>2.9978568336861983E-2</v>
      </c>
      <c r="S74">
        <f t="shared" si="11"/>
        <v>226.11873478323685</v>
      </c>
      <c r="T74">
        <f t="shared" si="12"/>
        <v>33.891322504269993</v>
      </c>
      <c r="U74">
        <f t="shared" si="13"/>
        <v>32.736725</v>
      </c>
      <c r="V74">
        <f t="shared" si="14"/>
        <v>4.9778507435514747</v>
      </c>
      <c r="W74">
        <f t="shared" si="15"/>
        <v>70.203612513213315</v>
      </c>
      <c r="X74">
        <f t="shared" si="16"/>
        <v>3.4857779215389959</v>
      </c>
      <c r="Y74">
        <f t="shared" si="17"/>
        <v>4.9652401019718502</v>
      </c>
      <c r="Z74">
        <f t="shared" si="18"/>
        <v>1.4920728220124788</v>
      </c>
      <c r="AA74">
        <f t="shared" si="19"/>
        <v>-32.49087125279172</v>
      </c>
      <c r="AB74">
        <f t="shared" si="20"/>
        <v>-6.716696606571257</v>
      </c>
      <c r="AC74">
        <f t="shared" si="21"/>
        <v>-0.55467460600547203</v>
      </c>
      <c r="AD74">
        <f t="shared" si="22"/>
        <v>186.3564923178684</v>
      </c>
      <c r="AE74">
        <f t="shared" si="23"/>
        <v>14.317334067846419</v>
      </c>
      <c r="AF74">
        <f t="shared" si="24"/>
        <v>0.73373063391803073</v>
      </c>
      <c r="AG74">
        <f t="shared" si="25"/>
        <v>3.5005510900360806</v>
      </c>
      <c r="AH74">
        <v>391.99467320998161</v>
      </c>
      <c r="AI74">
        <v>382.22330909090891</v>
      </c>
      <c r="AJ74">
        <v>1.7366812929999791</v>
      </c>
      <c r="AK74">
        <v>60.481592448280459</v>
      </c>
      <c r="AL74">
        <f t="shared" si="26"/>
        <v>0.73675445017668295</v>
      </c>
      <c r="AM74">
        <v>33.777780400090627</v>
      </c>
      <c r="AN74">
        <v>34.434320606060602</v>
      </c>
      <c r="AO74">
        <v>1.6545576206851752E-5</v>
      </c>
      <c r="AP74">
        <v>101.7335465671425</v>
      </c>
      <c r="AQ74">
        <v>143</v>
      </c>
      <c r="AR74">
        <v>22</v>
      </c>
      <c r="AS74">
        <f t="shared" si="27"/>
        <v>1</v>
      </c>
      <c r="AT74">
        <f t="shared" si="28"/>
        <v>0</v>
      </c>
      <c r="AU74">
        <f t="shared" si="29"/>
        <v>47326.106303905835</v>
      </c>
      <c r="AV74">
        <f t="shared" si="30"/>
        <v>1200.0062499999999</v>
      </c>
      <c r="AW74">
        <f t="shared" si="31"/>
        <v>1025.9315387477909</v>
      </c>
      <c r="AX74">
        <f t="shared" si="32"/>
        <v>0.85493849615182504</v>
      </c>
      <c r="AY74">
        <f t="shared" si="33"/>
        <v>0.18843129757302252</v>
      </c>
      <c r="AZ74">
        <v>6</v>
      </c>
      <c r="BA74">
        <v>0.5</v>
      </c>
      <c r="BB74" t="s">
        <v>355</v>
      </c>
      <c r="BC74">
        <v>2</v>
      </c>
      <c r="BD74" t="b">
        <v>1</v>
      </c>
      <c r="BE74">
        <v>1678130974.2874999</v>
      </c>
      <c r="BF74">
        <v>366.02237500000001</v>
      </c>
      <c r="BG74">
        <v>379.48587500000002</v>
      </c>
      <c r="BH74">
        <v>34.431637499999987</v>
      </c>
      <c r="BI74">
        <v>33.777687499999999</v>
      </c>
      <c r="BJ74">
        <v>372.12987500000003</v>
      </c>
      <c r="BK74">
        <v>34.177262499999998</v>
      </c>
      <c r="BL74">
        <v>650.01949999999999</v>
      </c>
      <c r="BM74">
        <v>101.13775</v>
      </c>
      <c r="BN74">
        <v>9.9895800000000007E-2</v>
      </c>
      <c r="BO74">
        <v>32.691674999999996</v>
      </c>
      <c r="BP74">
        <v>32.736725</v>
      </c>
      <c r="BQ74">
        <v>999.9</v>
      </c>
      <c r="BR74">
        <v>0</v>
      </c>
      <c r="BS74">
        <v>0</v>
      </c>
      <c r="BT74">
        <v>8990.6262499999993</v>
      </c>
      <c r="BU74">
        <v>0</v>
      </c>
      <c r="BV74">
        <v>151.98162500000001</v>
      </c>
      <c r="BW74">
        <v>-13.46345</v>
      </c>
      <c r="BX74">
        <v>379.07474999999999</v>
      </c>
      <c r="BY74">
        <v>392.75225</v>
      </c>
      <c r="BZ74">
        <v>0.65397437500000011</v>
      </c>
      <c r="CA74">
        <v>379.48587500000002</v>
      </c>
      <c r="CB74">
        <v>33.777687499999999</v>
      </c>
      <c r="CC74">
        <v>3.4823387499999998</v>
      </c>
      <c r="CD74">
        <v>3.4161975</v>
      </c>
      <c r="CE74">
        <v>26.533862500000001</v>
      </c>
      <c r="CF74">
        <v>26.2089</v>
      </c>
      <c r="CG74">
        <v>1200.0062499999999</v>
      </c>
      <c r="CH74">
        <v>0.49996624999999989</v>
      </c>
      <c r="CI74">
        <v>0.50003375000000005</v>
      </c>
      <c r="CJ74">
        <v>0</v>
      </c>
      <c r="CK74">
        <v>1354.1912500000001</v>
      </c>
      <c r="CL74">
        <v>4.9990899999999998</v>
      </c>
      <c r="CM74">
        <v>14838.55</v>
      </c>
      <c r="CN74">
        <v>9557.7849999999999</v>
      </c>
      <c r="CO74">
        <v>42.936999999999998</v>
      </c>
      <c r="CP74">
        <v>44.686999999999998</v>
      </c>
      <c r="CQ74">
        <v>43.75</v>
      </c>
      <c r="CR74">
        <v>43.75</v>
      </c>
      <c r="CS74">
        <v>44.186999999999998</v>
      </c>
      <c r="CT74">
        <v>597.46500000000003</v>
      </c>
      <c r="CU74">
        <v>597.54375000000005</v>
      </c>
      <c r="CV74">
        <v>0</v>
      </c>
      <c r="CW74">
        <v>1678131018.4000001</v>
      </c>
      <c r="CX74">
        <v>0</v>
      </c>
      <c r="CY74">
        <v>1678124978.5</v>
      </c>
      <c r="CZ74" t="s">
        <v>356</v>
      </c>
      <c r="DA74">
        <v>1678124978.5</v>
      </c>
      <c r="DB74">
        <v>1678124958</v>
      </c>
      <c r="DC74">
        <v>13</v>
      </c>
      <c r="DD74">
        <v>-0.20300000000000001</v>
      </c>
      <c r="DE74">
        <v>-1.0999999999999999E-2</v>
      </c>
      <c r="DF74">
        <v>-7.2679999999999998</v>
      </c>
      <c r="DG74">
        <v>0.23699999999999999</v>
      </c>
      <c r="DH74">
        <v>791</v>
      </c>
      <c r="DI74">
        <v>32</v>
      </c>
      <c r="DJ74">
        <v>0.03</v>
      </c>
      <c r="DK74">
        <v>7.0000000000000007E-2</v>
      </c>
      <c r="DL74">
        <v>-13.34040731707317</v>
      </c>
      <c r="DM74">
        <v>-0.89703344947733543</v>
      </c>
      <c r="DN74">
        <v>9.3190715517456904E-2</v>
      </c>
      <c r="DO74">
        <v>0</v>
      </c>
      <c r="DP74">
        <v>0.64729180487804883</v>
      </c>
      <c r="DQ74">
        <v>4.6066034843206323E-2</v>
      </c>
      <c r="DR74">
        <v>4.6523211579865666E-3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373</v>
      </c>
      <c r="EA74">
        <v>3.2961999999999998</v>
      </c>
      <c r="EB74">
        <v>2.62514</v>
      </c>
      <c r="EC74">
        <v>9.3518199999999996E-2</v>
      </c>
      <c r="ED74">
        <v>9.4156599999999993E-2</v>
      </c>
      <c r="EE74">
        <v>0.14014399999999999</v>
      </c>
      <c r="EF74">
        <v>0.13711599999999999</v>
      </c>
      <c r="EG74">
        <v>27306.6</v>
      </c>
      <c r="EH74">
        <v>27673.5</v>
      </c>
      <c r="EI74">
        <v>28027</v>
      </c>
      <c r="EJ74">
        <v>29405.8</v>
      </c>
      <c r="EK74">
        <v>33177.199999999997</v>
      </c>
      <c r="EL74">
        <v>35223.199999999997</v>
      </c>
      <c r="EM74">
        <v>39581.4</v>
      </c>
      <c r="EN74">
        <v>42029.3</v>
      </c>
      <c r="EO74">
        <v>1.9770000000000001</v>
      </c>
      <c r="EP74">
        <v>2.1879</v>
      </c>
      <c r="EQ74">
        <v>0.13152900000000001</v>
      </c>
      <c r="ER74">
        <v>0</v>
      </c>
      <c r="ES74">
        <v>30.6051</v>
      </c>
      <c r="ET74">
        <v>999.9</v>
      </c>
      <c r="EU74">
        <v>73.2</v>
      </c>
      <c r="EV74">
        <v>33.6</v>
      </c>
      <c r="EW74">
        <v>37.819800000000001</v>
      </c>
      <c r="EX74">
        <v>56.920900000000003</v>
      </c>
      <c r="EY74">
        <v>-3.8862199999999998</v>
      </c>
      <c r="EZ74">
        <v>2</v>
      </c>
      <c r="FA74">
        <v>0.49460100000000001</v>
      </c>
      <c r="FB74">
        <v>0.143238</v>
      </c>
      <c r="FC74">
        <v>20.2743</v>
      </c>
      <c r="FD74">
        <v>5.2193899999999998</v>
      </c>
      <c r="FE74">
        <v>12.0099</v>
      </c>
      <c r="FF74">
        <v>4.9866999999999999</v>
      </c>
      <c r="FG74">
        <v>3.2846500000000001</v>
      </c>
      <c r="FH74">
        <v>9999</v>
      </c>
      <c r="FI74">
        <v>9999</v>
      </c>
      <c r="FJ74">
        <v>9999</v>
      </c>
      <c r="FK74">
        <v>999.9</v>
      </c>
      <c r="FL74">
        <v>1.8658399999999999</v>
      </c>
      <c r="FM74">
        <v>1.86233</v>
      </c>
      <c r="FN74">
        <v>1.86432</v>
      </c>
      <c r="FO74">
        <v>1.8603499999999999</v>
      </c>
      <c r="FP74">
        <v>1.86111</v>
      </c>
      <c r="FQ74">
        <v>1.8602099999999999</v>
      </c>
      <c r="FR74">
        <v>1.86199</v>
      </c>
      <c r="FS74">
        <v>1.85853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-6.1210000000000004</v>
      </c>
      <c r="GH74">
        <v>0.25440000000000002</v>
      </c>
      <c r="GI74">
        <v>-4.6300871571038451</v>
      </c>
      <c r="GJ74">
        <v>-4.6782648166075668E-3</v>
      </c>
      <c r="GK74">
        <v>2.0645039605938809E-6</v>
      </c>
      <c r="GL74">
        <v>-4.2957140779123221E-10</v>
      </c>
      <c r="GM74">
        <v>-8.3289933805379121E-2</v>
      </c>
      <c r="GN74">
        <v>6.7050777095108757E-4</v>
      </c>
      <c r="GO74">
        <v>6.3862846072479287E-4</v>
      </c>
      <c r="GP74">
        <v>-1.0801389653900339E-5</v>
      </c>
      <c r="GQ74">
        <v>6</v>
      </c>
      <c r="GR74">
        <v>2074</v>
      </c>
      <c r="GS74">
        <v>4</v>
      </c>
      <c r="GT74">
        <v>34</v>
      </c>
      <c r="GU74">
        <v>100</v>
      </c>
      <c r="GV74">
        <v>100.3</v>
      </c>
      <c r="GW74">
        <v>1.2866200000000001</v>
      </c>
      <c r="GX74">
        <v>2.5683600000000002</v>
      </c>
      <c r="GY74">
        <v>2.04834</v>
      </c>
      <c r="GZ74">
        <v>2.6196299999999999</v>
      </c>
      <c r="HA74">
        <v>2.1972700000000001</v>
      </c>
      <c r="HB74">
        <v>2.2607400000000002</v>
      </c>
      <c r="HC74">
        <v>38.994</v>
      </c>
      <c r="HD74">
        <v>13.8081</v>
      </c>
      <c r="HE74">
        <v>18</v>
      </c>
      <c r="HF74">
        <v>523.92899999999997</v>
      </c>
      <c r="HG74">
        <v>757.14200000000005</v>
      </c>
      <c r="HH74">
        <v>30.999600000000001</v>
      </c>
      <c r="HI74">
        <v>33.6053</v>
      </c>
      <c r="HJ74">
        <v>30</v>
      </c>
      <c r="HK74">
        <v>33.561500000000002</v>
      </c>
      <c r="HL74">
        <v>33.571599999999997</v>
      </c>
      <c r="HM74">
        <v>25.7651</v>
      </c>
      <c r="HN74">
        <v>11.7052</v>
      </c>
      <c r="HO74">
        <v>100</v>
      </c>
      <c r="HP74">
        <v>31</v>
      </c>
      <c r="HQ74">
        <v>398.24700000000001</v>
      </c>
      <c r="HR74">
        <v>33.677999999999997</v>
      </c>
      <c r="HS74">
        <v>98.788799999999995</v>
      </c>
      <c r="HT74">
        <v>97.464100000000002</v>
      </c>
    </row>
    <row r="75" spans="1:228" x14ac:dyDescent="0.2">
      <c r="A75">
        <v>60</v>
      </c>
      <c r="B75">
        <v>1678130980.5999999</v>
      </c>
      <c r="C75">
        <v>235.5</v>
      </c>
      <c r="D75" t="s">
        <v>479</v>
      </c>
      <c r="E75" t="s">
        <v>480</v>
      </c>
      <c r="F75">
        <v>4</v>
      </c>
      <c r="G75">
        <v>1678130978.5999999</v>
      </c>
      <c r="H75">
        <f t="shared" si="0"/>
        <v>7.3393509325580923E-4</v>
      </c>
      <c r="I75">
        <f t="shared" si="1"/>
        <v>0.73393509325580919</v>
      </c>
      <c r="J75">
        <f t="shared" si="2"/>
        <v>3.7295654069025121</v>
      </c>
      <c r="K75">
        <f t="shared" si="3"/>
        <v>373.16785714285709</v>
      </c>
      <c r="L75">
        <f t="shared" si="4"/>
        <v>240.52910537919311</v>
      </c>
      <c r="M75">
        <f t="shared" si="5"/>
        <v>24.350790788117834</v>
      </c>
      <c r="N75">
        <f t="shared" si="6"/>
        <v>37.778930761042183</v>
      </c>
      <c r="O75">
        <f t="shared" si="7"/>
        <v>4.8100980366067331E-2</v>
      </c>
      <c r="P75">
        <f t="shared" si="8"/>
        <v>2.760284795075068</v>
      </c>
      <c r="Q75">
        <f t="shared" si="9"/>
        <v>4.7640123032422467E-2</v>
      </c>
      <c r="R75">
        <f t="shared" si="10"/>
        <v>2.9816114996760897E-2</v>
      </c>
      <c r="S75">
        <f t="shared" si="11"/>
        <v>226.11784196020426</v>
      </c>
      <c r="T75">
        <f t="shared" si="12"/>
        <v>33.894796891916954</v>
      </c>
      <c r="U75">
        <f t="shared" si="13"/>
        <v>32.746257142857147</v>
      </c>
      <c r="V75">
        <f t="shared" si="14"/>
        <v>4.9805226025583815</v>
      </c>
      <c r="W75">
        <f t="shared" si="15"/>
        <v>70.207262928124265</v>
      </c>
      <c r="X75">
        <f t="shared" si="16"/>
        <v>3.486079065228751</v>
      </c>
      <c r="Y75">
        <f t="shared" si="17"/>
        <v>4.9654108703791469</v>
      </c>
      <c r="Z75">
        <f t="shared" si="18"/>
        <v>1.4944435373296305</v>
      </c>
      <c r="AA75">
        <f t="shared" si="19"/>
        <v>-32.36653761258119</v>
      </c>
      <c r="AB75">
        <f t="shared" si="20"/>
        <v>-8.0316218041250913</v>
      </c>
      <c r="AC75">
        <f t="shared" si="21"/>
        <v>-0.66455207122741522</v>
      </c>
      <c r="AD75">
        <f t="shared" si="22"/>
        <v>185.05513047227058</v>
      </c>
      <c r="AE75">
        <f t="shared" si="23"/>
        <v>14.369387615811847</v>
      </c>
      <c r="AF75">
        <f t="shared" si="24"/>
        <v>0.73814481720712144</v>
      </c>
      <c r="AG75">
        <f t="shared" si="25"/>
        <v>3.7295654069025121</v>
      </c>
      <c r="AH75">
        <v>398.90082432447542</v>
      </c>
      <c r="AI75">
        <v>389.03382424242409</v>
      </c>
      <c r="AJ75">
        <v>1.703214969352665</v>
      </c>
      <c r="AK75">
        <v>60.481592448280459</v>
      </c>
      <c r="AL75">
        <f t="shared" si="26"/>
        <v>0.73393509325580919</v>
      </c>
      <c r="AM75">
        <v>33.778449066629292</v>
      </c>
      <c r="AN75">
        <v>34.432637575757568</v>
      </c>
      <c r="AO75">
        <v>-1.7707614219882401E-6</v>
      </c>
      <c r="AP75">
        <v>101.7335465671425</v>
      </c>
      <c r="AQ75">
        <v>143</v>
      </c>
      <c r="AR75">
        <v>22</v>
      </c>
      <c r="AS75">
        <f t="shared" si="27"/>
        <v>1</v>
      </c>
      <c r="AT75">
        <f t="shared" si="28"/>
        <v>0</v>
      </c>
      <c r="AU75">
        <f t="shared" si="29"/>
        <v>47182.207198900767</v>
      </c>
      <c r="AV75">
        <f t="shared" si="30"/>
        <v>1200.002857142857</v>
      </c>
      <c r="AW75">
        <f t="shared" si="31"/>
        <v>1025.9285067151316</v>
      </c>
      <c r="AX75">
        <f t="shared" si="32"/>
        <v>0.85493838669502242</v>
      </c>
      <c r="AY75">
        <f t="shared" si="33"/>
        <v>0.18843108632139327</v>
      </c>
      <c r="AZ75">
        <v>6</v>
      </c>
      <c r="BA75">
        <v>0.5</v>
      </c>
      <c r="BB75" t="s">
        <v>355</v>
      </c>
      <c r="BC75">
        <v>2</v>
      </c>
      <c r="BD75" t="b">
        <v>1</v>
      </c>
      <c r="BE75">
        <v>1678130978.5999999</v>
      </c>
      <c r="BF75">
        <v>373.16785714285709</v>
      </c>
      <c r="BG75">
        <v>386.68671428571417</v>
      </c>
      <c r="BH75">
        <v>34.434342857142852</v>
      </c>
      <c r="BI75">
        <v>33.776414285714289</v>
      </c>
      <c r="BJ75">
        <v>379.29899999999998</v>
      </c>
      <c r="BK75">
        <v>34.179928571428569</v>
      </c>
      <c r="BL75">
        <v>649.97385714285713</v>
      </c>
      <c r="BM75">
        <v>101.1382857142857</v>
      </c>
      <c r="BN75">
        <v>0.10015172857142859</v>
      </c>
      <c r="BO75">
        <v>32.692285714285717</v>
      </c>
      <c r="BP75">
        <v>32.746257142857147</v>
      </c>
      <c r="BQ75">
        <v>999.89999999999986</v>
      </c>
      <c r="BR75">
        <v>0</v>
      </c>
      <c r="BS75">
        <v>0</v>
      </c>
      <c r="BT75">
        <v>8962.8571428571431</v>
      </c>
      <c r="BU75">
        <v>0</v>
      </c>
      <c r="BV75">
        <v>151.70599999999999</v>
      </c>
      <c r="BW75">
        <v>-13.51897142857143</v>
      </c>
      <c r="BX75">
        <v>386.47600000000011</v>
      </c>
      <c r="BY75">
        <v>400.20428571428567</v>
      </c>
      <c r="BZ75">
        <v>0.65791928571428571</v>
      </c>
      <c r="CA75">
        <v>386.68671428571417</v>
      </c>
      <c r="CB75">
        <v>33.776414285714289</v>
      </c>
      <c r="CC75">
        <v>3.4826328571428569</v>
      </c>
      <c r="CD75">
        <v>3.4160914285714279</v>
      </c>
      <c r="CE75">
        <v>26.53528571428572</v>
      </c>
      <c r="CF75">
        <v>26.208385714285718</v>
      </c>
      <c r="CG75">
        <v>1200.002857142857</v>
      </c>
      <c r="CH75">
        <v>0.499971</v>
      </c>
      <c r="CI75">
        <v>0.50002899999999995</v>
      </c>
      <c r="CJ75">
        <v>0</v>
      </c>
      <c r="CK75">
        <v>1353.1614285714279</v>
      </c>
      <c r="CL75">
        <v>4.9990899999999998</v>
      </c>
      <c r="CM75">
        <v>14830.014285714289</v>
      </c>
      <c r="CN75">
        <v>9557.7628571428595</v>
      </c>
      <c r="CO75">
        <v>42.936999999999998</v>
      </c>
      <c r="CP75">
        <v>44.660428571428568</v>
      </c>
      <c r="CQ75">
        <v>43.75</v>
      </c>
      <c r="CR75">
        <v>43.714000000000013</v>
      </c>
      <c r="CS75">
        <v>44.186999999999998</v>
      </c>
      <c r="CT75">
        <v>597.46857142857152</v>
      </c>
      <c r="CU75">
        <v>597.53857142857134</v>
      </c>
      <c r="CV75">
        <v>0</v>
      </c>
      <c r="CW75">
        <v>1678131022.5999999</v>
      </c>
      <c r="CX75">
        <v>0</v>
      </c>
      <c r="CY75">
        <v>1678124978.5</v>
      </c>
      <c r="CZ75" t="s">
        <v>356</v>
      </c>
      <c r="DA75">
        <v>1678124978.5</v>
      </c>
      <c r="DB75">
        <v>1678124958</v>
      </c>
      <c r="DC75">
        <v>13</v>
      </c>
      <c r="DD75">
        <v>-0.20300000000000001</v>
      </c>
      <c r="DE75">
        <v>-1.0999999999999999E-2</v>
      </c>
      <c r="DF75">
        <v>-7.2679999999999998</v>
      </c>
      <c r="DG75">
        <v>0.23699999999999999</v>
      </c>
      <c r="DH75">
        <v>791</v>
      </c>
      <c r="DI75">
        <v>32</v>
      </c>
      <c r="DJ75">
        <v>0.03</v>
      </c>
      <c r="DK75">
        <v>7.0000000000000007E-2</v>
      </c>
      <c r="DL75">
        <v>-13.39048292682927</v>
      </c>
      <c r="DM75">
        <v>-0.91124529616722905</v>
      </c>
      <c r="DN75">
        <v>9.4049402955636727E-2</v>
      </c>
      <c r="DO75">
        <v>0</v>
      </c>
      <c r="DP75">
        <v>0.65045112195121946</v>
      </c>
      <c r="DQ75">
        <v>4.3264745644600207E-2</v>
      </c>
      <c r="DR75">
        <v>4.3119260208772303E-3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373</v>
      </c>
      <c r="EA75">
        <v>3.2962600000000002</v>
      </c>
      <c r="EB75">
        <v>2.6250599999999999</v>
      </c>
      <c r="EC75">
        <v>9.4797999999999993E-2</v>
      </c>
      <c r="ED75">
        <v>9.5439800000000005E-2</v>
      </c>
      <c r="EE75">
        <v>0.14013800000000001</v>
      </c>
      <c r="EF75">
        <v>0.13706199999999999</v>
      </c>
      <c r="EG75">
        <v>27268</v>
      </c>
      <c r="EH75">
        <v>27634.5</v>
      </c>
      <c r="EI75">
        <v>28027</v>
      </c>
      <c r="EJ75">
        <v>29406.1</v>
      </c>
      <c r="EK75">
        <v>33177.5</v>
      </c>
      <c r="EL75">
        <v>35225.9</v>
      </c>
      <c r="EM75">
        <v>39581.300000000003</v>
      </c>
      <c r="EN75">
        <v>42030</v>
      </c>
      <c r="EO75">
        <v>1.97773</v>
      </c>
      <c r="EP75">
        <v>2.1877300000000002</v>
      </c>
      <c r="EQ75">
        <v>0.131879</v>
      </c>
      <c r="ER75">
        <v>0</v>
      </c>
      <c r="ES75">
        <v>30.6084</v>
      </c>
      <c r="ET75">
        <v>999.9</v>
      </c>
      <c r="EU75">
        <v>73.2</v>
      </c>
      <c r="EV75">
        <v>33.6</v>
      </c>
      <c r="EW75">
        <v>37.814</v>
      </c>
      <c r="EX75">
        <v>56.6509</v>
      </c>
      <c r="EY75">
        <v>-3.9182700000000001</v>
      </c>
      <c r="EZ75">
        <v>2</v>
      </c>
      <c r="FA75">
        <v>0.49468699999999999</v>
      </c>
      <c r="FB75">
        <v>0.139907</v>
      </c>
      <c r="FC75">
        <v>20.2743</v>
      </c>
      <c r="FD75">
        <v>5.2183400000000004</v>
      </c>
      <c r="FE75">
        <v>12.0099</v>
      </c>
      <c r="FF75">
        <v>4.9865500000000003</v>
      </c>
      <c r="FG75">
        <v>3.2845800000000001</v>
      </c>
      <c r="FH75">
        <v>9999</v>
      </c>
      <c r="FI75">
        <v>9999</v>
      </c>
      <c r="FJ75">
        <v>9999</v>
      </c>
      <c r="FK75">
        <v>999.9</v>
      </c>
      <c r="FL75">
        <v>1.8658399999999999</v>
      </c>
      <c r="FM75">
        <v>1.8623000000000001</v>
      </c>
      <c r="FN75">
        <v>1.86432</v>
      </c>
      <c r="FO75">
        <v>1.8603499999999999</v>
      </c>
      <c r="FP75">
        <v>1.86111</v>
      </c>
      <c r="FQ75">
        <v>1.8602000000000001</v>
      </c>
      <c r="FR75">
        <v>1.86198</v>
      </c>
      <c r="FS75">
        <v>1.8585199999999999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-6.1420000000000003</v>
      </c>
      <c r="GH75">
        <v>0.25440000000000002</v>
      </c>
      <c r="GI75">
        <v>-4.6300871571038451</v>
      </c>
      <c r="GJ75">
        <v>-4.6782648166075668E-3</v>
      </c>
      <c r="GK75">
        <v>2.0645039605938809E-6</v>
      </c>
      <c r="GL75">
        <v>-4.2957140779123221E-10</v>
      </c>
      <c r="GM75">
        <v>-8.3289933805379121E-2</v>
      </c>
      <c r="GN75">
        <v>6.7050777095108757E-4</v>
      </c>
      <c r="GO75">
        <v>6.3862846072479287E-4</v>
      </c>
      <c r="GP75">
        <v>-1.0801389653900339E-5</v>
      </c>
      <c r="GQ75">
        <v>6</v>
      </c>
      <c r="GR75">
        <v>2074</v>
      </c>
      <c r="GS75">
        <v>4</v>
      </c>
      <c r="GT75">
        <v>34</v>
      </c>
      <c r="GU75">
        <v>100</v>
      </c>
      <c r="GV75">
        <v>100.4</v>
      </c>
      <c r="GW75">
        <v>1.3049299999999999</v>
      </c>
      <c r="GX75">
        <v>2.5598100000000001</v>
      </c>
      <c r="GY75">
        <v>2.04834</v>
      </c>
      <c r="GZ75">
        <v>2.6196299999999999</v>
      </c>
      <c r="HA75">
        <v>2.1972700000000001</v>
      </c>
      <c r="HB75">
        <v>2.34863</v>
      </c>
      <c r="HC75">
        <v>38.994</v>
      </c>
      <c r="HD75">
        <v>13.8256</v>
      </c>
      <c r="HE75">
        <v>18</v>
      </c>
      <c r="HF75">
        <v>524.41300000000001</v>
      </c>
      <c r="HG75">
        <v>756.971</v>
      </c>
      <c r="HH75">
        <v>30.999300000000002</v>
      </c>
      <c r="HI75">
        <v>33.6053</v>
      </c>
      <c r="HJ75">
        <v>30</v>
      </c>
      <c r="HK75">
        <v>33.561500000000002</v>
      </c>
      <c r="HL75">
        <v>33.571599999999997</v>
      </c>
      <c r="HM75">
        <v>26.129200000000001</v>
      </c>
      <c r="HN75">
        <v>11.984999999999999</v>
      </c>
      <c r="HO75">
        <v>100</v>
      </c>
      <c r="HP75">
        <v>31</v>
      </c>
      <c r="HQ75">
        <v>404.935</v>
      </c>
      <c r="HR75">
        <v>33.68</v>
      </c>
      <c r="HS75">
        <v>98.788499999999999</v>
      </c>
      <c r="HT75">
        <v>97.465400000000002</v>
      </c>
    </row>
    <row r="76" spans="1:228" x14ac:dyDescent="0.2">
      <c r="A76">
        <v>61</v>
      </c>
      <c r="B76">
        <v>1678130984.5999999</v>
      </c>
      <c r="C76">
        <v>239.5</v>
      </c>
      <c r="D76" t="s">
        <v>481</v>
      </c>
      <c r="E76" t="s">
        <v>482</v>
      </c>
      <c r="F76">
        <v>4</v>
      </c>
      <c r="G76">
        <v>1678130982.2874999</v>
      </c>
      <c r="H76">
        <f t="shared" si="0"/>
        <v>7.8995363486350056E-4</v>
      </c>
      <c r="I76">
        <f t="shared" si="1"/>
        <v>0.78995363486350056</v>
      </c>
      <c r="J76">
        <f t="shared" si="2"/>
        <v>3.6674694873442419</v>
      </c>
      <c r="K76">
        <f t="shared" si="3"/>
        <v>379.30675000000002</v>
      </c>
      <c r="L76">
        <f t="shared" si="4"/>
        <v>257.08661796339027</v>
      </c>
      <c r="M76">
        <f t="shared" si="5"/>
        <v>26.027587920125519</v>
      </c>
      <c r="N76">
        <f t="shared" si="6"/>
        <v>38.401220034439632</v>
      </c>
      <c r="O76">
        <f t="shared" si="7"/>
        <v>5.1757802204745705E-2</v>
      </c>
      <c r="P76">
        <f t="shared" si="8"/>
        <v>2.7687508634495237</v>
      </c>
      <c r="Q76">
        <f t="shared" si="9"/>
        <v>5.12262402044023E-2</v>
      </c>
      <c r="R76">
        <f t="shared" si="10"/>
        <v>3.2063703819950488E-2</v>
      </c>
      <c r="S76">
        <f t="shared" si="11"/>
        <v>226.11748520684353</v>
      </c>
      <c r="T76">
        <f t="shared" si="12"/>
        <v>33.873150515843527</v>
      </c>
      <c r="U76">
        <f t="shared" si="13"/>
        <v>32.7488125</v>
      </c>
      <c r="V76">
        <f t="shared" si="14"/>
        <v>4.9812390810794325</v>
      </c>
      <c r="W76">
        <f t="shared" si="15"/>
        <v>70.203312639541565</v>
      </c>
      <c r="X76">
        <f t="shared" si="16"/>
        <v>3.4853017533819712</v>
      </c>
      <c r="Y76">
        <f t="shared" si="17"/>
        <v>4.9645830407992699</v>
      </c>
      <c r="Z76">
        <f t="shared" si="18"/>
        <v>1.4959373276974612</v>
      </c>
      <c r="AA76">
        <f t="shared" si="19"/>
        <v>-34.836955297480372</v>
      </c>
      <c r="AB76">
        <f t="shared" si="20"/>
        <v>-8.879633483535871</v>
      </c>
      <c r="AC76">
        <f t="shared" si="21"/>
        <v>-0.73247019441030692</v>
      </c>
      <c r="AD76">
        <f t="shared" si="22"/>
        <v>181.66842623141696</v>
      </c>
      <c r="AE76">
        <f t="shared" si="23"/>
        <v>14.453989294437225</v>
      </c>
      <c r="AF76">
        <f t="shared" si="24"/>
        <v>0.80109760531399299</v>
      </c>
      <c r="AG76">
        <f t="shared" si="25"/>
        <v>3.6674694873442419</v>
      </c>
      <c r="AH76">
        <v>405.87672024598339</v>
      </c>
      <c r="AI76">
        <v>395.96327878787861</v>
      </c>
      <c r="AJ76">
        <v>1.7317843446085639</v>
      </c>
      <c r="AK76">
        <v>60.481592448280459</v>
      </c>
      <c r="AL76">
        <f t="shared" si="26"/>
        <v>0.78995363486350056</v>
      </c>
      <c r="AM76">
        <v>33.712604356400277</v>
      </c>
      <c r="AN76">
        <v>34.416964242424243</v>
      </c>
      <c r="AO76">
        <v>-3.7970476433543703E-5</v>
      </c>
      <c r="AP76">
        <v>101.7335465671425</v>
      </c>
      <c r="AQ76">
        <v>143</v>
      </c>
      <c r="AR76">
        <v>22</v>
      </c>
      <c r="AS76">
        <f t="shared" si="27"/>
        <v>1</v>
      </c>
      <c r="AT76">
        <f t="shared" si="28"/>
        <v>0</v>
      </c>
      <c r="AU76">
        <f t="shared" si="29"/>
        <v>47415.683576118696</v>
      </c>
      <c r="AV76">
        <f t="shared" si="30"/>
        <v>1200.0025000000001</v>
      </c>
      <c r="AW76">
        <f t="shared" si="31"/>
        <v>1025.9280514025097</v>
      </c>
      <c r="AX76">
        <f t="shared" si="32"/>
        <v>0.85493826171404619</v>
      </c>
      <c r="AY76">
        <f t="shared" si="33"/>
        <v>0.18843084510810895</v>
      </c>
      <c r="AZ76">
        <v>6</v>
      </c>
      <c r="BA76">
        <v>0.5</v>
      </c>
      <c r="BB76" t="s">
        <v>355</v>
      </c>
      <c r="BC76">
        <v>2</v>
      </c>
      <c r="BD76" t="b">
        <v>1</v>
      </c>
      <c r="BE76">
        <v>1678130982.2874999</v>
      </c>
      <c r="BF76">
        <v>379.30675000000002</v>
      </c>
      <c r="BG76">
        <v>392.93</v>
      </c>
      <c r="BH76">
        <v>34.42595</v>
      </c>
      <c r="BI76">
        <v>33.7119</v>
      </c>
      <c r="BJ76">
        <v>385.45787499999989</v>
      </c>
      <c r="BK76">
        <v>34.171599999999998</v>
      </c>
      <c r="BL76">
        <v>649.97050000000002</v>
      </c>
      <c r="BM76">
        <v>101.140625</v>
      </c>
      <c r="BN76">
        <v>9.9914575000000005E-2</v>
      </c>
      <c r="BO76">
        <v>32.689324999999997</v>
      </c>
      <c r="BP76">
        <v>32.7488125</v>
      </c>
      <c r="BQ76">
        <v>999.9</v>
      </c>
      <c r="BR76">
        <v>0</v>
      </c>
      <c r="BS76">
        <v>0</v>
      </c>
      <c r="BT76">
        <v>9007.5750000000007</v>
      </c>
      <c r="BU76">
        <v>0</v>
      </c>
      <c r="BV76">
        <v>151.82624999999999</v>
      </c>
      <c r="BW76">
        <v>-13.623424999999999</v>
      </c>
      <c r="BX76">
        <v>392.83012500000001</v>
      </c>
      <c r="BY76">
        <v>406.638375</v>
      </c>
      <c r="BZ76">
        <v>0.71405174999999999</v>
      </c>
      <c r="CA76">
        <v>392.93</v>
      </c>
      <c r="CB76">
        <v>33.7119</v>
      </c>
      <c r="CC76">
        <v>3.4818612500000001</v>
      </c>
      <c r="CD76">
        <v>3.4096424999999999</v>
      </c>
      <c r="CE76">
        <v>26.5315625</v>
      </c>
      <c r="CF76">
        <v>26.176387500000001</v>
      </c>
      <c r="CG76">
        <v>1200.0025000000001</v>
      </c>
      <c r="CH76">
        <v>0.499975</v>
      </c>
      <c r="CI76">
        <v>0.50002500000000005</v>
      </c>
      <c r="CJ76">
        <v>0</v>
      </c>
      <c r="CK76">
        <v>1352.44875</v>
      </c>
      <c r="CL76">
        <v>4.9990899999999998</v>
      </c>
      <c r="CM76">
        <v>14822.975</v>
      </c>
      <c r="CN76">
        <v>9557.7899999999991</v>
      </c>
      <c r="CO76">
        <v>42.936999999999998</v>
      </c>
      <c r="CP76">
        <v>44.671499999999988</v>
      </c>
      <c r="CQ76">
        <v>43.702749999999988</v>
      </c>
      <c r="CR76">
        <v>43.710624999999993</v>
      </c>
      <c r="CS76">
        <v>44.186999999999998</v>
      </c>
      <c r="CT76">
        <v>597.47375</v>
      </c>
      <c r="CU76">
        <v>597.53374999999994</v>
      </c>
      <c r="CV76">
        <v>0</v>
      </c>
      <c r="CW76">
        <v>1678131026.8</v>
      </c>
      <c r="CX76">
        <v>0</v>
      </c>
      <c r="CY76">
        <v>1678124978.5</v>
      </c>
      <c r="CZ76" t="s">
        <v>356</v>
      </c>
      <c r="DA76">
        <v>1678124978.5</v>
      </c>
      <c r="DB76">
        <v>1678124958</v>
      </c>
      <c r="DC76">
        <v>13</v>
      </c>
      <c r="DD76">
        <v>-0.20300000000000001</v>
      </c>
      <c r="DE76">
        <v>-1.0999999999999999E-2</v>
      </c>
      <c r="DF76">
        <v>-7.2679999999999998</v>
      </c>
      <c r="DG76">
        <v>0.23699999999999999</v>
      </c>
      <c r="DH76">
        <v>791</v>
      </c>
      <c r="DI76">
        <v>32</v>
      </c>
      <c r="DJ76">
        <v>0.03</v>
      </c>
      <c r="DK76">
        <v>7.0000000000000007E-2</v>
      </c>
      <c r="DL76">
        <v>-13.4607243902439</v>
      </c>
      <c r="DM76">
        <v>-0.99414773519164201</v>
      </c>
      <c r="DN76">
        <v>0.1018127759975905</v>
      </c>
      <c r="DO76">
        <v>0</v>
      </c>
      <c r="DP76">
        <v>0.66205319512195127</v>
      </c>
      <c r="DQ76">
        <v>0.18016659930313711</v>
      </c>
      <c r="DR76">
        <v>2.442055676660947E-2</v>
      </c>
      <c r="DS76">
        <v>0</v>
      </c>
      <c r="DT76">
        <v>0</v>
      </c>
      <c r="DU76">
        <v>0</v>
      </c>
      <c r="DV76">
        <v>0</v>
      </c>
      <c r="DW76">
        <v>-1</v>
      </c>
      <c r="DX76">
        <v>0</v>
      </c>
      <c r="DY76">
        <v>2</v>
      </c>
      <c r="DZ76" t="s">
        <v>357</v>
      </c>
      <c r="EA76">
        <v>3.2962899999999999</v>
      </c>
      <c r="EB76">
        <v>2.6255199999999999</v>
      </c>
      <c r="EC76">
        <v>9.60921E-2</v>
      </c>
      <c r="ED76">
        <v>9.6718399999999996E-2</v>
      </c>
      <c r="EE76">
        <v>0.14008799999999999</v>
      </c>
      <c r="EF76">
        <v>0.136799</v>
      </c>
      <c r="EG76">
        <v>27229.1</v>
      </c>
      <c r="EH76">
        <v>27595.599999999999</v>
      </c>
      <c r="EI76">
        <v>28027.1</v>
      </c>
      <c r="EJ76">
        <v>29406.3</v>
      </c>
      <c r="EK76">
        <v>33179.599999999999</v>
      </c>
      <c r="EL76">
        <v>35236.6</v>
      </c>
      <c r="EM76">
        <v>39581.4</v>
      </c>
      <c r="EN76">
        <v>42029.8</v>
      </c>
      <c r="EO76">
        <v>1.9779199999999999</v>
      </c>
      <c r="EP76">
        <v>2.1877</v>
      </c>
      <c r="EQ76">
        <v>0.13201299999999999</v>
      </c>
      <c r="ER76">
        <v>0</v>
      </c>
      <c r="ES76">
        <v>30.608599999999999</v>
      </c>
      <c r="ET76">
        <v>999.9</v>
      </c>
      <c r="EU76">
        <v>73.2</v>
      </c>
      <c r="EV76">
        <v>33.6</v>
      </c>
      <c r="EW76">
        <v>37.814999999999998</v>
      </c>
      <c r="EX76">
        <v>57.070900000000002</v>
      </c>
      <c r="EY76">
        <v>-3.9583400000000002</v>
      </c>
      <c r="EZ76">
        <v>2</v>
      </c>
      <c r="FA76">
        <v>0.494695</v>
      </c>
      <c r="FB76">
        <v>0.13491300000000001</v>
      </c>
      <c r="FC76">
        <v>20.2742</v>
      </c>
      <c r="FD76">
        <v>5.2186399999999997</v>
      </c>
      <c r="FE76">
        <v>12.0098</v>
      </c>
      <c r="FF76">
        <v>4.9862500000000001</v>
      </c>
      <c r="FG76">
        <v>3.2845</v>
      </c>
      <c r="FH76">
        <v>9999</v>
      </c>
      <c r="FI76">
        <v>9999</v>
      </c>
      <c r="FJ76">
        <v>9999</v>
      </c>
      <c r="FK76">
        <v>999.9</v>
      </c>
      <c r="FL76">
        <v>1.86585</v>
      </c>
      <c r="FM76">
        <v>1.8623000000000001</v>
      </c>
      <c r="FN76">
        <v>1.86432</v>
      </c>
      <c r="FO76">
        <v>1.86036</v>
      </c>
      <c r="FP76">
        <v>1.86111</v>
      </c>
      <c r="FQ76">
        <v>1.8602000000000001</v>
      </c>
      <c r="FR76">
        <v>1.86198</v>
      </c>
      <c r="FS76">
        <v>1.8585400000000001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-6.1639999999999997</v>
      </c>
      <c r="GH76">
        <v>0.25430000000000003</v>
      </c>
      <c r="GI76">
        <v>-4.6300871571038451</v>
      </c>
      <c r="GJ76">
        <v>-4.6782648166075668E-3</v>
      </c>
      <c r="GK76">
        <v>2.0645039605938809E-6</v>
      </c>
      <c r="GL76">
        <v>-4.2957140779123221E-10</v>
      </c>
      <c r="GM76">
        <v>-8.3289933805379121E-2</v>
      </c>
      <c r="GN76">
        <v>6.7050777095108757E-4</v>
      </c>
      <c r="GO76">
        <v>6.3862846072479287E-4</v>
      </c>
      <c r="GP76">
        <v>-1.0801389653900339E-5</v>
      </c>
      <c r="GQ76">
        <v>6</v>
      </c>
      <c r="GR76">
        <v>2074</v>
      </c>
      <c r="GS76">
        <v>4</v>
      </c>
      <c r="GT76">
        <v>34</v>
      </c>
      <c r="GU76">
        <v>100.1</v>
      </c>
      <c r="GV76">
        <v>100.4</v>
      </c>
      <c r="GW76">
        <v>1.32324</v>
      </c>
      <c r="GX76">
        <v>2.5610400000000002</v>
      </c>
      <c r="GY76">
        <v>2.04834</v>
      </c>
      <c r="GZ76">
        <v>2.6208499999999999</v>
      </c>
      <c r="HA76">
        <v>2.1972700000000001</v>
      </c>
      <c r="HB76">
        <v>2.3571800000000001</v>
      </c>
      <c r="HC76">
        <v>38.994</v>
      </c>
      <c r="HD76">
        <v>13.834300000000001</v>
      </c>
      <c r="HE76">
        <v>18</v>
      </c>
      <c r="HF76">
        <v>524.54700000000003</v>
      </c>
      <c r="HG76">
        <v>756.947</v>
      </c>
      <c r="HH76">
        <v>30.998899999999999</v>
      </c>
      <c r="HI76">
        <v>33.6053</v>
      </c>
      <c r="HJ76">
        <v>30.0001</v>
      </c>
      <c r="HK76">
        <v>33.561500000000002</v>
      </c>
      <c r="HL76">
        <v>33.571599999999997</v>
      </c>
      <c r="HM76">
        <v>26.488700000000001</v>
      </c>
      <c r="HN76">
        <v>11.984999999999999</v>
      </c>
      <c r="HO76">
        <v>100</v>
      </c>
      <c r="HP76">
        <v>31</v>
      </c>
      <c r="HQ76">
        <v>411.61399999999998</v>
      </c>
      <c r="HR76">
        <v>33.689900000000002</v>
      </c>
      <c r="HS76">
        <v>98.788899999999998</v>
      </c>
      <c r="HT76">
        <v>97.465299999999999</v>
      </c>
    </row>
    <row r="77" spans="1:228" x14ac:dyDescent="0.2">
      <c r="A77">
        <v>62</v>
      </c>
      <c r="B77">
        <v>1678130988.5999999</v>
      </c>
      <c r="C77">
        <v>243.5</v>
      </c>
      <c r="D77" t="s">
        <v>483</v>
      </c>
      <c r="E77" t="s">
        <v>484</v>
      </c>
      <c r="F77">
        <v>4</v>
      </c>
      <c r="G77">
        <v>1678130986.5999999</v>
      </c>
      <c r="H77">
        <f t="shared" si="0"/>
        <v>7.5389502516836531E-4</v>
      </c>
      <c r="I77">
        <f t="shared" si="1"/>
        <v>0.75389502516836526</v>
      </c>
      <c r="J77">
        <f t="shared" si="2"/>
        <v>3.6799822121206067</v>
      </c>
      <c r="K77">
        <f t="shared" si="3"/>
        <v>386.5302857142857</v>
      </c>
      <c r="L77">
        <f t="shared" si="4"/>
        <v>258.13703409315258</v>
      </c>
      <c r="M77">
        <f t="shared" si="5"/>
        <v>26.134189310113388</v>
      </c>
      <c r="N77">
        <f t="shared" si="6"/>
        <v>39.132919057650703</v>
      </c>
      <c r="O77">
        <f t="shared" si="7"/>
        <v>4.9301508542951497E-2</v>
      </c>
      <c r="P77">
        <f t="shared" si="8"/>
        <v>2.7651498329112654</v>
      </c>
      <c r="Q77">
        <f t="shared" si="9"/>
        <v>4.8818326983808821E-2</v>
      </c>
      <c r="R77">
        <f t="shared" si="10"/>
        <v>3.0554471556981894E-2</v>
      </c>
      <c r="S77">
        <f t="shared" si="11"/>
        <v>226.11863005980811</v>
      </c>
      <c r="T77">
        <f t="shared" si="12"/>
        <v>33.880427990109958</v>
      </c>
      <c r="U77">
        <f t="shared" si="13"/>
        <v>32.745771428571423</v>
      </c>
      <c r="V77">
        <f t="shared" si="14"/>
        <v>4.9803864267075255</v>
      </c>
      <c r="W77">
        <f t="shared" si="15"/>
        <v>70.158100650085274</v>
      </c>
      <c r="X77">
        <f t="shared" si="16"/>
        <v>3.4822705378971759</v>
      </c>
      <c r="Y77">
        <f t="shared" si="17"/>
        <v>4.9634618178520249</v>
      </c>
      <c r="Z77">
        <f t="shared" si="18"/>
        <v>1.4981158888103496</v>
      </c>
      <c r="AA77">
        <f t="shared" si="19"/>
        <v>-33.246770609924909</v>
      </c>
      <c r="AB77">
        <f t="shared" si="20"/>
        <v>-9.0126339282200867</v>
      </c>
      <c r="AC77">
        <f t="shared" si="21"/>
        <v>-0.74438366125537103</v>
      </c>
      <c r="AD77">
        <f t="shared" si="22"/>
        <v>183.11484186040775</v>
      </c>
      <c r="AE77">
        <f t="shared" si="23"/>
        <v>14.463831728329348</v>
      </c>
      <c r="AF77">
        <f t="shared" si="24"/>
        <v>0.82606736636440148</v>
      </c>
      <c r="AG77">
        <f t="shared" si="25"/>
        <v>3.6799822121206067</v>
      </c>
      <c r="AH77">
        <v>412.7988430193322</v>
      </c>
      <c r="AI77">
        <v>402.89018181818182</v>
      </c>
      <c r="AJ77">
        <v>1.7276482858845601</v>
      </c>
      <c r="AK77">
        <v>60.481592448280459</v>
      </c>
      <c r="AL77">
        <f t="shared" si="26"/>
        <v>0.75389502516836526</v>
      </c>
      <c r="AM77">
        <v>33.658523311347992</v>
      </c>
      <c r="AN77">
        <v>34.383541818181797</v>
      </c>
      <c r="AO77">
        <v>-8.5308360819437747E-3</v>
      </c>
      <c r="AP77">
        <v>101.7335465671425</v>
      </c>
      <c r="AQ77">
        <v>142</v>
      </c>
      <c r="AR77">
        <v>22</v>
      </c>
      <c r="AS77">
        <f t="shared" si="27"/>
        <v>1</v>
      </c>
      <c r="AT77">
        <f t="shared" si="28"/>
        <v>0</v>
      </c>
      <c r="AU77">
        <f t="shared" si="29"/>
        <v>47317.155994426721</v>
      </c>
      <c r="AV77">
        <f t="shared" si="30"/>
        <v>1200.0085714285719</v>
      </c>
      <c r="AW77">
        <f t="shared" si="31"/>
        <v>1025.9332425180355</v>
      </c>
      <c r="AX77">
        <f t="shared" si="32"/>
        <v>0.85493826206315737</v>
      </c>
      <c r="AY77">
        <f t="shared" si="33"/>
        <v>0.18843084578189395</v>
      </c>
      <c r="AZ77">
        <v>6</v>
      </c>
      <c r="BA77">
        <v>0.5</v>
      </c>
      <c r="BB77" t="s">
        <v>355</v>
      </c>
      <c r="BC77">
        <v>2</v>
      </c>
      <c r="BD77" t="b">
        <v>1</v>
      </c>
      <c r="BE77">
        <v>1678130986.5999999</v>
      </c>
      <c r="BF77">
        <v>386.5302857142857</v>
      </c>
      <c r="BG77">
        <v>400.17500000000001</v>
      </c>
      <c r="BH77">
        <v>34.395671428571433</v>
      </c>
      <c r="BI77">
        <v>33.659442857142857</v>
      </c>
      <c r="BJ77">
        <v>392.7051428571429</v>
      </c>
      <c r="BK77">
        <v>34.141528571428573</v>
      </c>
      <c r="BL77">
        <v>650.05971428571422</v>
      </c>
      <c r="BM77">
        <v>101.1412857142857</v>
      </c>
      <c r="BN77">
        <v>0.1002482714285714</v>
      </c>
      <c r="BO77">
        <v>32.685314285714277</v>
      </c>
      <c r="BP77">
        <v>32.745771428571423</v>
      </c>
      <c r="BQ77">
        <v>999.89999999999986</v>
      </c>
      <c r="BR77">
        <v>0</v>
      </c>
      <c r="BS77">
        <v>0</v>
      </c>
      <c r="BT77">
        <v>8988.3914285714291</v>
      </c>
      <c r="BU77">
        <v>0</v>
      </c>
      <c r="BV77">
        <v>152.12114285714279</v>
      </c>
      <c r="BW77">
        <v>-13.64452857142857</v>
      </c>
      <c r="BX77">
        <v>400.29885714285717</v>
      </c>
      <c r="BY77">
        <v>414.11385714285723</v>
      </c>
      <c r="BZ77">
        <v>0.73623914285714298</v>
      </c>
      <c r="CA77">
        <v>400.17500000000001</v>
      </c>
      <c r="CB77">
        <v>33.659442857142857</v>
      </c>
      <c r="CC77">
        <v>3.4788171428571419</v>
      </c>
      <c r="CD77">
        <v>3.4043514285714278</v>
      </c>
      <c r="CE77">
        <v>26.516714285714279</v>
      </c>
      <c r="CF77">
        <v>26.150114285714281</v>
      </c>
      <c r="CG77">
        <v>1200.0085714285719</v>
      </c>
      <c r="CH77">
        <v>0.499975</v>
      </c>
      <c r="CI77">
        <v>0.50002500000000005</v>
      </c>
      <c r="CJ77">
        <v>0</v>
      </c>
      <c r="CK77">
        <v>1351.561428571428</v>
      </c>
      <c r="CL77">
        <v>4.9990899999999998</v>
      </c>
      <c r="CM77">
        <v>14814.8</v>
      </c>
      <c r="CN77">
        <v>9557.8242857142868</v>
      </c>
      <c r="CO77">
        <v>42.936999999999998</v>
      </c>
      <c r="CP77">
        <v>44.651571428571422</v>
      </c>
      <c r="CQ77">
        <v>43.75</v>
      </c>
      <c r="CR77">
        <v>43.696000000000012</v>
      </c>
      <c r="CS77">
        <v>44.186999999999998</v>
      </c>
      <c r="CT77">
        <v>597.47714285714289</v>
      </c>
      <c r="CU77">
        <v>597.53714285714273</v>
      </c>
      <c r="CV77">
        <v>0</v>
      </c>
      <c r="CW77">
        <v>1678131030.4000001</v>
      </c>
      <c r="CX77">
        <v>0</v>
      </c>
      <c r="CY77">
        <v>1678124978.5</v>
      </c>
      <c r="CZ77" t="s">
        <v>356</v>
      </c>
      <c r="DA77">
        <v>1678124978.5</v>
      </c>
      <c r="DB77">
        <v>1678124958</v>
      </c>
      <c r="DC77">
        <v>13</v>
      </c>
      <c r="DD77">
        <v>-0.20300000000000001</v>
      </c>
      <c r="DE77">
        <v>-1.0999999999999999E-2</v>
      </c>
      <c r="DF77">
        <v>-7.2679999999999998</v>
      </c>
      <c r="DG77">
        <v>0.23699999999999999</v>
      </c>
      <c r="DH77">
        <v>791</v>
      </c>
      <c r="DI77">
        <v>32</v>
      </c>
      <c r="DJ77">
        <v>0.03</v>
      </c>
      <c r="DK77">
        <v>7.0000000000000007E-2</v>
      </c>
      <c r="DL77">
        <v>-13.525399999999999</v>
      </c>
      <c r="DM77">
        <v>-0.87897282229965623</v>
      </c>
      <c r="DN77">
        <v>9.0817498582489664E-2</v>
      </c>
      <c r="DO77">
        <v>0</v>
      </c>
      <c r="DP77">
        <v>0.68046219512195116</v>
      </c>
      <c r="DQ77">
        <v>0.33345217421602852</v>
      </c>
      <c r="DR77">
        <v>3.8102971610777067E-2</v>
      </c>
      <c r="DS77">
        <v>0</v>
      </c>
      <c r="DT77">
        <v>0</v>
      </c>
      <c r="DU77">
        <v>0</v>
      </c>
      <c r="DV77">
        <v>0</v>
      </c>
      <c r="DW77">
        <v>-1</v>
      </c>
      <c r="DX77">
        <v>0</v>
      </c>
      <c r="DY77">
        <v>2</v>
      </c>
      <c r="DZ77" t="s">
        <v>357</v>
      </c>
      <c r="EA77">
        <v>3.2962500000000001</v>
      </c>
      <c r="EB77">
        <v>2.6252</v>
      </c>
      <c r="EC77">
        <v>9.7366900000000006E-2</v>
      </c>
      <c r="ED77">
        <v>9.7977099999999998E-2</v>
      </c>
      <c r="EE77">
        <v>0.14000199999999999</v>
      </c>
      <c r="EF77">
        <v>0.136795</v>
      </c>
      <c r="EG77">
        <v>27190.3</v>
      </c>
      <c r="EH77">
        <v>27557.3</v>
      </c>
      <c r="EI77">
        <v>28026.7</v>
      </c>
      <c r="EJ77">
        <v>29406.5</v>
      </c>
      <c r="EK77">
        <v>33182.199999999997</v>
      </c>
      <c r="EL77">
        <v>35237.5</v>
      </c>
      <c r="EM77">
        <v>39580.5</v>
      </c>
      <c r="EN77">
        <v>42030.5</v>
      </c>
      <c r="EO77">
        <v>1.9795700000000001</v>
      </c>
      <c r="EP77">
        <v>2.18757</v>
      </c>
      <c r="EQ77">
        <v>0.13150600000000001</v>
      </c>
      <c r="ER77">
        <v>0</v>
      </c>
      <c r="ES77">
        <v>30.608599999999999</v>
      </c>
      <c r="ET77">
        <v>999.9</v>
      </c>
      <c r="EU77">
        <v>73.2</v>
      </c>
      <c r="EV77">
        <v>33.6</v>
      </c>
      <c r="EW77">
        <v>37.814300000000003</v>
      </c>
      <c r="EX77">
        <v>57.010899999999999</v>
      </c>
      <c r="EY77">
        <v>-3.8621799999999999</v>
      </c>
      <c r="EZ77">
        <v>2</v>
      </c>
      <c r="FA77">
        <v>0.49468699999999999</v>
      </c>
      <c r="FB77">
        <v>0.13094800000000001</v>
      </c>
      <c r="FC77">
        <v>20.274100000000001</v>
      </c>
      <c r="FD77">
        <v>5.2184900000000001</v>
      </c>
      <c r="FE77">
        <v>12.0099</v>
      </c>
      <c r="FF77">
        <v>4.9866999999999999</v>
      </c>
      <c r="FG77">
        <v>3.2845</v>
      </c>
      <c r="FH77">
        <v>9999</v>
      </c>
      <c r="FI77">
        <v>9999</v>
      </c>
      <c r="FJ77">
        <v>9999</v>
      </c>
      <c r="FK77">
        <v>999.9</v>
      </c>
      <c r="FL77">
        <v>1.8658399999999999</v>
      </c>
      <c r="FM77">
        <v>1.86229</v>
      </c>
      <c r="FN77">
        <v>1.86432</v>
      </c>
      <c r="FO77">
        <v>1.86036</v>
      </c>
      <c r="FP77">
        <v>1.86111</v>
      </c>
      <c r="FQ77">
        <v>1.8602300000000001</v>
      </c>
      <c r="FR77">
        <v>1.8619399999999999</v>
      </c>
      <c r="FS77">
        <v>1.8585199999999999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-6.1859999999999999</v>
      </c>
      <c r="GH77">
        <v>0.25409999999999999</v>
      </c>
      <c r="GI77">
        <v>-4.6300871571038451</v>
      </c>
      <c r="GJ77">
        <v>-4.6782648166075668E-3</v>
      </c>
      <c r="GK77">
        <v>2.0645039605938809E-6</v>
      </c>
      <c r="GL77">
        <v>-4.2957140779123221E-10</v>
      </c>
      <c r="GM77">
        <v>-8.3289933805379121E-2</v>
      </c>
      <c r="GN77">
        <v>6.7050777095108757E-4</v>
      </c>
      <c r="GO77">
        <v>6.3862846072479287E-4</v>
      </c>
      <c r="GP77">
        <v>-1.0801389653900339E-5</v>
      </c>
      <c r="GQ77">
        <v>6</v>
      </c>
      <c r="GR77">
        <v>2074</v>
      </c>
      <c r="GS77">
        <v>4</v>
      </c>
      <c r="GT77">
        <v>34</v>
      </c>
      <c r="GU77">
        <v>100.2</v>
      </c>
      <c r="GV77">
        <v>100.5</v>
      </c>
      <c r="GW77">
        <v>1.34155</v>
      </c>
      <c r="GX77">
        <v>2.5647000000000002</v>
      </c>
      <c r="GY77">
        <v>2.04834</v>
      </c>
      <c r="GZ77">
        <v>2.6208499999999999</v>
      </c>
      <c r="HA77">
        <v>2.1972700000000001</v>
      </c>
      <c r="HB77">
        <v>2.3120099999999999</v>
      </c>
      <c r="HC77">
        <v>38.994</v>
      </c>
      <c r="HD77">
        <v>13.851800000000001</v>
      </c>
      <c r="HE77">
        <v>18</v>
      </c>
      <c r="HF77">
        <v>525.65</v>
      </c>
      <c r="HG77">
        <v>756.82500000000005</v>
      </c>
      <c r="HH77">
        <v>30.998999999999999</v>
      </c>
      <c r="HI77">
        <v>33.6053</v>
      </c>
      <c r="HJ77">
        <v>30</v>
      </c>
      <c r="HK77">
        <v>33.561500000000002</v>
      </c>
      <c r="HL77">
        <v>33.571599999999997</v>
      </c>
      <c r="HM77">
        <v>26.849799999999998</v>
      </c>
      <c r="HN77">
        <v>11.984999999999999</v>
      </c>
      <c r="HO77">
        <v>100</v>
      </c>
      <c r="HP77">
        <v>31</v>
      </c>
      <c r="HQ77">
        <v>418.30099999999999</v>
      </c>
      <c r="HR77">
        <v>33.689900000000002</v>
      </c>
      <c r="HS77">
        <v>98.787000000000006</v>
      </c>
      <c r="HT77">
        <v>97.466700000000003</v>
      </c>
    </row>
    <row r="78" spans="1:228" x14ac:dyDescent="0.2">
      <c r="A78">
        <v>63</v>
      </c>
      <c r="B78">
        <v>1678130992.5999999</v>
      </c>
      <c r="C78">
        <v>247.5</v>
      </c>
      <c r="D78" t="s">
        <v>485</v>
      </c>
      <c r="E78" t="s">
        <v>486</v>
      </c>
      <c r="F78">
        <v>4</v>
      </c>
      <c r="G78">
        <v>1678130990.2874999</v>
      </c>
      <c r="H78">
        <f t="shared" si="0"/>
        <v>7.6655551049517536E-4</v>
      </c>
      <c r="I78">
        <f t="shared" si="1"/>
        <v>0.76655551049517534</v>
      </c>
      <c r="J78">
        <f t="shared" si="2"/>
        <v>3.888106574108416</v>
      </c>
      <c r="K78">
        <f t="shared" si="3"/>
        <v>392.64212500000002</v>
      </c>
      <c r="L78">
        <f t="shared" si="4"/>
        <v>259.199839215287</v>
      </c>
      <c r="M78">
        <f t="shared" si="5"/>
        <v>26.241919974667972</v>
      </c>
      <c r="N78">
        <f t="shared" si="6"/>
        <v>39.751888944558779</v>
      </c>
      <c r="O78">
        <f t="shared" si="7"/>
        <v>5.0041244035564904E-2</v>
      </c>
      <c r="P78">
        <f t="shared" si="8"/>
        <v>2.7674678905995047</v>
      </c>
      <c r="Q78">
        <f t="shared" si="9"/>
        <v>4.9543945457193934E-2</v>
      </c>
      <c r="R78">
        <f t="shared" si="10"/>
        <v>3.1009234251314563E-2</v>
      </c>
      <c r="S78">
        <f t="shared" si="11"/>
        <v>226.11842825472581</v>
      </c>
      <c r="T78">
        <f t="shared" si="12"/>
        <v>33.877704278274734</v>
      </c>
      <c r="U78">
        <f t="shared" si="13"/>
        <v>32.747912500000012</v>
      </c>
      <c r="V78">
        <f t="shared" si="14"/>
        <v>4.9809867262120102</v>
      </c>
      <c r="W78">
        <f t="shared" si="15"/>
        <v>70.105827373683454</v>
      </c>
      <c r="X78">
        <f t="shared" si="16"/>
        <v>3.480001431281988</v>
      </c>
      <c r="Y78">
        <f t="shared" si="17"/>
        <v>4.9639260552944018</v>
      </c>
      <c r="Z78">
        <f t="shared" si="18"/>
        <v>1.5009852949300222</v>
      </c>
      <c r="AA78">
        <f t="shared" si="19"/>
        <v>-33.805098012837234</v>
      </c>
      <c r="AB78">
        <f t="shared" si="20"/>
        <v>-9.0918584809429888</v>
      </c>
      <c r="AC78">
        <f t="shared" si="21"/>
        <v>-0.75031209494072149</v>
      </c>
      <c r="AD78">
        <f t="shared" si="22"/>
        <v>182.47115966600487</v>
      </c>
      <c r="AE78">
        <f t="shared" si="23"/>
        <v>14.565591753526297</v>
      </c>
      <c r="AF78">
        <f t="shared" si="24"/>
        <v>0.79976677544034558</v>
      </c>
      <c r="AG78">
        <f t="shared" si="25"/>
        <v>3.888106574108416</v>
      </c>
      <c r="AH78">
        <v>419.76330023852438</v>
      </c>
      <c r="AI78">
        <v>409.72083030303031</v>
      </c>
      <c r="AJ78">
        <v>1.7098655407244789</v>
      </c>
      <c r="AK78">
        <v>60.481592448280459</v>
      </c>
      <c r="AL78">
        <f t="shared" si="26"/>
        <v>0.76655551049517534</v>
      </c>
      <c r="AM78">
        <v>33.660407343247797</v>
      </c>
      <c r="AN78">
        <v>34.366716969696952</v>
      </c>
      <c r="AO78">
        <v>-3.701691153569552E-3</v>
      </c>
      <c r="AP78">
        <v>101.7335465671425</v>
      </c>
      <c r="AQ78">
        <v>142</v>
      </c>
      <c r="AR78">
        <v>22</v>
      </c>
      <c r="AS78">
        <f t="shared" si="27"/>
        <v>1</v>
      </c>
      <c r="AT78">
        <f t="shared" si="28"/>
        <v>0</v>
      </c>
      <c r="AU78">
        <f t="shared" si="29"/>
        <v>47380.72465474459</v>
      </c>
      <c r="AV78">
        <f t="shared" si="30"/>
        <v>1200.0074999999999</v>
      </c>
      <c r="AW78">
        <f t="shared" si="31"/>
        <v>1025.9323265568528</v>
      </c>
      <c r="AX78">
        <f t="shared" si="32"/>
        <v>0.85493826209990587</v>
      </c>
      <c r="AY78">
        <f t="shared" si="33"/>
        <v>0.18843084585281827</v>
      </c>
      <c r="AZ78">
        <v>6</v>
      </c>
      <c r="BA78">
        <v>0.5</v>
      </c>
      <c r="BB78" t="s">
        <v>355</v>
      </c>
      <c r="BC78">
        <v>2</v>
      </c>
      <c r="BD78" t="b">
        <v>1</v>
      </c>
      <c r="BE78">
        <v>1678130990.2874999</v>
      </c>
      <c r="BF78">
        <v>392.64212500000002</v>
      </c>
      <c r="BG78">
        <v>406.37700000000001</v>
      </c>
      <c r="BH78">
        <v>34.373087499999997</v>
      </c>
      <c r="BI78">
        <v>33.660224999999997</v>
      </c>
      <c r="BJ78">
        <v>398.83674999999999</v>
      </c>
      <c r="BK78">
        <v>34.119087499999999</v>
      </c>
      <c r="BL78">
        <v>650.00725</v>
      </c>
      <c r="BM78">
        <v>101.14212499999999</v>
      </c>
      <c r="BN78">
        <v>9.9913012500000009E-2</v>
      </c>
      <c r="BO78">
        <v>32.686974999999997</v>
      </c>
      <c r="BP78">
        <v>32.747912500000012</v>
      </c>
      <c r="BQ78">
        <v>999.9</v>
      </c>
      <c r="BR78">
        <v>0</v>
      </c>
      <c r="BS78">
        <v>0</v>
      </c>
      <c r="BT78">
        <v>9000.625</v>
      </c>
      <c r="BU78">
        <v>0</v>
      </c>
      <c r="BV78">
        <v>152.9255</v>
      </c>
      <c r="BW78">
        <v>-13.734837499999999</v>
      </c>
      <c r="BX78">
        <v>406.61862500000012</v>
      </c>
      <c r="BY78">
        <v>420.532375</v>
      </c>
      <c r="BZ78">
        <v>0.71284087500000004</v>
      </c>
      <c r="CA78">
        <v>406.37700000000001</v>
      </c>
      <c r="CB78">
        <v>33.660224999999997</v>
      </c>
      <c r="CC78">
        <v>3.4765625</v>
      </c>
      <c r="CD78">
        <v>3.4044612500000002</v>
      </c>
      <c r="CE78">
        <v>26.505725000000002</v>
      </c>
      <c r="CF78">
        <v>26.150675</v>
      </c>
      <c r="CG78">
        <v>1200.0074999999999</v>
      </c>
      <c r="CH78">
        <v>0.499975</v>
      </c>
      <c r="CI78">
        <v>0.50002500000000005</v>
      </c>
      <c r="CJ78">
        <v>0</v>
      </c>
      <c r="CK78">
        <v>1350.6087500000001</v>
      </c>
      <c r="CL78">
        <v>4.9990899999999998</v>
      </c>
      <c r="CM78">
        <v>14808.6625</v>
      </c>
      <c r="CN78">
        <v>9557.8349999999991</v>
      </c>
      <c r="CO78">
        <v>42.936999999999998</v>
      </c>
      <c r="CP78">
        <v>44.66375</v>
      </c>
      <c r="CQ78">
        <v>43.75</v>
      </c>
      <c r="CR78">
        <v>43.686999999999998</v>
      </c>
      <c r="CS78">
        <v>44.186999999999998</v>
      </c>
      <c r="CT78">
        <v>597.47749999999996</v>
      </c>
      <c r="CU78">
        <v>597.53749999999991</v>
      </c>
      <c r="CV78">
        <v>0</v>
      </c>
      <c r="CW78">
        <v>1678131034.5999999</v>
      </c>
      <c r="CX78">
        <v>0</v>
      </c>
      <c r="CY78">
        <v>1678124978.5</v>
      </c>
      <c r="CZ78" t="s">
        <v>356</v>
      </c>
      <c r="DA78">
        <v>1678124978.5</v>
      </c>
      <c r="DB78">
        <v>1678124958</v>
      </c>
      <c r="DC78">
        <v>13</v>
      </c>
      <c r="DD78">
        <v>-0.20300000000000001</v>
      </c>
      <c r="DE78">
        <v>-1.0999999999999999E-2</v>
      </c>
      <c r="DF78">
        <v>-7.2679999999999998</v>
      </c>
      <c r="DG78">
        <v>0.23699999999999999</v>
      </c>
      <c r="DH78">
        <v>791</v>
      </c>
      <c r="DI78">
        <v>32</v>
      </c>
      <c r="DJ78">
        <v>0.03</v>
      </c>
      <c r="DK78">
        <v>7.0000000000000007E-2</v>
      </c>
      <c r="DL78">
        <v>-13.58547073170732</v>
      </c>
      <c r="DM78">
        <v>-0.96848989547041542</v>
      </c>
      <c r="DN78">
        <v>9.9408603062709003E-2</v>
      </c>
      <c r="DO78">
        <v>0</v>
      </c>
      <c r="DP78">
        <v>0.69309078048780481</v>
      </c>
      <c r="DQ78">
        <v>0.30049630662020987</v>
      </c>
      <c r="DR78">
        <v>3.666306425826233E-2</v>
      </c>
      <c r="DS78">
        <v>0</v>
      </c>
      <c r="DT78">
        <v>0</v>
      </c>
      <c r="DU78">
        <v>0</v>
      </c>
      <c r="DV78">
        <v>0</v>
      </c>
      <c r="DW78">
        <v>-1</v>
      </c>
      <c r="DX78">
        <v>0</v>
      </c>
      <c r="DY78">
        <v>2</v>
      </c>
      <c r="DZ78" t="s">
        <v>357</v>
      </c>
      <c r="EA78">
        <v>3.2963100000000001</v>
      </c>
      <c r="EB78">
        <v>2.6253500000000001</v>
      </c>
      <c r="EC78">
        <v>9.8617700000000003E-2</v>
      </c>
      <c r="ED78">
        <v>9.9226700000000001E-2</v>
      </c>
      <c r="EE78">
        <v>0.13996</v>
      </c>
      <c r="EF78">
        <v>0.136794</v>
      </c>
      <c r="EG78">
        <v>27152.5</v>
      </c>
      <c r="EH78">
        <v>27519</v>
      </c>
      <c r="EI78">
        <v>28026.6</v>
      </c>
      <c r="EJ78">
        <v>29406.400000000001</v>
      </c>
      <c r="EK78">
        <v>33184</v>
      </c>
      <c r="EL78">
        <v>35237.5</v>
      </c>
      <c r="EM78">
        <v>39580.699999999997</v>
      </c>
      <c r="EN78">
        <v>42030.400000000001</v>
      </c>
      <c r="EO78">
        <v>1.9795499999999999</v>
      </c>
      <c r="EP78">
        <v>2.1876500000000001</v>
      </c>
      <c r="EQ78">
        <v>0.13209499999999999</v>
      </c>
      <c r="ER78">
        <v>0</v>
      </c>
      <c r="ES78">
        <v>30.608000000000001</v>
      </c>
      <c r="ET78">
        <v>999.9</v>
      </c>
      <c r="EU78">
        <v>73.2</v>
      </c>
      <c r="EV78">
        <v>33.6</v>
      </c>
      <c r="EW78">
        <v>37.813800000000001</v>
      </c>
      <c r="EX78">
        <v>57.220999999999997</v>
      </c>
      <c r="EY78">
        <v>-3.9342999999999999</v>
      </c>
      <c r="EZ78">
        <v>2</v>
      </c>
      <c r="FA78">
        <v>0.49463400000000002</v>
      </c>
      <c r="FB78">
        <v>0.12786500000000001</v>
      </c>
      <c r="FC78">
        <v>20.274100000000001</v>
      </c>
      <c r="FD78">
        <v>5.2184900000000001</v>
      </c>
      <c r="FE78">
        <v>12.0098</v>
      </c>
      <c r="FF78">
        <v>4.9863499999999998</v>
      </c>
      <c r="FG78">
        <v>3.2845</v>
      </c>
      <c r="FH78">
        <v>9999</v>
      </c>
      <c r="FI78">
        <v>9999</v>
      </c>
      <c r="FJ78">
        <v>9999</v>
      </c>
      <c r="FK78">
        <v>999.9</v>
      </c>
      <c r="FL78">
        <v>1.8658399999999999</v>
      </c>
      <c r="FM78">
        <v>1.8623000000000001</v>
      </c>
      <c r="FN78">
        <v>1.86432</v>
      </c>
      <c r="FO78">
        <v>1.86036</v>
      </c>
      <c r="FP78">
        <v>1.86111</v>
      </c>
      <c r="FQ78">
        <v>1.8602099999999999</v>
      </c>
      <c r="FR78">
        <v>1.8619399999999999</v>
      </c>
      <c r="FS78">
        <v>1.8585400000000001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-6.2069999999999999</v>
      </c>
      <c r="GH78">
        <v>0.254</v>
      </c>
      <c r="GI78">
        <v>-4.6300871571038451</v>
      </c>
      <c r="GJ78">
        <v>-4.6782648166075668E-3</v>
      </c>
      <c r="GK78">
        <v>2.0645039605938809E-6</v>
      </c>
      <c r="GL78">
        <v>-4.2957140779123221E-10</v>
      </c>
      <c r="GM78">
        <v>-8.3289933805379121E-2</v>
      </c>
      <c r="GN78">
        <v>6.7050777095108757E-4</v>
      </c>
      <c r="GO78">
        <v>6.3862846072479287E-4</v>
      </c>
      <c r="GP78">
        <v>-1.0801389653900339E-5</v>
      </c>
      <c r="GQ78">
        <v>6</v>
      </c>
      <c r="GR78">
        <v>2074</v>
      </c>
      <c r="GS78">
        <v>4</v>
      </c>
      <c r="GT78">
        <v>34</v>
      </c>
      <c r="GU78">
        <v>100.2</v>
      </c>
      <c r="GV78">
        <v>100.6</v>
      </c>
      <c r="GW78">
        <v>1.3586400000000001</v>
      </c>
      <c r="GX78">
        <v>2.5598100000000001</v>
      </c>
      <c r="GY78">
        <v>2.04834</v>
      </c>
      <c r="GZ78">
        <v>2.6208499999999999</v>
      </c>
      <c r="HA78">
        <v>2.1972700000000001</v>
      </c>
      <c r="HB78">
        <v>2.2912599999999999</v>
      </c>
      <c r="HC78">
        <v>38.994</v>
      </c>
      <c r="HD78">
        <v>13.8081</v>
      </c>
      <c r="HE78">
        <v>18</v>
      </c>
      <c r="HF78">
        <v>525.63300000000004</v>
      </c>
      <c r="HG78">
        <v>756.89800000000002</v>
      </c>
      <c r="HH78">
        <v>30.999099999999999</v>
      </c>
      <c r="HI78">
        <v>33.6053</v>
      </c>
      <c r="HJ78">
        <v>30</v>
      </c>
      <c r="HK78">
        <v>33.561500000000002</v>
      </c>
      <c r="HL78">
        <v>33.571599999999997</v>
      </c>
      <c r="HM78">
        <v>27.207000000000001</v>
      </c>
      <c r="HN78">
        <v>11.984999999999999</v>
      </c>
      <c r="HO78">
        <v>100</v>
      </c>
      <c r="HP78">
        <v>31</v>
      </c>
      <c r="HQ78">
        <v>424.97899999999998</v>
      </c>
      <c r="HR78">
        <v>33.689900000000002</v>
      </c>
      <c r="HS78">
        <v>98.787099999999995</v>
      </c>
      <c r="HT78">
        <v>97.466399999999993</v>
      </c>
    </row>
    <row r="79" spans="1:228" x14ac:dyDescent="0.2">
      <c r="A79">
        <v>64</v>
      </c>
      <c r="B79">
        <v>1678130996.5999999</v>
      </c>
      <c r="C79">
        <v>251.5</v>
      </c>
      <c r="D79" t="s">
        <v>487</v>
      </c>
      <c r="E79" t="s">
        <v>488</v>
      </c>
      <c r="F79">
        <v>4</v>
      </c>
      <c r="G79">
        <v>1678130994.5999999</v>
      </c>
      <c r="H79">
        <f t="shared" si="0"/>
        <v>7.8715154684324477E-4</v>
      </c>
      <c r="I79">
        <f t="shared" si="1"/>
        <v>0.78715154684324473</v>
      </c>
      <c r="J79">
        <f t="shared" si="2"/>
        <v>3.9813182712507871</v>
      </c>
      <c r="K79">
        <f t="shared" si="3"/>
        <v>399.7765714285714</v>
      </c>
      <c r="L79">
        <f t="shared" si="4"/>
        <v>266.30735817237087</v>
      </c>
      <c r="M79">
        <f t="shared" si="5"/>
        <v>26.961052507668509</v>
      </c>
      <c r="N79">
        <f t="shared" si="6"/>
        <v>40.473523554106784</v>
      </c>
      <c r="O79">
        <f t="shared" si="7"/>
        <v>5.1317723490913646E-2</v>
      </c>
      <c r="P79">
        <f t="shared" si="8"/>
        <v>2.7706309801239386</v>
      </c>
      <c r="Q79">
        <f t="shared" si="9"/>
        <v>5.0795463947304768E-2</v>
      </c>
      <c r="R79">
        <f t="shared" si="10"/>
        <v>3.1793644882446744E-2</v>
      </c>
      <c r="S79">
        <f t="shared" si="11"/>
        <v>226.11668306113677</v>
      </c>
      <c r="T79">
        <f t="shared" si="12"/>
        <v>33.879237314259903</v>
      </c>
      <c r="U79">
        <f t="shared" si="13"/>
        <v>32.752699999999997</v>
      </c>
      <c r="V79">
        <f t="shared" si="14"/>
        <v>4.9823292417313159</v>
      </c>
      <c r="W79">
        <f t="shared" si="15"/>
        <v>70.052798346953381</v>
      </c>
      <c r="X79">
        <f t="shared" si="16"/>
        <v>3.4790193528943365</v>
      </c>
      <c r="Y79">
        <f t="shared" si="17"/>
        <v>4.9662817688790302</v>
      </c>
      <c r="Z79">
        <f t="shared" si="18"/>
        <v>1.5033098888369794</v>
      </c>
      <c r="AA79">
        <f t="shared" si="19"/>
        <v>-34.713383215787097</v>
      </c>
      <c r="AB79">
        <f t="shared" si="20"/>
        <v>-8.5589157490450027</v>
      </c>
      <c r="AC79">
        <f t="shared" si="21"/>
        <v>-0.70556997171272628</v>
      </c>
      <c r="AD79">
        <f t="shared" si="22"/>
        <v>182.13881412459193</v>
      </c>
      <c r="AE79">
        <f t="shared" si="23"/>
        <v>14.706542132652251</v>
      </c>
      <c r="AF79">
        <f t="shared" si="24"/>
        <v>0.79047128671878975</v>
      </c>
      <c r="AG79">
        <f t="shared" si="25"/>
        <v>3.9813182712507871</v>
      </c>
      <c r="AH79">
        <v>426.73738832818549</v>
      </c>
      <c r="AI79">
        <v>416.58265454545449</v>
      </c>
      <c r="AJ79">
        <v>1.716210219448969</v>
      </c>
      <c r="AK79">
        <v>60.481592448280459</v>
      </c>
      <c r="AL79">
        <f t="shared" si="26"/>
        <v>0.78715154684324473</v>
      </c>
      <c r="AM79">
        <v>33.659261436283131</v>
      </c>
      <c r="AN79">
        <v>34.362729090909092</v>
      </c>
      <c r="AO79">
        <v>-2.9558345354276452E-4</v>
      </c>
      <c r="AP79">
        <v>101.7335465671425</v>
      </c>
      <c r="AQ79">
        <v>142</v>
      </c>
      <c r="AR79">
        <v>22</v>
      </c>
      <c r="AS79">
        <f t="shared" si="27"/>
        <v>1</v>
      </c>
      <c r="AT79">
        <f t="shared" si="28"/>
        <v>0</v>
      </c>
      <c r="AU79">
        <f t="shared" si="29"/>
        <v>47466.533732400763</v>
      </c>
      <c r="AV79">
        <f t="shared" si="30"/>
        <v>1200</v>
      </c>
      <c r="AW79">
        <f t="shared" si="31"/>
        <v>1025.9257425187238</v>
      </c>
      <c r="AX79">
        <f t="shared" si="32"/>
        <v>0.85493811876560311</v>
      </c>
      <c r="AY79">
        <f t="shared" si="33"/>
        <v>0.18843056921761397</v>
      </c>
      <c r="AZ79">
        <v>6</v>
      </c>
      <c r="BA79">
        <v>0.5</v>
      </c>
      <c r="BB79" t="s">
        <v>355</v>
      </c>
      <c r="BC79">
        <v>2</v>
      </c>
      <c r="BD79" t="b">
        <v>1</v>
      </c>
      <c r="BE79">
        <v>1678130994.5999999</v>
      </c>
      <c r="BF79">
        <v>399.7765714285714</v>
      </c>
      <c r="BG79">
        <v>413.64342857142861</v>
      </c>
      <c r="BH79">
        <v>34.363957142857153</v>
      </c>
      <c r="BI79">
        <v>33.659371428571433</v>
      </c>
      <c r="BJ79">
        <v>405.99442857142861</v>
      </c>
      <c r="BK79">
        <v>34.110028571428572</v>
      </c>
      <c r="BL79">
        <v>650.00542857142852</v>
      </c>
      <c r="BM79">
        <v>101.1404285714286</v>
      </c>
      <c r="BN79">
        <v>9.9930285714285721E-2</v>
      </c>
      <c r="BO79">
        <v>32.695399999999999</v>
      </c>
      <c r="BP79">
        <v>32.752699999999997</v>
      </c>
      <c r="BQ79">
        <v>999.89999999999986</v>
      </c>
      <c r="BR79">
        <v>0</v>
      </c>
      <c r="BS79">
        <v>0</v>
      </c>
      <c r="BT79">
        <v>9017.5871428571445</v>
      </c>
      <c r="BU79">
        <v>0</v>
      </c>
      <c r="BV79">
        <v>154.55342857142861</v>
      </c>
      <c r="BW79">
        <v>-13.86678571428571</v>
      </c>
      <c r="BX79">
        <v>414.00328571428571</v>
      </c>
      <c r="BY79">
        <v>428.05128571428571</v>
      </c>
      <c r="BZ79">
        <v>0.70458828571428567</v>
      </c>
      <c r="CA79">
        <v>413.64342857142861</v>
      </c>
      <c r="CB79">
        <v>33.659371428571433</v>
      </c>
      <c r="CC79">
        <v>3.4755799999999999</v>
      </c>
      <c r="CD79">
        <v>3.4043171428571419</v>
      </c>
      <c r="CE79">
        <v>26.500914285714291</v>
      </c>
      <c r="CF79">
        <v>26.14997142857143</v>
      </c>
      <c r="CG79">
        <v>1200</v>
      </c>
      <c r="CH79">
        <v>0.49997942857142857</v>
      </c>
      <c r="CI79">
        <v>0.50002057142857137</v>
      </c>
      <c r="CJ79">
        <v>0</v>
      </c>
      <c r="CK79">
        <v>1349.8957142857139</v>
      </c>
      <c r="CL79">
        <v>4.9990899999999998</v>
      </c>
      <c r="CM79">
        <v>14801.1</v>
      </c>
      <c r="CN79">
        <v>9557.7899999999991</v>
      </c>
      <c r="CO79">
        <v>42.936999999999998</v>
      </c>
      <c r="CP79">
        <v>44.625</v>
      </c>
      <c r="CQ79">
        <v>43.732000000000014</v>
      </c>
      <c r="CR79">
        <v>43.686999999999998</v>
      </c>
      <c r="CS79">
        <v>44.186999999999998</v>
      </c>
      <c r="CT79">
        <v>597.47857142857151</v>
      </c>
      <c r="CU79">
        <v>597.52714285714285</v>
      </c>
      <c r="CV79">
        <v>0</v>
      </c>
      <c r="CW79">
        <v>1678131038.8</v>
      </c>
      <c r="CX79">
        <v>0</v>
      </c>
      <c r="CY79">
        <v>1678124978.5</v>
      </c>
      <c r="CZ79" t="s">
        <v>356</v>
      </c>
      <c r="DA79">
        <v>1678124978.5</v>
      </c>
      <c r="DB79">
        <v>1678124958</v>
      </c>
      <c r="DC79">
        <v>13</v>
      </c>
      <c r="DD79">
        <v>-0.20300000000000001</v>
      </c>
      <c r="DE79">
        <v>-1.0999999999999999E-2</v>
      </c>
      <c r="DF79">
        <v>-7.2679999999999998</v>
      </c>
      <c r="DG79">
        <v>0.23699999999999999</v>
      </c>
      <c r="DH79">
        <v>791</v>
      </c>
      <c r="DI79">
        <v>32</v>
      </c>
      <c r="DJ79">
        <v>0.03</v>
      </c>
      <c r="DK79">
        <v>7.0000000000000007E-2</v>
      </c>
      <c r="DL79">
        <v>-13.658634146341459</v>
      </c>
      <c r="DM79">
        <v>-1.216289895470372</v>
      </c>
      <c r="DN79">
        <v>0.1233108279813335</v>
      </c>
      <c r="DO79">
        <v>0</v>
      </c>
      <c r="DP79">
        <v>0.70325373170731709</v>
      </c>
      <c r="DQ79">
        <v>0.1694357142857161</v>
      </c>
      <c r="DR79">
        <v>3.0949178682529541E-2</v>
      </c>
      <c r="DS79">
        <v>0</v>
      </c>
      <c r="DT79">
        <v>0</v>
      </c>
      <c r="DU79">
        <v>0</v>
      </c>
      <c r="DV79">
        <v>0</v>
      </c>
      <c r="DW79">
        <v>-1</v>
      </c>
      <c r="DX79">
        <v>0</v>
      </c>
      <c r="DY79">
        <v>2</v>
      </c>
      <c r="DZ79" t="s">
        <v>357</v>
      </c>
      <c r="EA79">
        <v>3.2961900000000002</v>
      </c>
      <c r="EB79">
        <v>2.6254200000000001</v>
      </c>
      <c r="EC79">
        <v>9.9866700000000003E-2</v>
      </c>
      <c r="ED79">
        <v>0.100471</v>
      </c>
      <c r="EE79">
        <v>0.13994300000000001</v>
      </c>
      <c r="EF79">
        <v>0.136792</v>
      </c>
      <c r="EG79">
        <v>27115</v>
      </c>
      <c r="EH79">
        <v>27481.200000000001</v>
      </c>
      <c r="EI79">
        <v>28026.799999999999</v>
      </c>
      <c r="EJ79">
        <v>29406.7</v>
      </c>
      <c r="EK79">
        <v>33185.199999999997</v>
      </c>
      <c r="EL79">
        <v>35237.800000000003</v>
      </c>
      <c r="EM79">
        <v>39581.199999999997</v>
      </c>
      <c r="EN79">
        <v>42030.5</v>
      </c>
      <c r="EO79">
        <v>1.9798500000000001</v>
      </c>
      <c r="EP79">
        <v>2.1878000000000002</v>
      </c>
      <c r="EQ79">
        <v>0.13211700000000001</v>
      </c>
      <c r="ER79">
        <v>0</v>
      </c>
      <c r="ES79">
        <v>30.608599999999999</v>
      </c>
      <c r="ET79">
        <v>999.9</v>
      </c>
      <c r="EU79">
        <v>73.2</v>
      </c>
      <c r="EV79">
        <v>33.6</v>
      </c>
      <c r="EW79">
        <v>37.815899999999999</v>
      </c>
      <c r="EX79">
        <v>56.410899999999998</v>
      </c>
      <c r="EY79">
        <v>-3.9743599999999999</v>
      </c>
      <c r="EZ79">
        <v>2</v>
      </c>
      <c r="FA79">
        <v>0.49457299999999998</v>
      </c>
      <c r="FB79">
        <v>0.123766</v>
      </c>
      <c r="FC79">
        <v>20.2743</v>
      </c>
      <c r="FD79">
        <v>5.2184900000000001</v>
      </c>
      <c r="FE79">
        <v>12.0099</v>
      </c>
      <c r="FF79">
        <v>4.9862000000000002</v>
      </c>
      <c r="FG79">
        <v>3.2844799999999998</v>
      </c>
      <c r="FH79">
        <v>9999</v>
      </c>
      <c r="FI79">
        <v>9999</v>
      </c>
      <c r="FJ79">
        <v>9999</v>
      </c>
      <c r="FK79">
        <v>999.9</v>
      </c>
      <c r="FL79">
        <v>1.8658399999999999</v>
      </c>
      <c r="FM79">
        <v>1.8622799999999999</v>
      </c>
      <c r="FN79">
        <v>1.86432</v>
      </c>
      <c r="FO79">
        <v>1.86036</v>
      </c>
      <c r="FP79">
        <v>1.86111</v>
      </c>
      <c r="FQ79">
        <v>1.86022</v>
      </c>
      <c r="FR79">
        <v>1.8619300000000001</v>
      </c>
      <c r="FS79">
        <v>1.8585700000000001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-6.2290000000000001</v>
      </c>
      <c r="GH79">
        <v>0.25390000000000001</v>
      </c>
      <c r="GI79">
        <v>-4.6300871571038451</v>
      </c>
      <c r="GJ79">
        <v>-4.6782648166075668E-3</v>
      </c>
      <c r="GK79">
        <v>2.0645039605938809E-6</v>
      </c>
      <c r="GL79">
        <v>-4.2957140779123221E-10</v>
      </c>
      <c r="GM79">
        <v>-8.3289933805379121E-2</v>
      </c>
      <c r="GN79">
        <v>6.7050777095108757E-4</v>
      </c>
      <c r="GO79">
        <v>6.3862846072479287E-4</v>
      </c>
      <c r="GP79">
        <v>-1.0801389653900339E-5</v>
      </c>
      <c r="GQ79">
        <v>6</v>
      </c>
      <c r="GR79">
        <v>2074</v>
      </c>
      <c r="GS79">
        <v>4</v>
      </c>
      <c r="GT79">
        <v>34</v>
      </c>
      <c r="GU79">
        <v>100.3</v>
      </c>
      <c r="GV79">
        <v>100.6</v>
      </c>
      <c r="GW79">
        <v>1.3769499999999999</v>
      </c>
      <c r="GX79">
        <v>2.5659200000000002</v>
      </c>
      <c r="GY79">
        <v>2.04834</v>
      </c>
      <c r="GZ79">
        <v>2.6196299999999999</v>
      </c>
      <c r="HA79">
        <v>2.1972700000000001</v>
      </c>
      <c r="HB79">
        <v>2.34131</v>
      </c>
      <c r="HC79">
        <v>38.994</v>
      </c>
      <c r="HD79">
        <v>13.8256</v>
      </c>
      <c r="HE79">
        <v>18</v>
      </c>
      <c r="HF79">
        <v>525.83399999999995</v>
      </c>
      <c r="HG79">
        <v>757.04399999999998</v>
      </c>
      <c r="HH79">
        <v>30.998999999999999</v>
      </c>
      <c r="HI79">
        <v>33.6053</v>
      </c>
      <c r="HJ79">
        <v>30</v>
      </c>
      <c r="HK79">
        <v>33.561500000000002</v>
      </c>
      <c r="HL79">
        <v>33.571599999999997</v>
      </c>
      <c r="HM79">
        <v>27.5641</v>
      </c>
      <c r="HN79">
        <v>11.984999999999999</v>
      </c>
      <c r="HO79">
        <v>100</v>
      </c>
      <c r="HP79">
        <v>31</v>
      </c>
      <c r="HQ79">
        <v>431.65699999999998</v>
      </c>
      <c r="HR79">
        <v>33.689900000000002</v>
      </c>
      <c r="HS79">
        <v>98.7881</v>
      </c>
      <c r="HT79">
        <v>97.466899999999995</v>
      </c>
    </row>
    <row r="80" spans="1:228" x14ac:dyDescent="0.2">
      <c r="A80">
        <v>65</v>
      </c>
      <c r="B80">
        <v>1678131000.5999999</v>
      </c>
      <c r="C80">
        <v>255.5</v>
      </c>
      <c r="D80" t="s">
        <v>489</v>
      </c>
      <c r="E80" t="s">
        <v>490</v>
      </c>
      <c r="F80">
        <v>4</v>
      </c>
      <c r="G80">
        <v>1678130998.2874999</v>
      </c>
      <c r="H80">
        <f t="shared" ref="H80:H143" si="34">(I80)/1000</f>
        <v>7.7952832368377849E-4</v>
      </c>
      <c r="I80">
        <f t="shared" ref="I80:I143" si="35">IF(BD80, AL80, AF80)</f>
        <v>0.77952832368377845</v>
      </c>
      <c r="J80">
        <f t="shared" ref="J80:J143" si="36">IF(BD80, AG80, AE80)</f>
        <v>3.9335698850306033</v>
      </c>
      <c r="K80">
        <f t="shared" ref="K80:K143" si="37">BF80 - IF(AS80&gt;1, J80*AZ80*100/(AU80*BT80), 0)</f>
        <v>405.94287500000002</v>
      </c>
      <c r="L80">
        <f t="shared" ref="L80:L143" si="38">((R80-H80/2)*K80-J80)/(R80+H80/2)</f>
        <v>272.453167849549</v>
      </c>
      <c r="M80">
        <f t="shared" ref="M80:M143" si="39">L80*(BM80+BN80)/1000</f>
        <v>27.583480245288712</v>
      </c>
      <c r="N80">
        <f t="shared" ref="N80:N143" si="40">(BF80 - IF(AS80&gt;1, J80*AZ80*100/(AU80*BT80), 0))*(BM80+BN80)/1000</f>
        <v>41.098135733409649</v>
      </c>
      <c r="O80">
        <f t="shared" ref="O80:O143" si="41">2/((1/Q80-1/P80)+SIGN(Q80)*SQRT((1/Q80-1/P80)*(1/Q80-1/P80) + 4*BA80/((BA80+1)*(BA80+1))*(2*1/Q80*1/P80-1/P80*1/P80)))</f>
        <v>5.0754966068046269E-2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2.7706431742608664</v>
      </c>
      <c r="Q80">
        <f t="shared" ref="Q80:Q143" si="43">H80*(1000-(1000*0.61365*EXP(17.502*U80/(240.97+U80))/(BM80+BN80)+BH80)/2)/(1000*0.61365*EXP(17.502*U80/(240.97+U80))/(BM80+BN80)-BH80)</f>
        <v>5.0244038771905308E-2</v>
      </c>
      <c r="R80">
        <f t="shared" ref="R80:R143" si="44">1/((BA80+1)/(O80/1.6)+1/(P80/1.37)) + BA80/((BA80+1)/(O80/1.6) + BA80/(P80/1.37))</f>
        <v>3.1448000296662039E-2</v>
      </c>
      <c r="S80">
        <f t="shared" ref="S80:S143" si="45">(AV80*AY80)</f>
        <v>226.11686878414883</v>
      </c>
      <c r="T80">
        <f t="shared" ref="T80:T143" si="46">(BO80+(S80+2*0.95*0.0000000567*(((BO80+$B$6)+273)^4-(BO80+273)^4)-44100*H80)/(1.84*29.3*P80+8*0.95*0.0000000567*(BO80+273)^3))</f>
        <v>33.884422695660092</v>
      </c>
      <c r="U80">
        <f t="shared" ref="U80:U143" si="47">($C$6*BP80+$D$6*BQ80+$E$6*T80)</f>
        <v>32.757100000000001</v>
      </c>
      <c r="V80">
        <f t="shared" ref="V80:V143" si="48">0.61365*EXP(17.502*U80/(240.97+U80))</f>
        <v>4.9835633717820498</v>
      </c>
      <c r="W80">
        <f t="shared" ref="W80:W143" si="49">(X80/Y80*100)</f>
        <v>70.029380422687666</v>
      </c>
      <c r="X80">
        <f t="shared" ref="X80:X143" si="50">BH80*(BM80+BN80)/1000</f>
        <v>3.4784659809150034</v>
      </c>
      <c r="Y80">
        <f t="shared" ref="Y80:Y143" si="51">0.61365*EXP(17.502*BO80/(240.97+BO80))</f>
        <v>4.9671523008192606</v>
      </c>
      <c r="Z80">
        <f t="shared" ref="Z80:Z143" si="52">(V80-BH80*(BM80+BN80)/1000)</f>
        <v>1.5050973908670464</v>
      </c>
      <c r="AA80">
        <f t="shared" ref="AA80:AA143" si="53">(-H80*44100)</f>
        <v>-34.37719907445463</v>
      </c>
      <c r="AB80">
        <f t="shared" ref="AB80:AB143" si="54">2*29.3*P80*0.92*(BO80-U80)</f>
        <v>-8.7512684714762194</v>
      </c>
      <c r="AC80">
        <f t="shared" ref="AC80:AC143" si="55">2*0.95*0.0000000567*(((BO80+$B$6)+273)^4-(U80+273)^4)</f>
        <v>-0.72145033898616728</v>
      </c>
      <c r="AD80">
        <f t="shared" ref="AD80:AD143" si="56">S80+AC80+AA80+AB80</f>
        <v>182.26695089923183</v>
      </c>
      <c r="AE80">
        <f t="shared" ref="AE80:AE143" si="57">BL80*AS80*(BG80-BF80*(1000-AS80*BI80)/(1000-AS80*BH80))/(100*AZ80)</f>
        <v>14.708653375022113</v>
      </c>
      <c r="AF80">
        <f t="shared" ref="AF80:AF143" si="58">1000*BL80*AS80*(BH80-BI80)/(100*AZ80*(1000-AS80*BH80))</f>
        <v>0.78397544268797903</v>
      </c>
      <c r="AG80">
        <f t="shared" ref="AG80:AG143" si="59">(AH80 - AI80 - BM80*1000/(8.314*(BO80+273.15)) * AK80/BL80 * AJ80) * BL80/(100*AZ80) * (1000 - BI80)/1000</f>
        <v>3.9335698850306033</v>
      </c>
      <c r="AH80">
        <v>433.684584713682</v>
      </c>
      <c r="AI80">
        <v>423.51953939393928</v>
      </c>
      <c r="AJ80">
        <v>1.7313229013522</v>
      </c>
      <c r="AK80">
        <v>60.481592448280459</v>
      </c>
      <c r="AL80">
        <f t="shared" ref="AL80:AL143" si="60">(AN80 - AM80 + BM80*1000/(8.314*(BO80+273.15)) * AP80/BL80 * AO80) * BL80/(100*AZ80) * 1000/(1000 - AN80)</f>
        <v>0.77952832368377845</v>
      </c>
      <c r="AM80">
        <v>33.659341103217642</v>
      </c>
      <c r="AN80">
        <v>34.356152727272722</v>
      </c>
      <c r="AO80">
        <v>-3.1711017539244759E-4</v>
      </c>
      <c r="AP80">
        <v>101.7335465671425</v>
      </c>
      <c r="AQ80">
        <v>142</v>
      </c>
      <c r="AR80">
        <v>22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47466.392463855649</v>
      </c>
      <c r="AV80">
        <f t="shared" ref="AV80:AV143" si="64">$B$10*BU80+$C$10*BV80+$F$10*CG80*(1-CJ80)</f>
        <v>1200</v>
      </c>
      <c r="AW80">
        <f t="shared" ref="AW80:AW143" si="65">AV80*AX80</f>
        <v>1025.9258387482635</v>
      </c>
      <c r="AX80">
        <f t="shared" ref="AX80:AX143" si="66">($B$10*$D$8+$C$10*$D$8+$F$10*((CT80+CL80)/MAX(CT80+CL80+CU80, 0.1)*$I$8+CU80/MAX(CT80+CL80+CU80, 0.1)*$J$8))/($B$10+$C$10+$F$10)</f>
        <v>0.85493819895688627</v>
      </c>
      <c r="AY80">
        <f t="shared" ref="AY80:AY143" si="67">($B$10*$K$8+$C$10*$K$8+$F$10*((CT80+CL80)/MAX(CT80+CL80+CU80, 0.1)*$P$8+CU80/MAX(CT80+CL80+CU80, 0.1)*$Q$8))/($B$10+$C$10+$F$10)</f>
        <v>0.1884307239867907</v>
      </c>
      <c r="AZ80">
        <v>6</v>
      </c>
      <c r="BA80">
        <v>0.5</v>
      </c>
      <c r="BB80" t="s">
        <v>355</v>
      </c>
      <c r="BC80">
        <v>2</v>
      </c>
      <c r="BD80" t="b">
        <v>1</v>
      </c>
      <c r="BE80">
        <v>1678130998.2874999</v>
      </c>
      <c r="BF80">
        <v>405.94287500000002</v>
      </c>
      <c r="BG80">
        <v>419.81375000000003</v>
      </c>
      <c r="BH80">
        <v>34.358212499999993</v>
      </c>
      <c r="BI80">
        <v>33.659412500000002</v>
      </c>
      <c r="BJ80">
        <v>412.18049999999999</v>
      </c>
      <c r="BK80">
        <v>34.104312499999999</v>
      </c>
      <c r="BL80">
        <v>650.00524999999993</v>
      </c>
      <c r="BM80">
        <v>101.14125</v>
      </c>
      <c r="BN80">
        <v>9.9930137500000002E-2</v>
      </c>
      <c r="BO80">
        <v>32.698512499999993</v>
      </c>
      <c r="BP80">
        <v>32.757100000000001</v>
      </c>
      <c r="BQ80">
        <v>999.9</v>
      </c>
      <c r="BR80">
        <v>0</v>
      </c>
      <c r="BS80">
        <v>0</v>
      </c>
      <c r="BT80">
        <v>9017.5787500000006</v>
      </c>
      <c r="BU80">
        <v>0</v>
      </c>
      <c r="BV80">
        <v>156.34375</v>
      </c>
      <c r="BW80">
        <v>-13.871074999999999</v>
      </c>
      <c r="BX80">
        <v>420.38637499999999</v>
      </c>
      <c r="BY80">
        <v>434.43662499999999</v>
      </c>
      <c r="BZ80">
        <v>0.69880575</v>
      </c>
      <c r="CA80">
        <v>419.81375000000003</v>
      </c>
      <c r="CB80">
        <v>33.659412500000002</v>
      </c>
      <c r="CC80">
        <v>3.475025</v>
      </c>
      <c r="CD80">
        <v>3.4043475000000001</v>
      </c>
      <c r="CE80">
        <v>26.498225000000001</v>
      </c>
      <c r="CF80">
        <v>26.150124999999999</v>
      </c>
      <c r="CG80">
        <v>1200</v>
      </c>
      <c r="CH80">
        <v>0.49997687499999999</v>
      </c>
      <c r="CI80">
        <v>0.50002312500000001</v>
      </c>
      <c r="CJ80">
        <v>0</v>
      </c>
      <c r="CK80">
        <v>1349.2375</v>
      </c>
      <c r="CL80">
        <v>4.9990899999999998</v>
      </c>
      <c r="CM80">
        <v>14794.65</v>
      </c>
      <c r="CN80">
        <v>9557.7749999999996</v>
      </c>
      <c r="CO80">
        <v>42.936999999999998</v>
      </c>
      <c r="CP80">
        <v>44.625</v>
      </c>
      <c r="CQ80">
        <v>43.710624999999993</v>
      </c>
      <c r="CR80">
        <v>43.686999999999998</v>
      </c>
      <c r="CS80">
        <v>44.186999999999998</v>
      </c>
      <c r="CT80">
        <v>597.47375000000011</v>
      </c>
      <c r="CU80">
        <v>597.52874999999995</v>
      </c>
      <c r="CV80">
        <v>0</v>
      </c>
      <c r="CW80">
        <v>1678131042.4000001</v>
      </c>
      <c r="CX80">
        <v>0</v>
      </c>
      <c r="CY80">
        <v>1678124978.5</v>
      </c>
      <c r="CZ80" t="s">
        <v>356</v>
      </c>
      <c r="DA80">
        <v>1678124978.5</v>
      </c>
      <c r="DB80">
        <v>1678124958</v>
      </c>
      <c r="DC80">
        <v>13</v>
      </c>
      <c r="DD80">
        <v>-0.20300000000000001</v>
      </c>
      <c r="DE80">
        <v>-1.0999999999999999E-2</v>
      </c>
      <c r="DF80">
        <v>-7.2679999999999998</v>
      </c>
      <c r="DG80">
        <v>0.23699999999999999</v>
      </c>
      <c r="DH80">
        <v>791</v>
      </c>
      <c r="DI80">
        <v>32</v>
      </c>
      <c r="DJ80">
        <v>0.03</v>
      </c>
      <c r="DK80">
        <v>7.0000000000000007E-2</v>
      </c>
      <c r="DL80">
        <v>-13.73514878048781</v>
      </c>
      <c r="DM80">
        <v>-1.083675261324071</v>
      </c>
      <c r="DN80">
        <v>0.1116070002218176</v>
      </c>
      <c r="DO80">
        <v>0</v>
      </c>
      <c r="DP80">
        <v>0.71163590243902441</v>
      </c>
      <c r="DQ80">
        <v>-3.4410668989546263E-2</v>
      </c>
      <c r="DR80">
        <v>2.151154784013198E-2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373</v>
      </c>
      <c r="EA80">
        <v>3.2963499999999999</v>
      </c>
      <c r="EB80">
        <v>2.6252300000000002</v>
      </c>
      <c r="EC80">
        <v>0.10111199999999999</v>
      </c>
      <c r="ED80">
        <v>0.10169</v>
      </c>
      <c r="EE80">
        <v>0.139936</v>
      </c>
      <c r="EF80">
        <v>0.136793</v>
      </c>
      <c r="EG80">
        <v>27077.5</v>
      </c>
      <c r="EH80">
        <v>27443.9</v>
      </c>
      <c r="EI80">
        <v>28026.9</v>
      </c>
      <c r="EJ80">
        <v>29406.7</v>
      </c>
      <c r="EK80">
        <v>33185.5</v>
      </c>
      <c r="EL80">
        <v>35237.9</v>
      </c>
      <c r="EM80">
        <v>39581.1</v>
      </c>
      <c r="EN80">
        <v>42030.6</v>
      </c>
      <c r="EO80">
        <v>1.9797499999999999</v>
      </c>
      <c r="EP80">
        <v>2.1876500000000001</v>
      </c>
      <c r="EQ80">
        <v>0.13245299999999999</v>
      </c>
      <c r="ER80">
        <v>0</v>
      </c>
      <c r="ES80">
        <v>30.6098</v>
      </c>
      <c r="ET80">
        <v>999.9</v>
      </c>
      <c r="EU80">
        <v>73.2</v>
      </c>
      <c r="EV80">
        <v>33.6</v>
      </c>
      <c r="EW80">
        <v>37.816499999999998</v>
      </c>
      <c r="EX80">
        <v>56.680999999999997</v>
      </c>
      <c r="EY80">
        <v>-3.9142600000000001</v>
      </c>
      <c r="EZ80">
        <v>2</v>
      </c>
      <c r="FA80">
        <v>0.49456</v>
      </c>
      <c r="FB80">
        <v>0.120989</v>
      </c>
      <c r="FC80">
        <v>20.2744</v>
      </c>
      <c r="FD80">
        <v>5.2183400000000004</v>
      </c>
      <c r="FE80">
        <v>12.009499999999999</v>
      </c>
      <c r="FF80">
        <v>4.9861500000000003</v>
      </c>
      <c r="FG80">
        <v>3.2844500000000001</v>
      </c>
      <c r="FH80">
        <v>9999</v>
      </c>
      <c r="FI80">
        <v>9999</v>
      </c>
      <c r="FJ80">
        <v>9999</v>
      </c>
      <c r="FK80">
        <v>999.9</v>
      </c>
      <c r="FL80">
        <v>1.8658399999999999</v>
      </c>
      <c r="FM80">
        <v>1.8623000000000001</v>
      </c>
      <c r="FN80">
        <v>1.86432</v>
      </c>
      <c r="FO80">
        <v>1.8603700000000001</v>
      </c>
      <c r="FP80">
        <v>1.86111</v>
      </c>
      <c r="FQ80">
        <v>1.8602000000000001</v>
      </c>
      <c r="FR80">
        <v>1.8619699999999999</v>
      </c>
      <c r="FS80">
        <v>1.8585400000000001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-6.25</v>
      </c>
      <c r="GH80">
        <v>0.25390000000000001</v>
      </c>
      <c r="GI80">
        <v>-4.6300871571038451</v>
      </c>
      <c r="GJ80">
        <v>-4.6782648166075668E-3</v>
      </c>
      <c r="GK80">
        <v>2.0645039605938809E-6</v>
      </c>
      <c r="GL80">
        <v>-4.2957140779123221E-10</v>
      </c>
      <c r="GM80">
        <v>-8.3289933805379121E-2</v>
      </c>
      <c r="GN80">
        <v>6.7050777095108757E-4</v>
      </c>
      <c r="GO80">
        <v>6.3862846072479287E-4</v>
      </c>
      <c r="GP80">
        <v>-1.0801389653900339E-5</v>
      </c>
      <c r="GQ80">
        <v>6</v>
      </c>
      <c r="GR80">
        <v>2074</v>
      </c>
      <c r="GS80">
        <v>4</v>
      </c>
      <c r="GT80">
        <v>34</v>
      </c>
      <c r="GU80">
        <v>100.4</v>
      </c>
      <c r="GV80">
        <v>100.7</v>
      </c>
      <c r="GW80">
        <v>1.3952599999999999</v>
      </c>
      <c r="GX80">
        <v>2.5512700000000001</v>
      </c>
      <c r="GY80">
        <v>2.04834</v>
      </c>
      <c r="GZ80">
        <v>2.6208499999999999</v>
      </c>
      <c r="HA80">
        <v>2.1972700000000001</v>
      </c>
      <c r="HB80">
        <v>2.34863</v>
      </c>
      <c r="HC80">
        <v>39.018799999999999</v>
      </c>
      <c r="HD80">
        <v>13.886900000000001</v>
      </c>
      <c r="HE80">
        <v>18</v>
      </c>
      <c r="HF80">
        <v>525.76700000000005</v>
      </c>
      <c r="HG80">
        <v>756.89800000000002</v>
      </c>
      <c r="HH80">
        <v>30.999099999999999</v>
      </c>
      <c r="HI80">
        <v>33.6053</v>
      </c>
      <c r="HJ80">
        <v>30</v>
      </c>
      <c r="HK80">
        <v>33.561500000000002</v>
      </c>
      <c r="HL80">
        <v>33.571599999999997</v>
      </c>
      <c r="HM80">
        <v>27.921900000000001</v>
      </c>
      <c r="HN80">
        <v>11.984999999999999</v>
      </c>
      <c r="HO80">
        <v>100</v>
      </c>
      <c r="HP80">
        <v>31</v>
      </c>
      <c r="HQ80">
        <v>438.33600000000001</v>
      </c>
      <c r="HR80">
        <v>33.689900000000002</v>
      </c>
      <c r="HS80">
        <v>98.7881</v>
      </c>
      <c r="HT80">
        <v>97.467100000000002</v>
      </c>
    </row>
    <row r="81" spans="1:228" x14ac:dyDescent="0.2">
      <c r="A81">
        <v>66</v>
      </c>
      <c r="B81">
        <v>1678131004.5999999</v>
      </c>
      <c r="C81">
        <v>259.5</v>
      </c>
      <c r="D81" t="s">
        <v>491</v>
      </c>
      <c r="E81" t="s">
        <v>492</v>
      </c>
      <c r="F81">
        <v>4</v>
      </c>
      <c r="G81">
        <v>1678131002.5999999</v>
      </c>
      <c r="H81">
        <f t="shared" si="34"/>
        <v>7.8701041144403736E-4</v>
      </c>
      <c r="I81">
        <f t="shared" si="35"/>
        <v>0.78701041144403738</v>
      </c>
      <c r="J81">
        <f t="shared" si="36"/>
        <v>3.9070058567190817</v>
      </c>
      <c r="K81">
        <f t="shared" si="37"/>
        <v>413.11128571428571</v>
      </c>
      <c r="L81">
        <f t="shared" si="38"/>
        <v>281.50755683087283</v>
      </c>
      <c r="M81">
        <f t="shared" si="39"/>
        <v>28.500311981200142</v>
      </c>
      <c r="N81">
        <f t="shared" si="40"/>
        <v>41.824101130206763</v>
      </c>
      <c r="O81">
        <f t="shared" si="41"/>
        <v>5.127171853224842E-2</v>
      </c>
      <c r="P81">
        <f t="shared" si="42"/>
        <v>2.7628998332939108</v>
      </c>
      <c r="Q81">
        <f t="shared" si="43"/>
        <v>5.0748947085219695E-2</v>
      </c>
      <c r="R81">
        <f t="shared" si="44"/>
        <v>3.1764616570679013E-2</v>
      </c>
      <c r="S81">
        <f t="shared" si="45"/>
        <v>226.11452752153082</v>
      </c>
      <c r="T81">
        <f t="shared" si="46"/>
        <v>33.889630068840162</v>
      </c>
      <c r="U81">
        <f t="shared" si="47"/>
        <v>32.755185714285723</v>
      </c>
      <c r="V81">
        <f t="shared" si="48"/>
        <v>4.9830264123845831</v>
      </c>
      <c r="W81">
        <f t="shared" si="49"/>
        <v>70.015292576450179</v>
      </c>
      <c r="X81">
        <f t="shared" si="50"/>
        <v>3.4785891785303575</v>
      </c>
      <c r="Y81">
        <f t="shared" si="51"/>
        <v>4.9683277045969101</v>
      </c>
      <c r="Z81">
        <f t="shared" si="52"/>
        <v>1.5044372338542256</v>
      </c>
      <c r="AA81">
        <f t="shared" si="53"/>
        <v>-34.707159144682045</v>
      </c>
      <c r="AB81">
        <f t="shared" si="54"/>
        <v>-7.81580061713536</v>
      </c>
      <c r="AC81">
        <f t="shared" si="55"/>
        <v>-0.64614388263154154</v>
      </c>
      <c r="AD81">
        <f t="shared" si="56"/>
        <v>182.94542387708188</v>
      </c>
      <c r="AE81">
        <f t="shared" si="57"/>
        <v>14.734119261551671</v>
      </c>
      <c r="AF81">
        <f t="shared" si="58"/>
        <v>0.78409092270749847</v>
      </c>
      <c r="AG81">
        <f t="shared" si="59"/>
        <v>3.9070058567190817</v>
      </c>
      <c r="AH81">
        <v>440.55271764538878</v>
      </c>
      <c r="AI81">
        <v>430.41695757575781</v>
      </c>
      <c r="AJ81">
        <v>1.730348075314678</v>
      </c>
      <c r="AK81">
        <v>60.481592448280459</v>
      </c>
      <c r="AL81">
        <f t="shared" si="60"/>
        <v>0.78701041144403738</v>
      </c>
      <c r="AM81">
        <v>33.660195750290796</v>
      </c>
      <c r="AN81">
        <v>34.360702424242419</v>
      </c>
      <c r="AO81">
        <v>1.5746245220874089E-4</v>
      </c>
      <c r="AP81">
        <v>101.7335465671425</v>
      </c>
      <c r="AQ81">
        <v>141</v>
      </c>
      <c r="AR81">
        <v>22</v>
      </c>
      <c r="AS81">
        <f t="shared" si="61"/>
        <v>1</v>
      </c>
      <c r="AT81">
        <f t="shared" si="62"/>
        <v>0</v>
      </c>
      <c r="AU81">
        <f t="shared" si="63"/>
        <v>47252.548368324366</v>
      </c>
      <c r="AV81">
        <f t="shared" si="64"/>
        <v>1199.988571428572</v>
      </c>
      <c r="AW81">
        <f t="shared" si="65"/>
        <v>1025.915970736545</v>
      </c>
      <c r="AX81">
        <f t="shared" si="66"/>
        <v>0.85493811788157648</v>
      </c>
      <c r="AY81">
        <f t="shared" si="67"/>
        <v>0.18843056751144238</v>
      </c>
      <c r="AZ81">
        <v>6</v>
      </c>
      <c r="BA81">
        <v>0.5</v>
      </c>
      <c r="BB81" t="s">
        <v>355</v>
      </c>
      <c r="BC81">
        <v>2</v>
      </c>
      <c r="BD81" t="b">
        <v>1</v>
      </c>
      <c r="BE81">
        <v>1678131002.5999999</v>
      </c>
      <c r="BF81">
        <v>413.11128571428571</v>
      </c>
      <c r="BG81">
        <v>427.01057142857138</v>
      </c>
      <c r="BH81">
        <v>34.359242857142853</v>
      </c>
      <c r="BI81">
        <v>33.660357142857137</v>
      </c>
      <c r="BJ81">
        <v>419.37157142857137</v>
      </c>
      <c r="BK81">
        <v>34.105314285714293</v>
      </c>
      <c r="BL81">
        <v>650.02057142857143</v>
      </c>
      <c r="BM81">
        <v>101.1415714285714</v>
      </c>
      <c r="BN81">
        <v>0.1001582857142857</v>
      </c>
      <c r="BO81">
        <v>32.702714285714293</v>
      </c>
      <c r="BP81">
        <v>32.755185714285723</v>
      </c>
      <c r="BQ81">
        <v>999.89999999999986</v>
      </c>
      <c r="BR81">
        <v>0</v>
      </c>
      <c r="BS81">
        <v>0</v>
      </c>
      <c r="BT81">
        <v>8976.4285714285706</v>
      </c>
      <c r="BU81">
        <v>0</v>
      </c>
      <c r="BV81">
        <v>158.27714285714279</v>
      </c>
      <c r="BW81">
        <v>-13.899471428571429</v>
      </c>
      <c r="BX81">
        <v>427.81028571428573</v>
      </c>
      <c r="BY81">
        <v>441.88457142857141</v>
      </c>
      <c r="BZ81">
        <v>0.69889914285714283</v>
      </c>
      <c r="CA81">
        <v>427.01057142857138</v>
      </c>
      <c r="CB81">
        <v>33.660357142857137</v>
      </c>
      <c r="CC81">
        <v>3.4751442857142858</v>
      </c>
      <c r="CD81">
        <v>3.4044557142857141</v>
      </c>
      <c r="CE81">
        <v>26.498799999999999</v>
      </c>
      <c r="CF81">
        <v>26.150657142857138</v>
      </c>
      <c r="CG81">
        <v>1199.988571428572</v>
      </c>
      <c r="CH81">
        <v>0.49997928571428568</v>
      </c>
      <c r="CI81">
        <v>0.50002071428571426</v>
      </c>
      <c r="CJ81">
        <v>0</v>
      </c>
      <c r="CK81">
        <v>1348.438571428572</v>
      </c>
      <c r="CL81">
        <v>4.9990899999999998</v>
      </c>
      <c r="CM81">
        <v>14787.45714285714</v>
      </c>
      <c r="CN81">
        <v>9557.6857142857152</v>
      </c>
      <c r="CO81">
        <v>42.936999999999998</v>
      </c>
      <c r="CP81">
        <v>44.625</v>
      </c>
      <c r="CQ81">
        <v>43.722999999999999</v>
      </c>
      <c r="CR81">
        <v>43.686999999999998</v>
      </c>
      <c r="CS81">
        <v>44.186999999999998</v>
      </c>
      <c r="CT81">
        <v>597.47000000000014</v>
      </c>
      <c r="CU81">
        <v>597.51857142857136</v>
      </c>
      <c r="CV81">
        <v>0</v>
      </c>
      <c r="CW81">
        <v>1678131046.5999999</v>
      </c>
      <c r="CX81">
        <v>0</v>
      </c>
      <c r="CY81">
        <v>1678124978.5</v>
      </c>
      <c r="CZ81" t="s">
        <v>356</v>
      </c>
      <c r="DA81">
        <v>1678124978.5</v>
      </c>
      <c r="DB81">
        <v>1678124958</v>
      </c>
      <c r="DC81">
        <v>13</v>
      </c>
      <c r="DD81">
        <v>-0.20300000000000001</v>
      </c>
      <c r="DE81">
        <v>-1.0999999999999999E-2</v>
      </c>
      <c r="DF81">
        <v>-7.2679999999999998</v>
      </c>
      <c r="DG81">
        <v>0.23699999999999999</v>
      </c>
      <c r="DH81">
        <v>791</v>
      </c>
      <c r="DI81">
        <v>32</v>
      </c>
      <c r="DJ81">
        <v>0.03</v>
      </c>
      <c r="DK81">
        <v>7.0000000000000007E-2</v>
      </c>
      <c r="DL81">
        <v>-13.790590243902439</v>
      </c>
      <c r="DM81">
        <v>-0.94173240418124415</v>
      </c>
      <c r="DN81">
        <v>0.10070615987379269</v>
      </c>
      <c r="DO81">
        <v>0</v>
      </c>
      <c r="DP81">
        <v>0.71260192682926826</v>
      </c>
      <c r="DQ81">
        <v>-0.1559358188153295</v>
      </c>
      <c r="DR81">
        <v>1.7158692453155149E-2</v>
      </c>
      <c r="DS81">
        <v>0</v>
      </c>
      <c r="DT81">
        <v>0</v>
      </c>
      <c r="DU81">
        <v>0</v>
      </c>
      <c r="DV81">
        <v>0</v>
      </c>
      <c r="DW81">
        <v>-1</v>
      </c>
      <c r="DX81">
        <v>0</v>
      </c>
      <c r="DY81">
        <v>2</v>
      </c>
      <c r="DZ81" t="s">
        <v>357</v>
      </c>
      <c r="EA81">
        <v>3.2962799999999999</v>
      </c>
      <c r="EB81">
        <v>2.62521</v>
      </c>
      <c r="EC81">
        <v>0.102351</v>
      </c>
      <c r="ED81">
        <v>0.102923</v>
      </c>
      <c r="EE81">
        <v>0.13994400000000001</v>
      </c>
      <c r="EF81">
        <v>0.136797</v>
      </c>
      <c r="EG81">
        <v>27040.2</v>
      </c>
      <c r="EH81">
        <v>27406.1</v>
      </c>
      <c r="EI81">
        <v>28026.9</v>
      </c>
      <c r="EJ81">
        <v>29406.5</v>
      </c>
      <c r="EK81">
        <v>33185</v>
      </c>
      <c r="EL81">
        <v>35237.800000000003</v>
      </c>
      <c r="EM81">
        <v>39580.800000000003</v>
      </c>
      <c r="EN81">
        <v>42030.6</v>
      </c>
      <c r="EO81">
        <v>1.9805999999999999</v>
      </c>
      <c r="EP81">
        <v>2.1878000000000002</v>
      </c>
      <c r="EQ81">
        <v>0.13222200000000001</v>
      </c>
      <c r="ER81">
        <v>0</v>
      </c>
      <c r="ES81">
        <v>30.612400000000001</v>
      </c>
      <c r="ET81">
        <v>999.9</v>
      </c>
      <c r="EU81">
        <v>73.2</v>
      </c>
      <c r="EV81">
        <v>33.6</v>
      </c>
      <c r="EW81">
        <v>37.815800000000003</v>
      </c>
      <c r="EX81">
        <v>56.920999999999999</v>
      </c>
      <c r="EY81">
        <v>-3.8822100000000002</v>
      </c>
      <c r="EZ81">
        <v>2</v>
      </c>
      <c r="FA81">
        <v>0.494502</v>
      </c>
      <c r="FB81">
        <v>0.117525</v>
      </c>
      <c r="FC81">
        <v>20.2745</v>
      </c>
      <c r="FD81">
        <v>5.2186399999999997</v>
      </c>
      <c r="FE81">
        <v>12.0098</v>
      </c>
      <c r="FF81">
        <v>4.9865000000000004</v>
      </c>
      <c r="FG81">
        <v>3.2844500000000001</v>
      </c>
      <c r="FH81">
        <v>9999</v>
      </c>
      <c r="FI81">
        <v>9999</v>
      </c>
      <c r="FJ81">
        <v>9999</v>
      </c>
      <c r="FK81">
        <v>999.9</v>
      </c>
      <c r="FL81">
        <v>1.8658399999999999</v>
      </c>
      <c r="FM81">
        <v>1.86232</v>
      </c>
      <c r="FN81">
        <v>1.86432</v>
      </c>
      <c r="FO81">
        <v>1.86036</v>
      </c>
      <c r="FP81">
        <v>1.86111</v>
      </c>
      <c r="FQ81">
        <v>1.8602099999999999</v>
      </c>
      <c r="FR81">
        <v>1.86195</v>
      </c>
      <c r="FS81">
        <v>1.8585400000000001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-6.2709999999999999</v>
      </c>
      <c r="GH81">
        <v>0.25390000000000001</v>
      </c>
      <c r="GI81">
        <v>-4.6300871571038451</v>
      </c>
      <c r="GJ81">
        <v>-4.6782648166075668E-3</v>
      </c>
      <c r="GK81">
        <v>2.0645039605938809E-6</v>
      </c>
      <c r="GL81">
        <v>-4.2957140779123221E-10</v>
      </c>
      <c r="GM81">
        <v>-8.3289933805379121E-2</v>
      </c>
      <c r="GN81">
        <v>6.7050777095108757E-4</v>
      </c>
      <c r="GO81">
        <v>6.3862846072479287E-4</v>
      </c>
      <c r="GP81">
        <v>-1.0801389653900339E-5</v>
      </c>
      <c r="GQ81">
        <v>6</v>
      </c>
      <c r="GR81">
        <v>2074</v>
      </c>
      <c r="GS81">
        <v>4</v>
      </c>
      <c r="GT81">
        <v>34</v>
      </c>
      <c r="GU81">
        <v>100.4</v>
      </c>
      <c r="GV81">
        <v>100.8</v>
      </c>
      <c r="GW81">
        <v>1.41235</v>
      </c>
      <c r="GX81">
        <v>2.5708000000000002</v>
      </c>
      <c r="GY81">
        <v>2.04834</v>
      </c>
      <c r="GZ81">
        <v>2.6208499999999999</v>
      </c>
      <c r="HA81">
        <v>2.1972700000000001</v>
      </c>
      <c r="HB81">
        <v>2.2839399999999999</v>
      </c>
      <c r="HC81">
        <v>39.018799999999999</v>
      </c>
      <c r="HD81">
        <v>13.7906</v>
      </c>
      <c r="HE81">
        <v>18</v>
      </c>
      <c r="HF81">
        <v>526.33600000000001</v>
      </c>
      <c r="HG81">
        <v>757.04399999999998</v>
      </c>
      <c r="HH81">
        <v>30.999099999999999</v>
      </c>
      <c r="HI81">
        <v>33.6053</v>
      </c>
      <c r="HJ81">
        <v>30</v>
      </c>
      <c r="HK81">
        <v>33.561500000000002</v>
      </c>
      <c r="HL81">
        <v>33.571599999999997</v>
      </c>
      <c r="HM81">
        <v>28.275500000000001</v>
      </c>
      <c r="HN81">
        <v>11.984999999999999</v>
      </c>
      <c r="HO81">
        <v>100</v>
      </c>
      <c r="HP81">
        <v>31</v>
      </c>
      <c r="HQ81">
        <v>445.01400000000001</v>
      </c>
      <c r="HR81">
        <v>33.689900000000002</v>
      </c>
      <c r="HS81">
        <v>98.787800000000004</v>
      </c>
      <c r="HT81">
        <v>97.466800000000006</v>
      </c>
    </row>
    <row r="82" spans="1:228" x14ac:dyDescent="0.2">
      <c r="A82">
        <v>67</v>
      </c>
      <c r="B82">
        <v>1678131008.5999999</v>
      </c>
      <c r="C82">
        <v>263.5</v>
      </c>
      <c r="D82" t="s">
        <v>493</v>
      </c>
      <c r="E82" t="s">
        <v>494</v>
      </c>
      <c r="F82">
        <v>4</v>
      </c>
      <c r="G82">
        <v>1678131006.2874999</v>
      </c>
      <c r="H82">
        <f t="shared" si="34"/>
        <v>7.7985483704034488E-4</v>
      </c>
      <c r="I82">
        <f t="shared" si="35"/>
        <v>0.77985483704034486</v>
      </c>
      <c r="J82">
        <f t="shared" si="36"/>
        <v>4.0894406278856055</v>
      </c>
      <c r="K82">
        <f t="shared" si="37"/>
        <v>419.28874999999999</v>
      </c>
      <c r="L82">
        <f t="shared" si="38"/>
        <v>280.56541057251172</v>
      </c>
      <c r="M82">
        <f t="shared" si="39"/>
        <v>28.40438425064621</v>
      </c>
      <c r="N82">
        <f t="shared" si="40"/>
        <v>42.448706498319787</v>
      </c>
      <c r="O82">
        <f t="shared" si="41"/>
        <v>5.0753136860960217E-2</v>
      </c>
      <c r="P82">
        <f t="shared" si="42"/>
        <v>2.764560900595022</v>
      </c>
      <c r="Q82">
        <f t="shared" si="43"/>
        <v>5.0241134421045601E-2</v>
      </c>
      <c r="R82">
        <f t="shared" si="44"/>
        <v>3.1446279855009328E-2</v>
      </c>
      <c r="S82">
        <f t="shared" si="45"/>
        <v>226.11607108184651</v>
      </c>
      <c r="T82">
        <f t="shared" si="46"/>
        <v>33.894419214739017</v>
      </c>
      <c r="U82">
        <f t="shared" si="47"/>
        <v>32.759887499999998</v>
      </c>
      <c r="V82">
        <f t="shared" si="48"/>
        <v>4.984345358855796</v>
      </c>
      <c r="W82">
        <f t="shared" si="49"/>
        <v>70.000940295042668</v>
      </c>
      <c r="X82">
        <f t="shared" si="50"/>
        <v>3.4785588113195702</v>
      </c>
      <c r="Y82">
        <f t="shared" si="51"/>
        <v>4.9693029788714354</v>
      </c>
      <c r="Z82">
        <f t="shared" si="52"/>
        <v>1.5057865475362258</v>
      </c>
      <c r="AA82">
        <f t="shared" si="53"/>
        <v>-34.391598313479207</v>
      </c>
      <c r="AB82">
        <f t="shared" si="54"/>
        <v>-8.0017464529619708</v>
      </c>
      <c r="AC82">
        <f t="shared" si="55"/>
        <v>-0.66114539242633774</v>
      </c>
      <c r="AD82">
        <f t="shared" si="56"/>
        <v>183.06158092297898</v>
      </c>
      <c r="AE82">
        <f t="shared" si="57"/>
        <v>14.823882822304347</v>
      </c>
      <c r="AF82">
        <f t="shared" si="58"/>
        <v>0.78280954997153807</v>
      </c>
      <c r="AG82">
        <f t="shared" si="59"/>
        <v>4.0894406278856055</v>
      </c>
      <c r="AH82">
        <v>447.62241054098399</v>
      </c>
      <c r="AI82">
        <v>437.33081212121209</v>
      </c>
      <c r="AJ82">
        <v>1.725440139390628</v>
      </c>
      <c r="AK82">
        <v>60.481592448280459</v>
      </c>
      <c r="AL82">
        <f t="shared" si="60"/>
        <v>0.77985483704034486</v>
      </c>
      <c r="AM82">
        <v>33.66202123720403</v>
      </c>
      <c r="AN82">
        <v>34.35763454545453</v>
      </c>
      <c r="AO82">
        <v>-8.1608792858884214E-5</v>
      </c>
      <c r="AP82">
        <v>101.7335465671425</v>
      </c>
      <c r="AQ82">
        <v>141</v>
      </c>
      <c r="AR82">
        <v>22</v>
      </c>
      <c r="AS82">
        <f t="shared" si="61"/>
        <v>1</v>
      </c>
      <c r="AT82">
        <f t="shared" si="62"/>
        <v>0</v>
      </c>
      <c r="AU82">
        <f t="shared" si="63"/>
        <v>47297.704769094227</v>
      </c>
      <c r="AV82">
        <f t="shared" si="64"/>
        <v>1199.9949999999999</v>
      </c>
      <c r="AW82">
        <f t="shared" si="65"/>
        <v>1025.9216389025112</v>
      </c>
      <c r="AX82">
        <f t="shared" si="66"/>
        <v>0.85493826132818151</v>
      </c>
      <c r="AY82">
        <f t="shared" si="67"/>
        <v>0.1884308443633903</v>
      </c>
      <c r="AZ82">
        <v>6</v>
      </c>
      <c r="BA82">
        <v>0.5</v>
      </c>
      <c r="BB82" t="s">
        <v>355</v>
      </c>
      <c r="BC82">
        <v>2</v>
      </c>
      <c r="BD82" t="b">
        <v>1</v>
      </c>
      <c r="BE82">
        <v>1678131006.2874999</v>
      </c>
      <c r="BF82">
        <v>419.28874999999999</v>
      </c>
      <c r="BG82">
        <v>433.27474999999998</v>
      </c>
      <c r="BH82">
        <v>34.3596</v>
      </c>
      <c r="BI82">
        <v>33.661862499999998</v>
      </c>
      <c r="BJ82">
        <v>425.56875000000002</v>
      </c>
      <c r="BK82">
        <v>34.105687500000002</v>
      </c>
      <c r="BL82">
        <v>650.02600000000007</v>
      </c>
      <c r="BM82">
        <v>101.139875</v>
      </c>
      <c r="BN82">
        <v>9.9918575000000009E-2</v>
      </c>
      <c r="BO82">
        <v>32.706200000000003</v>
      </c>
      <c r="BP82">
        <v>32.759887499999998</v>
      </c>
      <c r="BQ82">
        <v>999.9</v>
      </c>
      <c r="BR82">
        <v>0</v>
      </c>
      <c r="BS82">
        <v>0</v>
      </c>
      <c r="BT82">
        <v>8985.3912500000006</v>
      </c>
      <c r="BU82">
        <v>0</v>
      </c>
      <c r="BV82">
        <v>159.52674999999999</v>
      </c>
      <c r="BW82">
        <v>-13.985900000000001</v>
      </c>
      <c r="BX82">
        <v>434.20800000000003</v>
      </c>
      <c r="BY82">
        <v>448.36749999999989</v>
      </c>
      <c r="BZ82">
        <v>0.69773962500000009</v>
      </c>
      <c r="CA82">
        <v>433.27474999999998</v>
      </c>
      <c r="CB82">
        <v>33.661862499999998</v>
      </c>
      <c r="CC82">
        <v>3.4751262500000002</v>
      </c>
      <c r="CD82">
        <v>3.4045537499999998</v>
      </c>
      <c r="CE82">
        <v>26.498699999999999</v>
      </c>
      <c r="CF82">
        <v>26.151137500000001</v>
      </c>
      <c r="CG82">
        <v>1199.9949999999999</v>
      </c>
      <c r="CH82">
        <v>0.499975</v>
      </c>
      <c r="CI82">
        <v>0.50002500000000005</v>
      </c>
      <c r="CJ82">
        <v>0</v>
      </c>
      <c r="CK82">
        <v>1347.615</v>
      </c>
      <c r="CL82">
        <v>4.9990899999999998</v>
      </c>
      <c r="CM82">
        <v>14781.8</v>
      </c>
      <c r="CN82">
        <v>9557.7337499999994</v>
      </c>
      <c r="CO82">
        <v>42.936999999999998</v>
      </c>
      <c r="CP82">
        <v>44.625</v>
      </c>
      <c r="CQ82">
        <v>43.710624999999993</v>
      </c>
      <c r="CR82">
        <v>43.686999999999998</v>
      </c>
      <c r="CS82">
        <v>44.186999999999998</v>
      </c>
      <c r="CT82">
        <v>597.47</v>
      </c>
      <c r="CU82">
        <v>597.53</v>
      </c>
      <c r="CV82">
        <v>0</v>
      </c>
      <c r="CW82">
        <v>1678131050.8</v>
      </c>
      <c r="CX82">
        <v>0</v>
      </c>
      <c r="CY82">
        <v>1678124978.5</v>
      </c>
      <c r="CZ82" t="s">
        <v>356</v>
      </c>
      <c r="DA82">
        <v>1678124978.5</v>
      </c>
      <c r="DB82">
        <v>1678124958</v>
      </c>
      <c r="DC82">
        <v>13</v>
      </c>
      <c r="DD82">
        <v>-0.20300000000000001</v>
      </c>
      <c r="DE82">
        <v>-1.0999999999999999E-2</v>
      </c>
      <c r="DF82">
        <v>-7.2679999999999998</v>
      </c>
      <c r="DG82">
        <v>0.23699999999999999</v>
      </c>
      <c r="DH82">
        <v>791</v>
      </c>
      <c r="DI82">
        <v>32</v>
      </c>
      <c r="DJ82">
        <v>0.03</v>
      </c>
      <c r="DK82">
        <v>7.0000000000000007E-2</v>
      </c>
      <c r="DL82">
        <v>-13.85663902439024</v>
      </c>
      <c r="DM82">
        <v>-0.87410592334495729</v>
      </c>
      <c r="DN82">
        <v>9.373487228334515E-2</v>
      </c>
      <c r="DO82">
        <v>0</v>
      </c>
      <c r="DP82">
        <v>0.70374719512195116</v>
      </c>
      <c r="DQ82">
        <v>-6.6476404181184681E-2</v>
      </c>
      <c r="DR82">
        <v>7.7386038767937636E-3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373</v>
      </c>
      <c r="EA82">
        <v>3.2962400000000001</v>
      </c>
      <c r="EB82">
        <v>2.6250599999999999</v>
      </c>
      <c r="EC82">
        <v>0.103577</v>
      </c>
      <c r="ED82">
        <v>0.104131</v>
      </c>
      <c r="EE82">
        <v>0.139933</v>
      </c>
      <c r="EF82">
        <v>0.136799</v>
      </c>
      <c r="EG82">
        <v>27003.5</v>
      </c>
      <c r="EH82">
        <v>27369.7</v>
      </c>
      <c r="EI82">
        <v>28027.200000000001</v>
      </c>
      <c r="EJ82">
        <v>29407.200000000001</v>
      </c>
      <c r="EK82">
        <v>33185.699999999997</v>
      </c>
      <c r="EL82">
        <v>35238.400000000001</v>
      </c>
      <c r="EM82">
        <v>39581</v>
      </c>
      <c r="EN82">
        <v>42031.3</v>
      </c>
      <c r="EO82">
        <v>1.98085</v>
      </c>
      <c r="EP82">
        <v>2.1878199999999999</v>
      </c>
      <c r="EQ82">
        <v>0.13219600000000001</v>
      </c>
      <c r="ER82">
        <v>0</v>
      </c>
      <c r="ES82">
        <v>30.6158</v>
      </c>
      <c r="ET82">
        <v>999.9</v>
      </c>
      <c r="EU82">
        <v>73.2</v>
      </c>
      <c r="EV82">
        <v>33.6</v>
      </c>
      <c r="EW82">
        <v>37.815300000000001</v>
      </c>
      <c r="EX82">
        <v>56.470999999999997</v>
      </c>
      <c r="EY82">
        <v>-3.9703499999999998</v>
      </c>
      <c r="EZ82">
        <v>2</v>
      </c>
      <c r="FA82">
        <v>0.494149</v>
      </c>
      <c r="FB82">
        <v>0.1153</v>
      </c>
      <c r="FC82">
        <v>20.2745</v>
      </c>
      <c r="FD82">
        <v>5.2184900000000001</v>
      </c>
      <c r="FE82">
        <v>12.0097</v>
      </c>
      <c r="FF82">
        <v>4.9862500000000001</v>
      </c>
      <c r="FG82">
        <v>3.2844799999999998</v>
      </c>
      <c r="FH82">
        <v>9999</v>
      </c>
      <c r="FI82">
        <v>9999</v>
      </c>
      <c r="FJ82">
        <v>9999</v>
      </c>
      <c r="FK82">
        <v>999.9</v>
      </c>
      <c r="FL82">
        <v>1.8658399999999999</v>
      </c>
      <c r="FM82">
        <v>1.8623400000000001</v>
      </c>
      <c r="FN82">
        <v>1.86432</v>
      </c>
      <c r="FO82">
        <v>1.8603499999999999</v>
      </c>
      <c r="FP82">
        <v>1.86111</v>
      </c>
      <c r="FQ82">
        <v>1.86022</v>
      </c>
      <c r="FR82">
        <v>1.8619699999999999</v>
      </c>
      <c r="FS82">
        <v>1.8585499999999999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-6.2930000000000001</v>
      </c>
      <c r="GH82">
        <v>0.25390000000000001</v>
      </c>
      <c r="GI82">
        <v>-4.6300871571038451</v>
      </c>
      <c r="GJ82">
        <v>-4.6782648166075668E-3</v>
      </c>
      <c r="GK82">
        <v>2.0645039605938809E-6</v>
      </c>
      <c r="GL82">
        <v>-4.2957140779123221E-10</v>
      </c>
      <c r="GM82">
        <v>-8.3289933805379121E-2</v>
      </c>
      <c r="GN82">
        <v>6.7050777095108757E-4</v>
      </c>
      <c r="GO82">
        <v>6.3862846072479287E-4</v>
      </c>
      <c r="GP82">
        <v>-1.0801389653900339E-5</v>
      </c>
      <c r="GQ82">
        <v>6</v>
      </c>
      <c r="GR82">
        <v>2074</v>
      </c>
      <c r="GS82">
        <v>4</v>
      </c>
      <c r="GT82">
        <v>34</v>
      </c>
      <c r="GU82">
        <v>100.5</v>
      </c>
      <c r="GV82">
        <v>100.8</v>
      </c>
      <c r="GW82">
        <v>1.43066</v>
      </c>
      <c r="GX82">
        <v>2.5915499999999998</v>
      </c>
      <c r="GY82">
        <v>2.04834</v>
      </c>
      <c r="GZ82">
        <v>2.6208499999999999</v>
      </c>
      <c r="HA82">
        <v>2.1972700000000001</v>
      </c>
      <c r="HB82">
        <v>2.3327599999999999</v>
      </c>
      <c r="HC82">
        <v>39.018799999999999</v>
      </c>
      <c r="HD82">
        <v>13.8081</v>
      </c>
      <c r="HE82">
        <v>18</v>
      </c>
      <c r="HF82">
        <v>526.50400000000002</v>
      </c>
      <c r="HG82">
        <v>757.06899999999996</v>
      </c>
      <c r="HH82">
        <v>30.999300000000002</v>
      </c>
      <c r="HI82">
        <v>33.6053</v>
      </c>
      <c r="HJ82">
        <v>30.0001</v>
      </c>
      <c r="HK82">
        <v>33.561500000000002</v>
      </c>
      <c r="HL82">
        <v>33.571599999999997</v>
      </c>
      <c r="HM82">
        <v>28.630299999999998</v>
      </c>
      <c r="HN82">
        <v>11.984999999999999</v>
      </c>
      <c r="HO82">
        <v>100</v>
      </c>
      <c r="HP82">
        <v>31</v>
      </c>
      <c r="HQ82">
        <v>451.69400000000002</v>
      </c>
      <c r="HR82">
        <v>33.689900000000002</v>
      </c>
      <c r="HS82">
        <v>98.788399999999996</v>
      </c>
      <c r="HT82">
        <v>97.468599999999995</v>
      </c>
    </row>
    <row r="83" spans="1:228" x14ac:dyDescent="0.2">
      <c r="A83">
        <v>68</v>
      </c>
      <c r="B83">
        <v>1678131012.5999999</v>
      </c>
      <c r="C83">
        <v>267.5</v>
      </c>
      <c r="D83" t="s">
        <v>495</v>
      </c>
      <c r="E83" t="s">
        <v>496</v>
      </c>
      <c r="F83">
        <v>4</v>
      </c>
      <c r="G83">
        <v>1678131010.5999999</v>
      </c>
      <c r="H83">
        <f t="shared" si="34"/>
        <v>7.7660464032768526E-4</v>
      </c>
      <c r="I83">
        <f t="shared" si="35"/>
        <v>0.77660464032768528</v>
      </c>
      <c r="J83">
        <f t="shared" si="36"/>
        <v>4.1868087179715028</v>
      </c>
      <c r="K83">
        <f t="shared" si="37"/>
        <v>426.43457142857142</v>
      </c>
      <c r="L83">
        <f t="shared" si="38"/>
        <v>283.69200002607369</v>
      </c>
      <c r="M83">
        <f t="shared" si="39"/>
        <v>28.721091502701302</v>
      </c>
      <c r="N83">
        <f t="shared" si="40"/>
        <v>43.172406499970215</v>
      </c>
      <c r="O83">
        <f t="shared" si="41"/>
        <v>5.0453961204930703E-2</v>
      </c>
      <c r="P83">
        <f t="shared" si="42"/>
        <v>2.7690382603394585</v>
      </c>
      <c r="Q83">
        <f t="shared" si="43"/>
        <v>4.9948754093072166E-2</v>
      </c>
      <c r="R83">
        <f t="shared" si="44"/>
        <v>3.1262940476909806E-2</v>
      </c>
      <c r="S83">
        <f t="shared" si="45"/>
        <v>226.11755229079762</v>
      </c>
      <c r="T83">
        <f t="shared" si="46"/>
        <v>33.894525309052788</v>
      </c>
      <c r="U83">
        <f t="shared" si="47"/>
        <v>32.767400000000002</v>
      </c>
      <c r="V83">
        <f t="shared" si="48"/>
        <v>4.9864533983058985</v>
      </c>
      <c r="W83">
        <f t="shared" si="49"/>
        <v>69.989208974827704</v>
      </c>
      <c r="X83">
        <f t="shared" si="50"/>
        <v>3.4781688942031757</v>
      </c>
      <c r="Y83">
        <f t="shared" si="51"/>
        <v>4.9695788038612241</v>
      </c>
      <c r="Z83">
        <f t="shared" si="52"/>
        <v>1.5082845041027229</v>
      </c>
      <c r="AA83">
        <f t="shared" si="53"/>
        <v>-34.24826463845092</v>
      </c>
      <c r="AB83">
        <f t="shared" si="54"/>
        <v>-8.9890529537776747</v>
      </c>
      <c r="AC83">
        <f t="shared" si="55"/>
        <v>-0.74155171178912704</v>
      </c>
      <c r="AD83">
        <f t="shared" si="56"/>
        <v>182.13868298677988</v>
      </c>
      <c r="AE83">
        <f t="shared" si="57"/>
        <v>14.882230017938422</v>
      </c>
      <c r="AF83">
        <f t="shared" si="58"/>
        <v>0.77826637651944786</v>
      </c>
      <c r="AG83">
        <f t="shared" si="59"/>
        <v>4.1868087179715028</v>
      </c>
      <c r="AH83">
        <v>454.50047002856832</v>
      </c>
      <c r="AI83">
        <v>444.17286060606062</v>
      </c>
      <c r="AJ83">
        <v>1.70976694444238</v>
      </c>
      <c r="AK83">
        <v>60.481592448280459</v>
      </c>
      <c r="AL83">
        <f t="shared" si="60"/>
        <v>0.77660464032768528</v>
      </c>
      <c r="AM83">
        <v>33.661683848201093</v>
      </c>
      <c r="AN83">
        <v>34.35438969696969</v>
      </c>
      <c r="AO83">
        <v>-6.8938379808576919E-5</v>
      </c>
      <c r="AP83">
        <v>101.7335465671425</v>
      </c>
      <c r="AQ83">
        <v>142</v>
      </c>
      <c r="AR83">
        <v>22</v>
      </c>
      <c r="AS83">
        <f t="shared" si="61"/>
        <v>1</v>
      </c>
      <c r="AT83">
        <f t="shared" si="62"/>
        <v>0</v>
      </c>
      <c r="AU83">
        <f t="shared" si="63"/>
        <v>47420.8287476595</v>
      </c>
      <c r="AV83">
        <f t="shared" si="64"/>
        <v>1200.002857142857</v>
      </c>
      <c r="AW83">
        <f t="shared" si="65"/>
        <v>1025.9283566273562</v>
      </c>
      <c r="AX83">
        <f t="shared" si="66"/>
        <v>0.8549382616221739</v>
      </c>
      <c r="AY83">
        <f t="shared" si="67"/>
        <v>0.18843084493079582</v>
      </c>
      <c r="AZ83">
        <v>6</v>
      </c>
      <c r="BA83">
        <v>0.5</v>
      </c>
      <c r="BB83" t="s">
        <v>355</v>
      </c>
      <c r="BC83">
        <v>2</v>
      </c>
      <c r="BD83" t="b">
        <v>1</v>
      </c>
      <c r="BE83">
        <v>1678131010.5999999</v>
      </c>
      <c r="BF83">
        <v>426.43457142857142</v>
      </c>
      <c r="BG83">
        <v>440.4791428571429</v>
      </c>
      <c r="BH83">
        <v>34.355542857142851</v>
      </c>
      <c r="BI83">
        <v>33.661785714285713</v>
      </c>
      <c r="BJ83">
        <v>432.73728571428569</v>
      </c>
      <c r="BK83">
        <v>34.10165714285715</v>
      </c>
      <c r="BL83">
        <v>649.96399999999994</v>
      </c>
      <c r="BM83">
        <v>101.14057142857141</v>
      </c>
      <c r="BN83">
        <v>9.9828371428571441E-2</v>
      </c>
      <c r="BO83">
        <v>32.707185714285707</v>
      </c>
      <c r="BP83">
        <v>32.767400000000002</v>
      </c>
      <c r="BQ83">
        <v>999.89999999999986</v>
      </c>
      <c r="BR83">
        <v>0</v>
      </c>
      <c r="BS83">
        <v>0</v>
      </c>
      <c r="BT83">
        <v>9009.1071428571431</v>
      </c>
      <c r="BU83">
        <v>0</v>
      </c>
      <c r="BV83">
        <v>160.41514285714291</v>
      </c>
      <c r="BW83">
        <v>-14.04495714285714</v>
      </c>
      <c r="BX83">
        <v>441.60599999999988</v>
      </c>
      <c r="BY83">
        <v>455.8232857142857</v>
      </c>
      <c r="BZ83">
        <v>0.6937792857142856</v>
      </c>
      <c r="CA83">
        <v>440.4791428571429</v>
      </c>
      <c r="CB83">
        <v>33.661785714285713</v>
      </c>
      <c r="CC83">
        <v>3.474738571428571</v>
      </c>
      <c r="CD83">
        <v>3.404565714285714</v>
      </c>
      <c r="CE83">
        <v>26.49681428571429</v>
      </c>
      <c r="CF83">
        <v>26.151199999999999</v>
      </c>
      <c r="CG83">
        <v>1200.002857142857</v>
      </c>
      <c r="CH83">
        <v>0.499975</v>
      </c>
      <c r="CI83">
        <v>0.50002500000000005</v>
      </c>
      <c r="CJ83">
        <v>0</v>
      </c>
      <c r="CK83">
        <v>1346.6042857142861</v>
      </c>
      <c r="CL83">
        <v>4.9990899999999998</v>
      </c>
      <c r="CM83">
        <v>14775.28571428571</v>
      </c>
      <c r="CN83">
        <v>9557.7871428571416</v>
      </c>
      <c r="CO83">
        <v>42.936999999999998</v>
      </c>
      <c r="CP83">
        <v>44.625</v>
      </c>
      <c r="CQ83">
        <v>43.686999999999998</v>
      </c>
      <c r="CR83">
        <v>43.686999999999998</v>
      </c>
      <c r="CS83">
        <v>44.186999999999998</v>
      </c>
      <c r="CT83">
        <v>597.47285714285715</v>
      </c>
      <c r="CU83">
        <v>597.5328571428571</v>
      </c>
      <c r="CV83">
        <v>0</v>
      </c>
      <c r="CW83">
        <v>1678131054.4000001</v>
      </c>
      <c r="CX83">
        <v>0</v>
      </c>
      <c r="CY83">
        <v>1678124978.5</v>
      </c>
      <c r="CZ83" t="s">
        <v>356</v>
      </c>
      <c r="DA83">
        <v>1678124978.5</v>
      </c>
      <c r="DB83">
        <v>1678124958</v>
      </c>
      <c r="DC83">
        <v>13</v>
      </c>
      <c r="DD83">
        <v>-0.20300000000000001</v>
      </c>
      <c r="DE83">
        <v>-1.0999999999999999E-2</v>
      </c>
      <c r="DF83">
        <v>-7.2679999999999998</v>
      </c>
      <c r="DG83">
        <v>0.23699999999999999</v>
      </c>
      <c r="DH83">
        <v>791</v>
      </c>
      <c r="DI83">
        <v>32</v>
      </c>
      <c r="DJ83">
        <v>0.03</v>
      </c>
      <c r="DK83">
        <v>7.0000000000000007E-2</v>
      </c>
      <c r="DL83">
        <v>-13.91825365853658</v>
      </c>
      <c r="DM83">
        <v>-0.71094982578398314</v>
      </c>
      <c r="DN83">
        <v>7.6468332669473477E-2</v>
      </c>
      <c r="DO83">
        <v>0</v>
      </c>
      <c r="DP83">
        <v>0.69929068292682928</v>
      </c>
      <c r="DQ83">
        <v>-3.6077581881532601E-2</v>
      </c>
      <c r="DR83">
        <v>3.9602677135364512E-3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373</v>
      </c>
      <c r="EA83">
        <v>3.2961999999999998</v>
      </c>
      <c r="EB83">
        <v>2.6252900000000001</v>
      </c>
      <c r="EC83">
        <v>0.104784</v>
      </c>
      <c r="ED83">
        <v>0.105337</v>
      </c>
      <c r="EE83">
        <v>0.139927</v>
      </c>
      <c r="EF83">
        <v>0.1368</v>
      </c>
      <c r="EG83">
        <v>26967.1</v>
      </c>
      <c r="EH83">
        <v>27332.9</v>
      </c>
      <c r="EI83">
        <v>28027.200000000001</v>
      </c>
      <c r="EJ83">
        <v>29407.3</v>
      </c>
      <c r="EK83">
        <v>33186.199999999997</v>
      </c>
      <c r="EL83">
        <v>35238.6</v>
      </c>
      <c r="EM83">
        <v>39581.300000000003</v>
      </c>
      <c r="EN83">
        <v>42031.5</v>
      </c>
      <c r="EO83">
        <v>1.9800500000000001</v>
      </c>
      <c r="EP83">
        <v>2.1877800000000001</v>
      </c>
      <c r="EQ83">
        <v>0.13203200000000001</v>
      </c>
      <c r="ER83">
        <v>0</v>
      </c>
      <c r="ES83">
        <v>30.619599999999998</v>
      </c>
      <c r="ET83">
        <v>999.9</v>
      </c>
      <c r="EU83">
        <v>73.2</v>
      </c>
      <c r="EV83">
        <v>33.6</v>
      </c>
      <c r="EW83">
        <v>37.810299999999998</v>
      </c>
      <c r="EX83">
        <v>56.651000000000003</v>
      </c>
      <c r="EY83">
        <v>-3.9302899999999998</v>
      </c>
      <c r="EZ83">
        <v>2</v>
      </c>
      <c r="FA83">
        <v>0.494334</v>
      </c>
      <c r="FB83">
        <v>0.112734</v>
      </c>
      <c r="FC83">
        <v>20.2745</v>
      </c>
      <c r="FD83">
        <v>5.2195400000000003</v>
      </c>
      <c r="FE83">
        <v>12.0099</v>
      </c>
      <c r="FF83">
        <v>4.9865000000000004</v>
      </c>
      <c r="FG83">
        <v>3.2846500000000001</v>
      </c>
      <c r="FH83">
        <v>9999</v>
      </c>
      <c r="FI83">
        <v>9999</v>
      </c>
      <c r="FJ83">
        <v>9999</v>
      </c>
      <c r="FK83">
        <v>999.9</v>
      </c>
      <c r="FL83">
        <v>1.86585</v>
      </c>
      <c r="FM83">
        <v>1.86232</v>
      </c>
      <c r="FN83">
        <v>1.86432</v>
      </c>
      <c r="FO83">
        <v>1.8603499999999999</v>
      </c>
      <c r="FP83">
        <v>1.86111</v>
      </c>
      <c r="FQ83">
        <v>1.8602000000000001</v>
      </c>
      <c r="FR83">
        <v>1.8619399999999999</v>
      </c>
      <c r="FS83">
        <v>1.8585400000000001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-6.3129999999999997</v>
      </c>
      <c r="GH83">
        <v>0.25380000000000003</v>
      </c>
      <c r="GI83">
        <v>-4.6300871571038451</v>
      </c>
      <c r="GJ83">
        <v>-4.6782648166075668E-3</v>
      </c>
      <c r="GK83">
        <v>2.0645039605938809E-6</v>
      </c>
      <c r="GL83">
        <v>-4.2957140779123221E-10</v>
      </c>
      <c r="GM83">
        <v>-8.3289933805379121E-2</v>
      </c>
      <c r="GN83">
        <v>6.7050777095108757E-4</v>
      </c>
      <c r="GO83">
        <v>6.3862846072479287E-4</v>
      </c>
      <c r="GP83">
        <v>-1.0801389653900339E-5</v>
      </c>
      <c r="GQ83">
        <v>6</v>
      </c>
      <c r="GR83">
        <v>2074</v>
      </c>
      <c r="GS83">
        <v>4</v>
      </c>
      <c r="GT83">
        <v>34</v>
      </c>
      <c r="GU83">
        <v>100.6</v>
      </c>
      <c r="GV83">
        <v>100.9</v>
      </c>
      <c r="GW83">
        <v>1.4453100000000001</v>
      </c>
      <c r="GX83">
        <v>2.5598100000000001</v>
      </c>
      <c r="GY83">
        <v>2.04834</v>
      </c>
      <c r="GZ83">
        <v>2.6208499999999999</v>
      </c>
      <c r="HA83">
        <v>2.1972700000000001</v>
      </c>
      <c r="HB83">
        <v>2.3303199999999999</v>
      </c>
      <c r="HC83">
        <v>39.018799999999999</v>
      </c>
      <c r="HD83">
        <v>13.816800000000001</v>
      </c>
      <c r="HE83">
        <v>18</v>
      </c>
      <c r="HF83">
        <v>525.96799999999996</v>
      </c>
      <c r="HG83">
        <v>757.02</v>
      </c>
      <c r="HH83">
        <v>30.999300000000002</v>
      </c>
      <c r="HI83">
        <v>33.6023</v>
      </c>
      <c r="HJ83">
        <v>30.0001</v>
      </c>
      <c r="HK83">
        <v>33.561500000000002</v>
      </c>
      <c r="HL83">
        <v>33.571599999999997</v>
      </c>
      <c r="HM83">
        <v>28.980499999999999</v>
      </c>
      <c r="HN83">
        <v>11.984999999999999</v>
      </c>
      <c r="HO83">
        <v>100</v>
      </c>
      <c r="HP83">
        <v>31</v>
      </c>
      <c r="HQ83">
        <v>458.37599999999998</v>
      </c>
      <c r="HR83">
        <v>33.689900000000002</v>
      </c>
      <c r="HS83">
        <v>98.788700000000006</v>
      </c>
      <c r="HT83">
        <v>97.468999999999994</v>
      </c>
    </row>
    <row r="84" spans="1:228" x14ac:dyDescent="0.2">
      <c r="A84">
        <v>69</v>
      </c>
      <c r="B84">
        <v>1678131016.5999999</v>
      </c>
      <c r="C84">
        <v>271.5</v>
      </c>
      <c r="D84" t="s">
        <v>497</v>
      </c>
      <c r="E84" t="s">
        <v>498</v>
      </c>
      <c r="F84">
        <v>4</v>
      </c>
      <c r="G84">
        <v>1678131014.2874999</v>
      </c>
      <c r="H84">
        <f t="shared" si="34"/>
        <v>7.7448907259171742E-4</v>
      </c>
      <c r="I84">
        <f t="shared" si="35"/>
        <v>0.7744890725917174</v>
      </c>
      <c r="J84">
        <f t="shared" si="36"/>
        <v>4.1221241922703618</v>
      </c>
      <c r="K84">
        <f t="shared" si="37"/>
        <v>432.578125</v>
      </c>
      <c r="L84">
        <f t="shared" si="38"/>
        <v>291.64733662892542</v>
      </c>
      <c r="M84">
        <f t="shared" si="39"/>
        <v>29.526518458186001</v>
      </c>
      <c r="N84">
        <f t="shared" si="40"/>
        <v>43.794420137876955</v>
      </c>
      <c r="O84">
        <f t="shared" si="41"/>
        <v>5.0416176584377595E-2</v>
      </c>
      <c r="P84">
        <f t="shared" si="42"/>
        <v>2.7644220452709845</v>
      </c>
      <c r="Q84">
        <f t="shared" si="43"/>
        <v>4.9910888536457067E-2</v>
      </c>
      <c r="R84">
        <f t="shared" si="44"/>
        <v>3.123928132538651E-2</v>
      </c>
      <c r="S84">
        <f t="shared" si="45"/>
        <v>226.1174855047291</v>
      </c>
      <c r="T84">
        <f t="shared" si="46"/>
        <v>33.89923427390179</v>
      </c>
      <c r="U84">
        <f t="shared" si="47"/>
        <v>32.756487499999999</v>
      </c>
      <c r="V84">
        <f t="shared" si="48"/>
        <v>4.9833915593331071</v>
      </c>
      <c r="W84">
        <f t="shared" si="49"/>
        <v>69.977718068727825</v>
      </c>
      <c r="X84">
        <f t="shared" si="50"/>
        <v>3.4780486012859986</v>
      </c>
      <c r="Y84">
        <f t="shared" si="51"/>
        <v>4.9702229470673398</v>
      </c>
      <c r="Z84">
        <f t="shared" si="52"/>
        <v>1.5053429580471085</v>
      </c>
      <c r="AA84">
        <f t="shared" si="53"/>
        <v>-34.154968101294735</v>
      </c>
      <c r="AB84">
        <f t="shared" si="54"/>
        <v>-7.0046695013180784</v>
      </c>
      <c r="AC84">
        <f t="shared" si="55"/>
        <v>-0.57879052361916872</v>
      </c>
      <c r="AD84">
        <f t="shared" si="56"/>
        <v>184.37905737849709</v>
      </c>
      <c r="AE84">
        <f t="shared" si="57"/>
        <v>14.904756366356111</v>
      </c>
      <c r="AF84">
        <f t="shared" si="58"/>
        <v>0.77498799084504588</v>
      </c>
      <c r="AG84">
        <f t="shared" si="59"/>
        <v>4.1221241922703618</v>
      </c>
      <c r="AH84">
        <v>461.45630125511758</v>
      </c>
      <c r="AI84">
        <v>451.1062242424241</v>
      </c>
      <c r="AJ84">
        <v>1.7326411684484631</v>
      </c>
      <c r="AK84">
        <v>60.481592448280459</v>
      </c>
      <c r="AL84">
        <f t="shared" si="60"/>
        <v>0.7744890725917174</v>
      </c>
      <c r="AM84">
        <v>33.663834948080769</v>
      </c>
      <c r="AN84">
        <v>34.354198181818177</v>
      </c>
      <c r="AO84">
        <v>7.4355762034617481E-7</v>
      </c>
      <c r="AP84">
        <v>101.7335465671425</v>
      </c>
      <c r="AQ84">
        <v>141</v>
      </c>
      <c r="AR84">
        <v>22</v>
      </c>
      <c r="AS84">
        <f t="shared" si="61"/>
        <v>1</v>
      </c>
      <c r="AT84">
        <f t="shared" si="62"/>
        <v>0</v>
      </c>
      <c r="AU84">
        <f t="shared" si="63"/>
        <v>47293.378283332815</v>
      </c>
      <c r="AV84">
        <f t="shared" si="64"/>
        <v>1200.0025000000001</v>
      </c>
      <c r="AW84">
        <f t="shared" si="65"/>
        <v>1025.9280515568546</v>
      </c>
      <c r="AX84">
        <f t="shared" si="66"/>
        <v>0.85493826184266664</v>
      </c>
      <c r="AY84">
        <f t="shared" si="67"/>
        <v>0.18843084535634641</v>
      </c>
      <c r="AZ84">
        <v>6</v>
      </c>
      <c r="BA84">
        <v>0.5</v>
      </c>
      <c r="BB84" t="s">
        <v>355</v>
      </c>
      <c r="BC84">
        <v>2</v>
      </c>
      <c r="BD84" t="b">
        <v>1</v>
      </c>
      <c r="BE84">
        <v>1678131014.2874999</v>
      </c>
      <c r="BF84">
        <v>432.578125</v>
      </c>
      <c r="BG84">
        <v>446.64612499999998</v>
      </c>
      <c r="BH84">
        <v>34.354325000000003</v>
      </c>
      <c r="BI84">
        <v>33.663512500000003</v>
      </c>
      <c r="BJ84">
        <v>438.9</v>
      </c>
      <c r="BK84">
        <v>34.100437499999998</v>
      </c>
      <c r="BL84">
        <v>649.98575000000005</v>
      </c>
      <c r="BM84">
        <v>101.14037500000001</v>
      </c>
      <c r="BN84">
        <v>0.100112225</v>
      </c>
      <c r="BO84">
        <v>32.709487500000002</v>
      </c>
      <c r="BP84">
        <v>32.756487499999999</v>
      </c>
      <c r="BQ84">
        <v>999.9</v>
      </c>
      <c r="BR84">
        <v>0</v>
      </c>
      <c r="BS84">
        <v>0</v>
      </c>
      <c r="BT84">
        <v>8984.61</v>
      </c>
      <c r="BU84">
        <v>0</v>
      </c>
      <c r="BV84">
        <v>160.81549999999999</v>
      </c>
      <c r="BW84">
        <v>-14.06795</v>
      </c>
      <c r="BX84">
        <v>447.96800000000002</v>
      </c>
      <c r="BY84">
        <v>462.20549999999997</v>
      </c>
      <c r="BZ84">
        <v>0.69080387500000007</v>
      </c>
      <c r="CA84">
        <v>446.64612499999998</v>
      </c>
      <c r="CB84">
        <v>33.663512500000003</v>
      </c>
      <c r="CC84">
        <v>3.4746074999999998</v>
      </c>
      <c r="CD84">
        <v>3.4047387499999999</v>
      </c>
      <c r="CE84">
        <v>26.496162500000001</v>
      </c>
      <c r="CF84">
        <v>26.1520625</v>
      </c>
      <c r="CG84">
        <v>1200.0025000000001</v>
      </c>
      <c r="CH84">
        <v>0.499975</v>
      </c>
      <c r="CI84">
        <v>0.50002500000000005</v>
      </c>
      <c r="CJ84">
        <v>0</v>
      </c>
      <c r="CK84">
        <v>1346.0562500000001</v>
      </c>
      <c r="CL84">
        <v>4.9990899999999998</v>
      </c>
      <c r="CM84">
        <v>14769.737499999999</v>
      </c>
      <c r="CN84">
        <v>9557.7962499999994</v>
      </c>
      <c r="CO84">
        <v>42.936999999999998</v>
      </c>
      <c r="CP84">
        <v>44.625</v>
      </c>
      <c r="CQ84">
        <v>43.686999999999998</v>
      </c>
      <c r="CR84">
        <v>43.686999999999998</v>
      </c>
      <c r="CS84">
        <v>44.186999999999998</v>
      </c>
      <c r="CT84">
        <v>597.47500000000002</v>
      </c>
      <c r="CU84">
        <v>597.53499999999997</v>
      </c>
      <c r="CV84">
        <v>0</v>
      </c>
      <c r="CW84">
        <v>1678131058.5999999</v>
      </c>
      <c r="CX84">
        <v>0</v>
      </c>
      <c r="CY84">
        <v>1678124978.5</v>
      </c>
      <c r="CZ84" t="s">
        <v>356</v>
      </c>
      <c r="DA84">
        <v>1678124978.5</v>
      </c>
      <c r="DB84">
        <v>1678124958</v>
      </c>
      <c r="DC84">
        <v>13</v>
      </c>
      <c r="DD84">
        <v>-0.20300000000000001</v>
      </c>
      <c r="DE84">
        <v>-1.0999999999999999E-2</v>
      </c>
      <c r="DF84">
        <v>-7.2679999999999998</v>
      </c>
      <c r="DG84">
        <v>0.23699999999999999</v>
      </c>
      <c r="DH84">
        <v>791</v>
      </c>
      <c r="DI84">
        <v>32</v>
      </c>
      <c r="DJ84">
        <v>0.03</v>
      </c>
      <c r="DK84">
        <v>7.0000000000000007E-2</v>
      </c>
      <c r="DL84">
        <v>-13.966534146341459</v>
      </c>
      <c r="DM84">
        <v>-0.76502090592337268</v>
      </c>
      <c r="DN84">
        <v>8.2225435533425456E-2</v>
      </c>
      <c r="DO84">
        <v>0</v>
      </c>
      <c r="DP84">
        <v>0.6964107804878048</v>
      </c>
      <c r="DQ84">
        <v>-3.2172355400697031E-2</v>
      </c>
      <c r="DR84">
        <v>3.5220361039699812E-3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373</v>
      </c>
      <c r="EA84">
        <v>3.2962400000000001</v>
      </c>
      <c r="EB84">
        <v>2.6253099999999998</v>
      </c>
      <c r="EC84">
        <v>0.105989</v>
      </c>
      <c r="ED84">
        <v>0.106518</v>
      </c>
      <c r="EE84">
        <v>0.13992299999999999</v>
      </c>
      <c r="EF84">
        <v>0.13680100000000001</v>
      </c>
      <c r="EG84">
        <v>26930.6</v>
      </c>
      <c r="EH84">
        <v>27296.6</v>
      </c>
      <c r="EI84">
        <v>28027</v>
      </c>
      <c r="EJ84">
        <v>29407</v>
      </c>
      <c r="EK84">
        <v>33185.800000000003</v>
      </c>
      <c r="EL84">
        <v>35238.6</v>
      </c>
      <c r="EM84">
        <v>39580.5</v>
      </c>
      <c r="EN84">
        <v>42031.4</v>
      </c>
      <c r="EO84">
        <v>1.9809699999999999</v>
      </c>
      <c r="EP84">
        <v>2.1879</v>
      </c>
      <c r="EQ84">
        <v>0.131685</v>
      </c>
      <c r="ER84">
        <v>0</v>
      </c>
      <c r="ES84">
        <v>30.623100000000001</v>
      </c>
      <c r="ET84">
        <v>999.9</v>
      </c>
      <c r="EU84">
        <v>73.2</v>
      </c>
      <c r="EV84">
        <v>33.700000000000003</v>
      </c>
      <c r="EW84">
        <v>38.028500000000001</v>
      </c>
      <c r="EX84">
        <v>56.801000000000002</v>
      </c>
      <c r="EY84">
        <v>-3.8020900000000002</v>
      </c>
      <c r="EZ84">
        <v>2</v>
      </c>
      <c r="FA84">
        <v>0.494309</v>
      </c>
      <c r="FB84">
        <v>0.10985300000000001</v>
      </c>
      <c r="FC84">
        <v>20.2745</v>
      </c>
      <c r="FD84">
        <v>5.2193899999999998</v>
      </c>
      <c r="FE84">
        <v>12.0099</v>
      </c>
      <c r="FF84">
        <v>4.9864499999999996</v>
      </c>
      <c r="FG84">
        <v>3.2846500000000001</v>
      </c>
      <c r="FH84">
        <v>9999</v>
      </c>
      <c r="FI84">
        <v>9999</v>
      </c>
      <c r="FJ84">
        <v>9999</v>
      </c>
      <c r="FK84">
        <v>999.9</v>
      </c>
      <c r="FL84">
        <v>1.8658399999999999</v>
      </c>
      <c r="FM84">
        <v>1.86232</v>
      </c>
      <c r="FN84">
        <v>1.86432</v>
      </c>
      <c r="FO84">
        <v>1.86036</v>
      </c>
      <c r="FP84">
        <v>1.86111</v>
      </c>
      <c r="FQ84">
        <v>1.8602099999999999</v>
      </c>
      <c r="FR84">
        <v>1.86198</v>
      </c>
      <c r="FS84">
        <v>1.8585400000000001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-6.3339999999999996</v>
      </c>
      <c r="GH84">
        <v>0.25390000000000001</v>
      </c>
      <c r="GI84">
        <v>-4.6300871571038451</v>
      </c>
      <c r="GJ84">
        <v>-4.6782648166075668E-3</v>
      </c>
      <c r="GK84">
        <v>2.0645039605938809E-6</v>
      </c>
      <c r="GL84">
        <v>-4.2957140779123221E-10</v>
      </c>
      <c r="GM84">
        <v>-8.3289933805379121E-2</v>
      </c>
      <c r="GN84">
        <v>6.7050777095108757E-4</v>
      </c>
      <c r="GO84">
        <v>6.3862846072479287E-4</v>
      </c>
      <c r="GP84">
        <v>-1.0801389653900339E-5</v>
      </c>
      <c r="GQ84">
        <v>6</v>
      </c>
      <c r="GR84">
        <v>2074</v>
      </c>
      <c r="GS84">
        <v>4</v>
      </c>
      <c r="GT84">
        <v>34</v>
      </c>
      <c r="GU84">
        <v>100.6</v>
      </c>
      <c r="GV84">
        <v>101</v>
      </c>
      <c r="GW84">
        <v>1.4623999999999999</v>
      </c>
      <c r="GX84">
        <v>2.5671400000000002</v>
      </c>
      <c r="GY84">
        <v>2.04834</v>
      </c>
      <c r="GZ84">
        <v>2.6208499999999999</v>
      </c>
      <c r="HA84">
        <v>2.1972700000000001</v>
      </c>
      <c r="HB84">
        <v>2.2875999999999999</v>
      </c>
      <c r="HC84">
        <v>39.018799999999999</v>
      </c>
      <c r="HD84">
        <v>13.7818</v>
      </c>
      <c r="HE84">
        <v>18</v>
      </c>
      <c r="HF84">
        <v>526.58799999999997</v>
      </c>
      <c r="HG84">
        <v>757.14200000000005</v>
      </c>
      <c r="HH84">
        <v>30.999199999999998</v>
      </c>
      <c r="HI84">
        <v>33.602200000000003</v>
      </c>
      <c r="HJ84">
        <v>30</v>
      </c>
      <c r="HK84">
        <v>33.561500000000002</v>
      </c>
      <c r="HL84">
        <v>33.571599999999997</v>
      </c>
      <c r="HM84">
        <v>29.3371</v>
      </c>
      <c r="HN84">
        <v>11.984999999999999</v>
      </c>
      <c r="HO84">
        <v>100</v>
      </c>
      <c r="HP84">
        <v>31</v>
      </c>
      <c r="HQ84">
        <v>465.05399999999997</v>
      </c>
      <c r="HR84">
        <v>33.689900000000002</v>
      </c>
      <c r="HS84">
        <v>98.787400000000005</v>
      </c>
      <c r="HT84">
        <v>97.468599999999995</v>
      </c>
    </row>
    <row r="85" spans="1:228" x14ac:dyDescent="0.2">
      <c r="A85">
        <v>70</v>
      </c>
      <c r="B85">
        <v>1678131020.5999999</v>
      </c>
      <c r="C85">
        <v>275.5</v>
      </c>
      <c r="D85" t="s">
        <v>499</v>
      </c>
      <c r="E85" t="s">
        <v>500</v>
      </c>
      <c r="F85">
        <v>4</v>
      </c>
      <c r="G85">
        <v>1678131018.5999999</v>
      </c>
      <c r="H85">
        <f t="shared" si="34"/>
        <v>7.7848236667666423E-4</v>
      </c>
      <c r="I85">
        <f t="shared" si="35"/>
        <v>0.77848236667666426</v>
      </c>
      <c r="J85">
        <f t="shared" si="36"/>
        <v>4.3451990362711985</v>
      </c>
      <c r="K85">
        <f t="shared" si="37"/>
        <v>439.68228571428568</v>
      </c>
      <c r="L85">
        <f t="shared" si="38"/>
        <v>291.91070575116879</v>
      </c>
      <c r="M85">
        <f t="shared" si="39"/>
        <v>29.553068724387295</v>
      </c>
      <c r="N85">
        <f t="shared" si="40"/>
        <v>44.513478096573543</v>
      </c>
      <c r="O85">
        <f t="shared" si="41"/>
        <v>5.0566485750848558E-2</v>
      </c>
      <c r="P85">
        <f t="shared" si="42"/>
        <v>2.7674011998517276</v>
      </c>
      <c r="Q85">
        <f t="shared" si="43"/>
        <v>5.0058737952165602E-2</v>
      </c>
      <c r="R85">
        <f t="shared" si="44"/>
        <v>3.1331905357896685E-2</v>
      </c>
      <c r="S85">
        <f t="shared" si="45"/>
        <v>226.11755263123933</v>
      </c>
      <c r="T85">
        <f t="shared" si="46"/>
        <v>33.89815831658305</v>
      </c>
      <c r="U85">
        <f t="shared" si="47"/>
        <v>32.768171428571428</v>
      </c>
      <c r="V85">
        <f t="shared" si="48"/>
        <v>4.9866699083607751</v>
      </c>
      <c r="W85">
        <f t="shared" si="49"/>
        <v>69.973346890826065</v>
      </c>
      <c r="X85">
        <f t="shared" si="50"/>
        <v>3.4780659947349766</v>
      </c>
      <c r="Y85">
        <f t="shared" si="51"/>
        <v>4.9705582900894116</v>
      </c>
      <c r="Z85">
        <f t="shared" si="52"/>
        <v>1.5086039136257985</v>
      </c>
      <c r="AA85">
        <f t="shared" si="53"/>
        <v>-34.331072370440893</v>
      </c>
      <c r="AB85">
        <f t="shared" si="54"/>
        <v>-8.5766463021334527</v>
      </c>
      <c r="AC85">
        <f t="shared" si="55"/>
        <v>-0.70796361091181959</v>
      </c>
      <c r="AD85">
        <f t="shared" si="56"/>
        <v>182.50187034775317</v>
      </c>
      <c r="AE85">
        <f t="shared" si="57"/>
        <v>15.026659712464477</v>
      </c>
      <c r="AF85">
        <f t="shared" si="58"/>
        <v>0.77691821824681118</v>
      </c>
      <c r="AG85">
        <f t="shared" si="59"/>
        <v>4.3451990362711985</v>
      </c>
      <c r="AH85">
        <v>468.35963425330129</v>
      </c>
      <c r="AI85">
        <v>457.89575757575761</v>
      </c>
      <c r="AJ85">
        <v>1.7060165539620911</v>
      </c>
      <c r="AK85">
        <v>60.481592448280459</v>
      </c>
      <c r="AL85">
        <f t="shared" si="60"/>
        <v>0.77848236667666426</v>
      </c>
      <c r="AM85">
        <v>33.662167937893201</v>
      </c>
      <c r="AN85">
        <v>34.355860606060602</v>
      </c>
      <c r="AO85">
        <v>2.9932785757669919E-5</v>
      </c>
      <c r="AP85">
        <v>101.7335465671425</v>
      </c>
      <c r="AQ85">
        <v>141</v>
      </c>
      <c r="AR85">
        <v>22</v>
      </c>
      <c r="AS85">
        <f t="shared" si="61"/>
        <v>1</v>
      </c>
      <c r="AT85">
        <f t="shared" si="62"/>
        <v>0</v>
      </c>
      <c r="AU85">
        <f t="shared" si="63"/>
        <v>47375.199397034688</v>
      </c>
      <c r="AV85">
        <f t="shared" si="64"/>
        <v>1200.002857142857</v>
      </c>
      <c r="AW85">
        <f t="shared" si="65"/>
        <v>1025.9283568037508</v>
      </c>
      <c r="AX85">
        <f t="shared" si="66"/>
        <v>0.85493826176916921</v>
      </c>
      <c r="AY85">
        <f t="shared" si="67"/>
        <v>0.18843084521449657</v>
      </c>
      <c r="AZ85">
        <v>6</v>
      </c>
      <c r="BA85">
        <v>0.5</v>
      </c>
      <c r="BB85" t="s">
        <v>355</v>
      </c>
      <c r="BC85">
        <v>2</v>
      </c>
      <c r="BD85" t="b">
        <v>1</v>
      </c>
      <c r="BE85">
        <v>1678131018.5999999</v>
      </c>
      <c r="BF85">
        <v>439.68228571428568</v>
      </c>
      <c r="BG85">
        <v>453.86771428571438</v>
      </c>
      <c r="BH85">
        <v>34.35462857142857</v>
      </c>
      <c r="BI85">
        <v>33.662142857142861</v>
      </c>
      <c r="BJ85">
        <v>446.02628571428568</v>
      </c>
      <c r="BK85">
        <v>34.100757142857148</v>
      </c>
      <c r="BL85">
        <v>650.03</v>
      </c>
      <c r="BM85">
        <v>101.14014285714291</v>
      </c>
      <c r="BN85">
        <v>9.9956057142857144E-2</v>
      </c>
      <c r="BO85">
        <v>32.710685714285709</v>
      </c>
      <c r="BP85">
        <v>32.768171428571428</v>
      </c>
      <c r="BQ85">
        <v>999.89999999999986</v>
      </c>
      <c r="BR85">
        <v>0</v>
      </c>
      <c r="BS85">
        <v>0</v>
      </c>
      <c r="BT85">
        <v>9000.4471428571433</v>
      </c>
      <c r="BU85">
        <v>0</v>
      </c>
      <c r="BV85">
        <v>159.4412857142857</v>
      </c>
      <c r="BW85">
        <v>-14.18554285714286</v>
      </c>
      <c r="BX85">
        <v>455.32485714285718</v>
      </c>
      <c r="BY85">
        <v>469.67814285714292</v>
      </c>
      <c r="BZ85">
        <v>0.69247600000000009</v>
      </c>
      <c r="CA85">
        <v>453.86771428571438</v>
      </c>
      <c r="CB85">
        <v>33.662142857142861</v>
      </c>
      <c r="CC85">
        <v>3.4746371428571421</v>
      </c>
      <c r="CD85">
        <v>3.404598571428572</v>
      </c>
      <c r="CE85">
        <v>26.496314285714281</v>
      </c>
      <c r="CF85">
        <v>26.15135714285714</v>
      </c>
      <c r="CG85">
        <v>1200.002857142857</v>
      </c>
      <c r="CH85">
        <v>0.499975</v>
      </c>
      <c r="CI85">
        <v>0.50002500000000005</v>
      </c>
      <c r="CJ85">
        <v>0</v>
      </c>
      <c r="CK85">
        <v>1345.742857142857</v>
      </c>
      <c r="CL85">
        <v>4.9990899999999998</v>
      </c>
      <c r="CM85">
        <v>14762.928571428571</v>
      </c>
      <c r="CN85">
        <v>9557.7771428571432</v>
      </c>
      <c r="CO85">
        <v>42.910428571428568</v>
      </c>
      <c r="CP85">
        <v>44.625</v>
      </c>
      <c r="CQ85">
        <v>43.686999999999998</v>
      </c>
      <c r="CR85">
        <v>43.686999999999998</v>
      </c>
      <c r="CS85">
        <v>44.186999999999998</v>
      </c>
      <c r="CT85">
        <v>597.47428571428577</v>
      </c>
      <c r="CU85">
        <v>597.5342857142856</v>
      </c>
      <c r="CV85">
        <v>0</v>
      </c>
      <c r="CW85">
        <v>1678131062.8</v>
      </c>
      <c r="CX85">
        <v>0</v>
      </c>
      <c r="CY85">
        <v>1678124978.5</v>
      </c>
      <c r="CZ85" t="s">
        <v>356</v>
      </c>
      <c r="DA85">
        <v>1678124978.5</v>
      </c>
      <c r="DB85">
        <v>1678124958</v>
      </c>
      <c r="DC85">
        <v>13</v>
      </c>
      <c r="DD85">
        <v>-0.20300000000000001</v>
      </c>
      <c r="DE85">
        <v>-1.0999999999999999E-2</v>
      </c>
      <c r="DF85">
        <v>-7.2679999999999998</v>
      </c>
      <c r="DG85">
        <v>0.23699999999999999</v>
      </c>
      <c r="DH85">
        <v>791</v>
      </c>
      <c r="DI85">
        <v>32</v>
      </c>
      <c r="DJ85">
        <v>0.03</v>
      </c>
      <c r="DK85">
        <v>7.0000000000000007E-2</v>
      </c>
      <c r="DL85">
        <v>-14.01813902439025</v>
      </c>
      <c r="DM85">
        <v>-0.93751777003481152</v>
      </c>
      <c r="DN85">
        <v>9.8837464206420617E-2</v>
      </c>
      <c r="DO85">
        <v>0</v>
      </c>
      <c r="DP85">
        <v>0.69477648780487811</v>
      </c>
      <c r="DQ85">
        <v>-2.7972836236932992E-2</v>
      </c>
      <c r="DR85">
        <v>3.2261250646523358E-3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373</v>
      </c>
      <c r="EA85">
        <v>3.2963499999999999</v>
      </c>
      <c r="EB85">
        <v>2.6251099999999998</v>
      </c>
      <c r="EC85">
        <v>0.107181</v>
      </c>
      <c r="ED85">
        <v>0.107709</v>
      </c>
      <c r="EE85">
        <v>0.13993</v>
      </c>
      <c r="EF85">
        <v>0.136798</v>
      </c>
      <c r="EG85">
        <v>26894.7</v>
      </c>
      <c r="EH85">
        <v>27260.3</v>
      </c>
      <c r="EI85">
        <v>28027</v>
      </c>
      <c r="EJ85">
        <v>29407.200000000001</v>
      </c>
      <c r="EK85">
        <v>33186.1</v>
      </c>
      <c r="EL85">
        <v>35238.6</v>
      </c>
      <c r="EM85">
        <v>39581.1</v>
      </c>
      <c r="EN85">
        <v>42031.199999999997</v>
      </c>
      <c r="EO85">
        <v>1.98153</v>
      </c>
      <c r="EP85">
        <v>2.1878500000000001</v>
      </c>
      <c r="EQ85">
        <v>0.13220699999999999</v>
      </c>
      <c r="ER85">
        <v>0</v>
      </c>
      <c r="ES85">
        <v>30.6264</v>
      </c>
      <c r="ET85">
        <v>999.9</v>
      </c>
      <c r="EU85">
        <v>73.2</v>
      </c>
      <c r="EV85">
        <v>33.6</v>
      </c>
      <c r="EW85">
        <v>37.818199999999997</v>
      </c>
      <c r="EX85">
        <v>56.860999999999997</v>
      </c>
      <c r="EY85">
        <v>-3.9903900000000001</v>
      </c>
      <c r="EZ85">
        <v>2</v>
      </c>
      <c r="FA85">
        <v>0.49410599999999999</v>
      </c>
      <c r="FB85">
        <v>0.107465</v>
      </c>
      <c r="FC85">
        <v>20.2745</v>
      </c>
      <c r="FD85">
        <v>5.2195400000000003</v>
      </c>
      <c r="FE85">
        <v>12.0099</v>
      </c>
      <c r="FF85">
        <v>4.9868499999999996</v>
      </c>
      <c r="FG85">
        <v>3.2846500000000001</v>
      </c>
      <c r="FH85">
        <v>9999</v>
      </c>
      <c r="FI85">
        <v>9999</v>
      </c>
      <c r="FJ85">
        <v>9999</v>
      </c>
      <c r="FK85">
        <v>999.9</v>
      </c>
      <c r="FL85">
        <v>1.8658399999999999</v>
      </c>
      <c r="FM85">
        <v>1.86233</v>
      </c>
      <c r="FN85">
        <v>1.86432</v>
      </c>
      <c r="FO85">
        <v>1.86036</v>
      </c>
      <c r="FP85">
        <v>1.86111</v>
      </c>
      <c r="FQ85">
        <v>1.8602000000000001</v>
      </c>
      <c r="FR85">
        <v>1.8619399999999999</v>
      </c>
      <c r="FS85">
        <v>1.8585499999999999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-6.3540000000000001</v>
      </c>
      <c r="GH85">
        <v>0.25390000000000001</v>
      </c>
      <c r="GI85">
        <v>-4.6300871571038451</v>
      </c>
      <c r="GJ85">
        <v>-4.6782648166075668E-3</v>
      </c>
      <c r="GK85">
        <v>2.0645039605938809E-6</v>
      </c>
      <c r="GL85">
        <v>-4.2957140779123221E-10</v>
      </c>
      <c r="GM85">
        <v>-8.3289933805379121E-2</v>
      </c>
      <c r="GN85">
        <v>6.7050777095108757E-4</v>
      </c>
      <c r="GO85">
        <v>6.3862846072479287E-4</v>
      </c>
      <c r="GP85">
        <v>-1.0801389653900339E-5</v>
      </c>
      <c r="GQ85">
        <v>6</v>
      </c>
      <c r="GR85">
        <v>2074</v>
      </c>
      <c r="GS85">
        <v>4</v>
      </c>
      <c r="GT85">
        <v>34</v>
      </c>
      <c r="GU85">
        <v>100.7</v>
      </c>
      <c r="GV85">
        <v>101</v>
      </c>
      <c r="GW85">
        <v>1.47949</v>
      </c>
      <c r="GX85">
        <v>2.5549300000000001</v>
      </c>
      <c r="GY85">
        <v>2.04834</v>
      </c>
      <c r="GZ85">
        <v>2.6220699999999999</v>
      </c>
      <c r="HA85">
        <v>2.1972700000000001</v>
      </c>
      <c r="HB85">
        <v>2.35107</v>
      </c>
      <c r="HC85">
        <v>39.018799999999999</v>
      </c>
      <c r="HD85">
        <v>13.8081</v>
      </c>
      <c r="HE85">
        <v>18</v>
      </c>
      <c r="HF85">
        <v>526.95600000000002</v>
      </c>
      <c r="HG85">
        <v>757.09299999999996</v>
      </c>
      <c r="HH85">
        <v>30.999300000000002</v>
      </c>
      <c r="HI85">
        <v>33.602200000000003</v>
      </c>
      <c r="HJ85">
        <v>30.0001</v>
      </c>
      <c r="HK85">
        <v>33.561500000000002</v>
      </c>
      <c r="HL85">
        <v>33.571599999999997</v>
      </c>
      <c r="HM85">
        <v>29.688300000000002</v>
      </c>
      <c r="HN85">
        <v>11.984999999999999</v>
      </c>
      <c r="HO85">
        <v>100</v>
      </c>
      <c r="HP85">
        <v>31</v>
      </c>
      <c r="HQ85">
        <v>471.733</v>
      </c>
      <c r="HR85">
        <v>33.689900000000002</v>
      </c>
      <c r="HS85">
        <v>98.788200000000003</v>
      </c>
      <c r="HT85">
        <v>97.468500000000006</v>
      </c>
    </row>
    <row r="86" spans="1:228" x14ac:dyDescent="0.2">
      <c r="A86">
        <v>71</v>
      </c>
      <c r="B86">
        <v>1678131024.5999999</v>
      </c>
      <c r="C86">
        <v>279.5</v>
      </c>
      <c r="D86" t="s">
        <v>501</v>
      </c>
      <c r="E86" t="s">
        <v>502</v>
      </c>
      <c r="F86">
        <v>4</v>
      </c>
      <c r="G86">
        <v>1678131022.2874999</v>
      </c>
      <c r="H86">
        <f t="shared" si="34"/>
        <v>7.8037264079249588E-4</v>
      </c>
      <c r="I86">
        <f t="shared" si="35"/>
        <v>0.78037264079249591</v>
      </c>
      <c r="J86">
        <f t="shared" si="36"/>
        <v>4.181658033204525</v>
      </c>
      <c r="K86">
        <f t="shared" si="37"/>
        <v>445.873625</v>
      </c>
      <c r="L86">
        <f t="shared" si="38"/>
        <v>303.36605637451476</v>
      </c>
      <c r="M86">
        <f t="shared" si="39"/>
        <v>30.71263394302504</v>
      </c>
      <c r="N86">
        <f t="shared" si="40"/>
        <v>45.140031792380263</v>
      </c>
      <c r="O86">
        <f t="shared" si="41"/>
        <v>5.0669428338172402E-2</v>
      </c>
      <c r="P86">
        <f t="shared" si="42"/>
        <v>2.7642467081399302</v>
      </c>
      <c r="Q86">
        <f t="shared" si="43"/>
        <v>5.015904688934552E-2</v>
      </c>
      <c r="R86">
        <f t="shared" si="44"/>
        <v>3.1394831521775031E-2</v>
      </c>
      <c r="S86">
        <f t="shared" si="45"/>
        <v>226.11819241828442</v>
      </c>
      <c r="T86">
        <f t="shared" si="46"/>
        <v>33.903082858145019</v>
      </c>
      <c r="U86">
        <f t="shared" si="47"/>
        <v>32.771312499999993</v>
      </c>
      <c r="V86">
        <f t="shared" si="48"/>
        <v>4.9875515696509432</v>
      </c>
      <c r="W86">
        <f t="shared" si="49"/>
        <v>69.962086816154539</v>
      </c>
      <c r="X86">
        <f t="shared" si="50"/>
        <v>3.4783266857364024</v>
      </c>
      <c r="Y86">
        <f t="shared" si="51"/>
        <v>4.9717308960161581</v>
      </c>
      <c r="Z86">
        <f t="shared" si="52"/>
        <v>1.5092248839145408</v>
      </c>
      <c r="AA86">
        <f t="shared" si="53"/>
        <v>-34.41443345894907</v>
      </c>
      <c r="AB86">
        <f t="shared" si="54"/>
        <v>-8.4106587426181054</v>
      </c>
      <c r="AC86">
        <f t="shared" si="55"/>
        <v>-0.69507935577386859</v>
      </c>
      <c r="AD86">
        <f t="shared" si="56"/>
        <v>182.59802086094339</v>
      </c>
      <c r="AE86">
        <f t="shared" si="57"/>
        <v>15.008012008263428</v>
      </c>
      <c r="AF86">
        <f t="shared" si="58"/>
        <v>0.77821105727452811</v>
      </c>
      <c r="AG86">
        <f t="shared" si="59"/>
        <v>4.181658033204525</v>
      </c>
      <c r="AH86">
        <v>475.30390138172339</v>
      </c>
      <c r="AI86">
        <v>464.87696969696981</v>
      </c>
      <c r="AJ86">
        <v>1.737965717691502</v>
      </c>
      <c r="AK86">
        <v>60.481592448280459</v>
      </c>
      <c r="AL86">
        <f t="shared" si="60"/>
        <v>0.78037264079249591</v>
      </c>
      <c r="AM86">
        <v>33.663811205977581</v>
      </c>
      <c r="AN86">
        <v>34.359129696969688</v>
      </c>
      <c r="AO86">
        <v>5.1345407897403073E-5</v>
      </c>
      <c r="AP86">
        <v>101.7335465671425</v>
      </c>
      <c r="AQ86">
        <v>141</v>
      </c>
      <c r="AR86">
        <v>22</v>
      </c>
      <c r="AS86">
        <f t="shared" si="61"/>
        <v>1</v>
      </c>
      <c r="AT86">
        <f t="shared" si="62"/>
        <v>0</v>
      </c>
      <c r="AU86">
        <f t="shared" si="63"/>
        <v>47287.714617716527</v>
      </c>
      <c r="AV86">
        <f t="shared" si="64"/>
        <v>1200.0062499999999</v>
      </c>
      <c r="AW86">
        <f t="shared" si="65"/>
        <v>1025.931257729681</v>
      </c>
      <c r="AX86">
        <f t="shared" si="66"/>
        <v>0.85493826197128642</v>
      </c>
      <c r="AY86">
        <f t="shared" si="67"/>
        <v>0.18843084560458284</v>
      </c>
      <c r="AZ86">
        <v>6</v>
      </c>
      <c r="BA86">
        <v>0.5</v>
      </c>
      <c r="BB86" t="s">
        <v>355</v>
      </c>
      <c r="BC86">
        <v>2</v>
      </c>
      <c r="BD86" t="b">
        <v>1</v>
      </c>
      <c r="BE86">
        <v>1678131022.2874999</v>
      </c>
      <c r="BF86">
        <v>445.873625</v>
      </c>
      <c r="BG86">
        <v>460.04837500000002</v>
      </c>
      <c r="BH86">
        <v>34.357399999999998</v>
      </c>
      <c r="BI86">
        <v>33.663687499999988</v>
      </c>
      <c r="BJ86">
        <v>452.236875</v>
      </c>
      <c r="BK86">
        <v>34.103512500000001</v>
      </c>
      <c r="BL86">
        <v>649.95837500000005</v>
      </c>
      <c r="BM86">
        <v>101.139625</v>
      </c>
      <c r="BN86">
        <v>9.9895037500000006E-2</v>
      </c>
      <c r="BO86">
        <v>32.714874999999999</v>
      </c>
      <c r="BP86">
        <v>32.771312499999993</v>
      </c>
      <c r="BQ86">
        <v>999.9</v>
      </c>
      <c r="BR86">
        <v>0</v>
      </c>
      <c r="BS86">
        <v>0</v>
      </c>
      <c r="BT86">
        <v>8983.7462500000001</v>
      </c>
      <c r="BU86">
        <v>0</v>
      </c>
      <c r="BV86">
        <v>156.36924999999999</v>
      </c>
      <c r="BW86">
        <v>-14.174787500000001</v>
      </c>
      <c r="BX86">
        <v>461.738</v>
      </c>
      <c r="BY86">
        <v>476.07499999999999</v>
      </c>
      <c r="BZ86">
        <v>0.69370512499999992</v>
      </c>
      <c r="CA86">
        <v>460.04837500000002</v>
      </c>
      <c r="CB86">
        <v>33.663687499999988</v>
      </c>
      <c r="CC86">
        <v>3.4748950000000001</v>
      </c>
      <c r="CD86">
        <v>3.4047337500000001</v>
      </c>
      <c r="CE86">
        <v>26.497562500000001</v>
      </c>
      <c r="CF86">
        <v>26.152024999999998</v>
      </c>
      <c r="CG86">
        <v>1200.0062499999999</v>
      </c>
      <c r="CH86">
        <v>0.499975</v>
      </c>
      <c r="CI86">
        <v>0.50002500000000005</v>
      </c>
      <c r="CJ86">
        <v>0</v>
      </c>
      <c r="CK86">
        <v>1344.9124999999999</v>
      </c>
      <c r="CL86">
        <v>4.9990899999999998</v>
      </c>
      <c r="CM86">
        <v>14757.112499999999</v>
      </c>
      <c r="CN86">
        <v>9557.8037499999991</v>
      </c>
      <c r="CO86">
        <v>42.936999999999998</v>
      </c>
      <c r="CP86">
        <v>44.625</v>
      </c>
      <c r="CQ86">
        <v>43.686999999999998</v>
      </c>
      <c r="CR86">
        <v>43.679250000000003</v>
      </c>
      <c r="CS86">
        <v>44.186999999999998</v>
      </c>
      <c r="CT86">
        <v>597.47624999999994</v>
      </c>
      <c r="CU86">
        <v>597.53624999999988</v>
      </c>
      <c r="CV86">
        <v>0</v>
      </c>
      <c r="CW86">
        <v>1678131066.4000001</v>
      </c>
      <c r="CX86">
        <v>0</v>
      </c>
      <c r="CY86">
        <v>1678124978.5</v>
      </c>
      <c r="CZ86" t="s">
        <v>356</v>
      </c>
      <c r="DA86">
        <v>1678124978.5</v>
      </c>
      <c r="DB86">
        <v>1678124958</v>
      </c>
      <c r="DC86">
        <v>13</v>
      </c>
      <c r="DD86">
        <v>-0.20300000000000001</v>
      </c>
      <c r="DE86">
        <v>-1.0999999999999999E-2</v>
      </c>
      <c r="DF86">
        <v>-7.2679999999999998</v>
      </c>
      <c r="DG86">
        <v>0.23699999999999999</v>
      </c>
      <c r="DH86">
        <v>791</v>
      </c>
      <c r="DI86">
        <v>32</v>
      </c>
      <c r="DJ86">
        <v>0.03</v>
      </c>
      <c r="DK86">
        <v>7.0000000000000007E-2</v>
      </c>
      <c r="DL86">
        <v>-14.07725121951219</v>
      </c>
      <c r="DM86">
        <v>-0.77084738675957332</v>
      </c>
      <c r="DN86">
        <v>8.5323811110470313E-2</v>
      </c>
      <c r="DO86">
        <v>0</v>
      </c>
      <c r="DP86">
        <v>0.69393217073170732</v>
      </c>
      <c r="DQ86">
        <v>-1.8365372822299109E-2</v>
      </c>
      <c r="DR86">
        <v>2.7994044741471401E-3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373</v>
      </c>
      <c r="EA86">
        <v>3.2961200000000002</v>
      </c>
      <c r="EB86">
        <v>2.6252499999999999</v>
      </c>
      <c r="EC86">
        <v>0.10838</v>
      </c>
      <c r="ED86">
        <v>0.108885</v>
      </c>
      <c r="EE86">
        <v>0.13994000000000001</v>
      </c>
      <c r="EF86">
        <v>0.13680500000000001</v>
      </c>
      <c r="EG86">
        <v>26859</v>
      </c>
      <c r="EH86">
        <v>27224.400000000001</v>
      </c>
      <c r="EI86">
        <v>28027.4</v>
      </c>
      <c r="EJ86">
        <v>29407.200000000001</v>
      </c>
      <c r="EK86">
        <v>33186</v>
      </c>
      <c r="EL86">
        <v>35238.6</v>
      </c>
      <c r="EM86">
        <v>39581.4</v>
      </c>
      <c r="EN86">
        <v>42031.4</v>
      </c>
      <c r="EO86">
        <v>1.98142</v>
      </c>
      <c r="EP86">
        <v>2.1878199999999999</v>
      </c>
      <c r="EQ86">
        <v>0.131685</v>
      </c>
      <c r="ER86">
        <v>0</v>
      </c>
      <c r="ES86">
        <v>30.6309</v>
      </c>
      <c r="ET86">
        <v>999.9</v>
      </c>
      <c r="EU86">
        <v>73.2</v>
      </c>
      <c r="EV86">
        <v>33.6</v>
      </c>
      <c r="EW86">
        <v>37.813800000000001</v>
      </c>
      <c r="EX86">
        <v>56.770899999999997</v>
      </c>
      <c r="EY86">
        <v>-3.8381400000000001</v>
      </c>
      <c r="EZ86">
        <v>2</v>
      </c>
      <c r="FA86">
        <v>0.49404700000000001</v>
      </c>
      <c r="FB86">
        <v>0.104001</v>
      </c>
      <c r="FC86">
        <v>20.2745</v>
      </c>
      <c r="FD86">
        <v>5.2190899999999996</v>
      </c>
      <c r="FE86">
        <v>12.0097</v>
      </c>
      <c r="FF86">
        <v>4.9859</v>
      </c>
      <c r="FG86">
        <v>3.2846500000000001</v>
      </c>
      <c r="FH86">
        <v>9999</v>
      </c>
      <c r="FI86">
        <v>9999</v>
      </c>
      <c r="FJ86">
        <v>9999</v>
      </c>
      <c r="FK86">
        <v>999.9</v>
      </c>
      <c r="FL86">
        <v>1.8658399999999999</v>
      </c>
      <c r="FM86">
        <v>1.8623099999999999</v>
      </c>
      <c r="FN86">
        <v>1.86432</v>
      </c>
      <c r="FO86">
        <v>1.8603499999999999</v>
      </c>
      <c r="FP86">
        <v>1.86111</v>
      </c>
      <c r="FQ86">
        <v>1.8602000000000001</v>
      </c>
      <c r="FR86">
        <v>1.8619600000000001</v>
      </c>
      <c r="FS86">
        <v>1.8585400000000001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-6.375</v>
      </c>
      <c r="GH86">
        <v>0.25390000000000001</v>
      </c>
      <c r="GI86">
        <v>-4.6300871571038451</v>
      </c>
      <c r="GJ86">
        <v>-4.6782648166075668E-3</v>
      </c>
      <c r="GK86">
        <v>2.0645039605938809E-6</v>
      </c>
      <c r="GL86">
        <v>-4.2957140779123221E-10</v>
      </c>
      <c r="GM86">
        <v>-8.3289933805379121E-2</v>
      </c>
      <c r="GN86">
        <v>6.7050777095108757E-4</v>
      </c>
      <c r="GO86">
        <v>6.3862846072479287E-4</v>
      </c>
      <c r="GP86">
        <v>-1.0801389653900339E-5</v>
      </c>
      <c r="GQ86">
        <v>6</v>
      </c>
      <c r="GR86">
        <v>2074</v>
      </c>
      <c r="GS86">
        <v>4</v>
      </c>
      <c r="GT86">
        <v>34</v>
      </c>
      <c r="GU86">
        <v>100.8</v>
      </c>
      <c r="GV86">
        <v>101.1</v>
      </c>
      <c r="GW86">
        <v>1.4978</v>
      </c>
      <c r="GX86">
        <v>2.5634800000000002</v>
      </c>
      <c r="GY86">
        <v>2.04834</v>
      </c>
      <c r="GZ86">
        <v>2.6208499999999999</v>
      </c>
      <c r="HA86">
        <v>2.1972700000000001</v>
      </c>
      <c r="HB86">
        <v>2.3290999999999999</v>
      </c>
      <c r="HC86">
        <v>39.018799999999999</v>
      </c>
      <c r="HD86">
        <v>13.7906</v>
      </c>
      <c r="HE86">
        <v>18</v>
      </c>
      <c r="HF86">
        <v>526.88900000000001</v>
      </c>
      <c r="HG86">
        <v>757.06899999999996</v>
      </c>
      <c r="HH86">
        <v>30.999199999999998</v>
      </c>
      <c r="HI86">
        <v>33.602200000000003</v>
      </c>
      <c r="HJ86">
        <v>30</v>
      </c>
      <c r="HK86">
        <v>33.561500000000002</v>
      </c>
      <c r="HL86">
        <v>33.571599999999997</v>
      </c>
      <c r="HM86">
        <v>30.039000000000001</v>
      </c>
      <c r="HN86">
        <v>11.984999999999999</v>
      </c>
      <c r="HO86">
        <v>100</v>
      </c>
      <c r="HP86">
        <v>31</v>
      </c>
      <c r="HQ86">
        <v>478.411</v>
      </c>
      <c r="HR86">
        <v>33.689900000000002</v>
      </c>
      <c r="HS86">
        <v>98.789299999999997</v>
      </c>
      <c r="HT86">
        <v>97.468900000000005</v>
      </c>
    </row>
    <row r="87" spans="1:228" x14ac:dyDescent="0.2">
      <c r="A87">
        <v>72</v>
      </c>
      <c r="B87">
        <v>1678131028.5999999</v>
      </c>
      <c r="C87">
        <v>283.5</v>
      </c>
      <c r="D87" t="s">
        <v>503</v>
      </c>
      <c r="E87" t="s">
        <v>504</v>
      </c>
      <c r="F87">
        <v>4</v>
      </c>
      <c r="G87">
        <v>1678131026.5999999</v>
      </c>
      <c r="H87">
        <f t="shared" si="34"/>
        <v>7.7888039541906362E-4</v>
      </c>
      <c r="I87">
        <f t="shared" si="35"/>
        <v>0.77888039541906362</v>
      </c>
      <c r="J87">
        <f t="shared" si="36"/>
        <v>4.5291076727619721</v>
      </c>
      <c r="K87">
        <f t="shared" si="37"/>
        <v>452.98657142857138</v>
      </c>
      <c r="L87">
        <f t="shared" si="38"/>
        <v>299.07373455406497</v>
      </c>
      <c r="M87">
        <f t="shared" si="39"/>
        <v>30.278197636363839</v>
      </c>
      <c r="N87">
        <f t="shared" si="40"/>
        <v>45.860319217880672</v>
      </c>
      <c r="O87">
        <f t="shared" si="41"/>
        <v>5.056132802256539E-2</v>
      </c>
      <c r="P87">
        <f t="shared" si="42"/>
        <v>2.7737786420477866</v>
      </c>
      <c r="Q87">
        <f t="shared" si="43"/>
        <v>5.0054837794818743E-2</v>
      </c>
      <c r="R87">
        <f t="shared" si="44"/>
        <v>3.1329356829053676E-2</v>
      </c>
      <c r="S87">
        <f t="shared" si="45"/>
        <v>226.11782181816113</v>
      </c>
      <c r="T87">
        <f t="shared" si="46"/>
        <v>33.904720853567028</v>
      </c>
      <c r="U87">
        <f t="shared" si="47"/>
        <v>32.772685714285707</v>
      </c>
      <c r="V87">
        <f t="shared" si="48"/>
        <v>4.9879370571357153</v>
      </c>
      <c r="W87">
        <f t="shared" si="49"/>
        <v>69.945034025565306</v>
      </c>
      <c r="X87">
        <f t="shared" si="50"/>
        <v>3.4784600871562898</v>
      </c>
      <c r="Y87">
        <f t="shared" si="51"/>
        <v>4.9731337408241068</v>
      </c>
      <c r="Z87">
        <f t="shared" si="52"/>
        <v>1.5094769699794255</v>
      </c>
      <c r="AA87">
        <f t="shared" si="53"/>
        <v>-34.348625437980708</v>
      </c>
      <c r="AB87">
        <f t="shared" si="54"/>
        <v>-7.8957095791228387</v>
      </c>
      <c r="AC87">
        <f t="shared" si="55"/>
        <v>-0.65030058755415676</v>
      </c>
      <c r="AD87">
        <f t="shared" si="56"/>
        <v>183.22318621350342</v>
      </c>
      <c r="AE87">
        <f t="shared" si="57"/>
        <v>15.127299509631849</v>
      </c>
      <c r="AF87">
        <f t="shared" si="58"/>
        <v>0.78045886831461109</v>
      </c>
      <c r="AG87">
        <f t="shared" si="59"/>
        <v>4.5291076727619721</v>
      </c>
      <c r="AH87">
        <v>482.24873162561443</v>
      </c>
      <c r="AI87">
        <v>471.65166666666659</v>
      </c>
      <c r="AJ87">
        <v>1.694573196910429</v>
      </c>
      <c r="AK87">
        <v>60.481592448280459</v>
      </c>
      <c r="AL87">
        <f t="shared" si="60"/>
        <v>0.77888039541906362</v>
      </c>
      <c r="AM87">
        <v>33.663110157746921</v>
      </c>
      <c r="AN87">
        <v>34.35748606060605</v>
      </c>
      <c r="AO87">
        <v>-2.236108510621842E-5</v>
      </c>
      <c r="AP87">
        <v>101.7335465671425</v>
      </c>
      <c r="AQ87">
        <v>141</v>
      </c>
      <c r="AR87">
        <v>22</v>
      </c>
      <c r="AS87">
        <f t="shared" si="61"/>
        <v>1</v>
      </c>
      <c r="AT87">
        <f t="shared" si="62"/>
        <v>0</v>
      </c>
      <c r="AU87">
        <f t="shared" si="63"/>
        <v>47549.475331156813</v>
      </c>
      <c r="AV87">
        <f t="shared" si="64"/>
        <v>1200.004285714286</v>
      </c>
      <c r="AW87">
        <f t="shared" si="65"/>
        <v>1025.9295781441251</v>
      </c>
      <c r="AX87">
        <f t="shared" si="66"/>
        <v>0.85493826176916921</v>
      </c>
      <c r="AY87">
        <f t="shared" si="67"/>
        <v>0.18843084521449657</v>
      </c>
      <c r="AZ87">
        <v>6</v>
      </c>
      <c r="BA87">
        <v>0.5</v>
      </c>
      <c r="BB87" t="s">
        <v>355</v>
      </c>
      <c r="BC87">
        <v>2</v>
      </c>
      <c r="BD87" t="b">
        <v>1</v>
      </c>
      <c r="BE87">
        <v>1678131026.5999999</v>
      </c>
      <c r="BF87">
        <v>452.98657142857138</v>
      </c>
      <c r="BG87">
        <v>467.27600000000001</v>
      </c>
      <c r="BH87">
        <v>34.358585714285709</v>
      </c>
      <c r="BI87">
        <v>33.662942857142859</v>
      </c>
      <c r="BJ87">
        <v>459.37157142857137</v>
      </c>
      <c r="BK87">
        <v>34.104657142857143</v>
      </c>
      <c r="BL87">
        <v>650.02614285714287</v>
      </c>
      <c r="BM87">
        <v>101.14</v>
      </c>
      <c r="BN87">
        <v>9.9908885714285703E-2</v>
      </c>
      <c r="BO87">
        <v>32.719885714285716</v>
      </c>
      <c r="BP87">
        <v>32.772685714285707</v>
      </c>
      <c r="BQ87">
        <v>999.89999999999986</v>
      </c>
      <c r="BR87">
        <v>0</v>
      </c>
      <c r="BS87">
        <v>0</v>
      </c>
      <c r="BT87">
        <v>9034.3728571428583</v>
      </c>
      <c r="BU87">
        <v>0</v>
      </c>
      <c r="BV87">
        <v>151.6558571428572</v>
      </c>
      <c r="BW87">
        <v>-14.28968571428571</v>
      </c>
      <c r="BX87">
        <v>469.10428571428571</v>
      </c>
      <c r="BY87">
        <v>483.55385714285723</v>
      </c>
      <c r="BZ87">
        <v>0.69559899999999997</v>
      </c>
      <c r="CA87">
        <v>467.27600000000001</v>
      </c>
      <c r="CB87">
        <v>33.662942857142859</v>
      </c>
      <c r="CC87">
        <v>3.4750257142857151</v>
      </c>
      <c r="CD87">
        <v>3.404671428571429</v>
      </c>
      <c r="CE87">
        <v>26.498228571428569</v>
      </c>
      <c r="CF87">
        <v>26.151728571428571</v>
      </c>
      <c r="CG87">
        <v>1200.004285714286</v>
      </c>
      <c r="CH87">
        <v>0.499975</v>
      </c>
      <c r="CI87">
        <v>0.50002500000000005</v>
      </c>
      <c r="CJ87">
        <v>0</v>
      </c>
      <c r="CK87">
        <v>1344.251428571429</v>
      </c>
      <c r="CL87">
        <v>4.9990899999999998</v>
      </c>
      <c r="CM87">
        <v>14750.71428571429</v>
      </c>
      <c r="CN87">
        <v>9557.8014285714307</v>
      </c>
      <c r="CO87">
        <v>42.919285714285706</v>
      </c>
      <c r="CP87">
        <v>44.607000000000014</v>
      </c>
      <c r="CQ87">
        <v>43.686999999999998</v>
      </c>
      <c r="CR87">
        <v>43.669285714285706</v>
      </c>
      <c r="CS87">
        <v>44.160428571428568</v>
      </c>
      <c r="CT87">
        <v>597.47428571428566</v>
      </c>
      <c r="CU87">
        <v>597.53428571428572</v>
      </c>
      <c r="CV87">
        <v>0</v>
      </c>
      <c r="CW87">
        <v>1678131070.5999999</v>
      </c>
      <c r="CX87">
        <v>0</v>
      </c>
      <c r="CY87">
        <v>1678124978.5</v>
      </c>
      <c r="CZ87" t="s">
        <v>356</v>
      </c>
      <c r="DA87">
        <v>1678124978.5</v>
      </c>
      <c r="DB87">
        <v>1678124958</v>
      </c>
      <c r="DC87">
        <v>13</v>
      </c>
      <c r="DD87">
        <v>-0.20300000000000001</v>
      </c>
      <c r="DE87">
        <v>-1.0999999999999999E-2</v>
      </c>
      <c r="DF87">
        <v>-7.2679999999999998</v>
      </c>
      <c r="DG87">
        <v>0.23699999999999999</v>
      </c>
      <c r="DH87">
        <v>791</v>
      </c>
      <c r="DI87">
        <v>32</v>
      </c>
      <c r="DJ87">
        <v>0.03</v>
      </c>
      <c r="DK87">
        <v>7.0000000000000007E-2</v>
      </c>
      <c r="DL87">
        <v>-14.132739024390251</v>
      </c>
      <c r="DM87">
        <v>-0.86676585365854986</v>
      </c>
      <c r="DN87">
        <v>9.5175355177663998E-2</v>
      </c>
      <c r="DO87">
        <v>0</v>
      </c>
      <c r="DP87">
        <v>0.6932901707317074</v>
      </c>
      <c r="DQ87">
        <v>5.3181114982582857E-3</v>
      </c>
      <c r="DR87">
        <v>1.829890692489696E-3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373</v>
      </c>
      <c r="EA87">
        <v>3.29636</v>
      </c>
      <c r="EB87">
        <v>2.6254499999999998</v>
      </c>
      <c r="EC87">
        <v>0.10954</v>
      </c>
      <c r="ED87">
        <v>0.110051</v>
      </c>
      <c r="EE87">
        <v>0.139935</v>
      </c>
      <c r="EF87">
        <v>0.136797</v>
      </c>
      <c r="EG87">
        <v>26823.599999999999</v>
      </c>
      <c r="EH87">
        <v>27189</v>
      </c>
      <c r="EI87">
        <v>28027</v>
      </c>
      <c r="EJ87">
        <v>29407.599999999999</v>
      </c>
      <c r="EK87">
        <v>33186.199999999997</v>
      </c>
      <c r="EL87">
        <v>35239.300000000003</v>
      </c>
      <c r="EM87">
        <v>39581.199999999997</v>
      </c>
      <c r="EN87">
        <v>42031.8</v>
      </c>
      <c r="EO87">
        <v>1.9818</v>
      </c>
      <c r="EP87">
        <v>2.1878199999999999</v>
      </c>
      <c r="EQ87">
        <v>0.1323</v>
      </c>
      <c r="ER87">
        <v>0</v>
      </c>
      <c r="ES87">
        <v>30.633800000000001</v>
      </c>
      <c r="ET87">
        <v>999.9</v>
      </c>
      <c r="EU87">
        <v>73.2</v>
      </c>
      <c r="EV87">
        <v>33.700000000000003</v>
      </c>
      <c r="EW87">
        <v>38.029699999999998</v>
      </c>
      <c r="EX87">
        <v>56.6509</v>
      </c>
      <c r="EY87">
        <v>-3.8942299999999999</v>
      </c>
      <c r="EZ87">
        <v>2</v>
      </c>
      <c r="FA87">
        <v>0.49400899999999998</v>
      </c>
      <c r="FB87">
        <v>0.100784</v>
      </c>
      <c r="FC87">
        <v>20.274699999999999</v>
      </c>
      <c r="FD87">
        <v>5.2196899999999999</v>
      </c>
      <c r="FE87">
        <v>12.0099</v>
      </c>
      <c r="FF87">
        <v>4.9868499999999996</v>
      </c>
      <c r="FG87">
        <v>3.2846500000000001</v>
      </c>
      <c r="FH87">
        <v>9999</v>
      </c>
      <c r="FI87">
        <v>9999</v>
      </c>
      <c r="FJ87">
        <v>9999</v>
      </c>
      <c r="FK87">
        <v>999.9</v>
      </c>
      <c r="FL87">
        <v>1.8658399999999999</v>
      </c>
      <c r="FM87">
        <v>1.86233</v>
      </c>
      <c r="FN87">
        <v>1.86432</v>
      </c>
      <c r="FO87">
        <v>1.8603499999999999</v>
      </c>
      <c r="FP87">
        <v>1.86111</v>
      </c>
      <c r="FQ87">
        <v>1.8602000000000001</v>
      </c>
      <c r="FR87">
        <v>1.8619399999999999</v>
      </c>
      <c r="FS87">
        <v>1.8585400000000001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-6.3949999999999996</v>
      </c>
      <c r="GH87">
        <v>0.25390000000000001</v>
      </c>
      <c r="GI87">
        <v>-4.6300871571038451</v>
      </c>
      <c r="GJ87">
        <v>-4.6782648166075668E-3</v>
      </c>
      <c r="GK87">
        <v>2.0645039605938809E-6</v>
      </c>
      <c r="GL87">
        <v>-4.2957140779123221E-10</v>
      </c>
      <c r="GM87">
        <v>-8.3289933805379121E-2</v>
      </c>
      <c r="GN87">
        <v>6.7050777095108757E-4</v>
      </c>
      <c r="GO87">
        <v>6.3862846072479287E-4</v>
      </c>
      <c r="GP87">
        <v>-1.0801389653900339E-5</v>
      </c>
      <c r="GQ87">
        <v>6</v>
      </c>
      <c r="GR87">
        <v>2074</v>
      </c>
      <c r="GS87">
        <v>4</v>
      </c>
      <c r="GT87">
        <v>34</v>
      </c>
      <c r="GU87">
        <v>100.8</v>
      </c>
      <c r="GV87">
        <v>101.2</v>
      </c>
      <c r="GW87">
        <v>1.5148900000000001</v>
      </c>
      <c r="GX87">
        <v>2.5512700000000001</v>
      </c>
      <c r="GY87">
        <v>2.04834</v>
      </c>
      <c r="GZ87">
        <v>2.6208499999999999</v>
      </c>
      <c r="HA87">
        <v>2.1972700000000001</v>
      </c>
      <c r="HB87">
        <v>2.34131</v>
      </c>
      <c r="HC87">
        <v>39.018799999999999</v>
      </c>
      <c r="HD87">
        <v>13.834300000000001</v>
      </c>
      <c r="HE87">
        <v>18</v>
      </c>
      <c r="HF87">
        <v>527.14</v>
      </c>
      <c r="HG87">
        <v>757.06899999999996</v>
      </c>
      <c r="HH87">
        <v>30.999099999999999</v>
      </c>
      <c r="HI87">
        <v>33.6008</v>
      </c>
      <c r="HJ87">
        <v>30</v>
      </c>
      <c r="HK87">
        <v>33.561500000000002</v>
      </c>
      <c r="HL87">
        <v>33.571599999999997</v>
      </c>
      <c r="HM87">
        <v>30.390799999999999</v>
      </c>
      <c r="HN87">
        <v>11.984999999999999</v>
      </c>
      <c r="HO87">
        <v>100</v>
      </c>
      <c r="HP87">
        <v>31</v>
      </c>
      <c r="HQ87">
        <v>485.09</v>
      </c>
      <c r="HR87">
        <v>33.689900000000002</v>
      </c>
      <c r="HS87">
        <v>98.788499999999999</v>
      </c>
      <c r="HT87">
        <v>97.469899999999996</v>
      </c>
    </row>
    <row r="88" spans="1:228" x14ac:dyDescent="0.2">
      <c r="A88">
        <v>73</v>
      </c>
      <c r="B88">
        <v>1678131032.5999999</v>
      </c>
      <c r="C88">
        <v>287.5</v>
      </c>
      <c r="D88" t="s">
        <v>505</v>
      </c>
      <c r="E88" t="s">
        <v>506</v>
      </c>
      <c r="F88">
        <v>4</v>
      </c>
      <c r="G88">
        <v>1678131030.2874999</v>
      </c>
      <c r="H88">
        <f t="shared" si="34"/>
        <v>7.7629607257563419E-4</v>
      </c>
      <c r="I88">
        <f t="shared" si="35"/>
        <v>0.77629607257563416</v>
      </c>
      <c r="J88">
        <f t="shared" si="36"/>
        <v>4.2434678486990114</v>
      </c>
      <c r="K88">
        <f t="shared" si="37"/>
        <v>459.12599999999998</v>
      </c>
      <c r="L88">
        <f t="shared" si="38"/>
        <v>313.42608049304607</v>
      </c>
      <c r="M88">
        <f t="shared" si="39"/>
        <v>31.73096741026977</v>
      </c>
      <c r="N88">
        <f t="shared" si="40"/>
        <v>46.481492925827993</v>
      </c>
      <c r="O88">
        <f t="shared" si="41"/>
        <v>5.0323730938287056E-2</v>
      </c>
      <c r="P88">
        <f t="shared" si="42"/>
        <v>2.7676950851320932</v>
      </c>
      <c r="Q88">
        <f t="shared" si="43"/>
        <v>4.9820873204368225E-2</v>
      </c>
      <c r="R88">
        <f t="shared" si="44"/>
        <v>3.1182806668987997E-2</v>
      </c>
      <c r="S88">
        <f t="shared" si="45"/>
        <v>226.11654275473236</v>
      </c>
      <c r="T88">
        <f t="shared" si="46"/>
        <v>33.911847528817944</v>
      </c>
      <c r="U88">
        <f t="shared" si="47"/>
        <v>32.779525000000007</v>
      </c>
      <c r="V88">
        <f t="shared" si="48"/>
        <v>4.9898573614450674</v>
      </c>
      <c r="W88">
        <f t="shared" si="49"/>
        <v>69.926979562863409</v>
      </c>
      <c r="X88">
        <f t="shared" si="50"/>
        <v>3.4783507286199247</v>
      </c>
      <c r="Y88">
        <f t="shared" si="51"/>
        <v>4.9742613657335708</v>
      </c>
      <c r="Z88">
        <f t="shared" si="52"/>
        <v>1.5115066328251427</v>
      </c>
      <c r="AA88">
        <f t="shared" si="53"/>
        <v>-34.234656800585469</v>
      </c>
      <c r="AB88">
        <f t="shared" si="54"/>
        <v>-8.2980510948073345</v>
      </c>
      <c r="AC88">
        <f t="shared" si="55"/>
        <v>-0.68497669336994305</v>
      </c>
      <c r="AD88">
        <f t="shared" si="56"/>
        <v>182.89885816596961</v>
      </c>
      <c r="AE88">
        <f t="shared" si="57"/>
        <v>15.181984893062575</v>
      </c>
      <c r="AF88">
        <f t="shared" si="58"/>
        <v>0.77791383907953215</v>
      </c>
      <c r="AG88">
        <f t="shared" si="59"/>
        <v>4.2434678486990114</v>
      </c>
      <c r="AH88">
        <v>489.18717400862158</v>
      </c>
      <c r="AI88">
        <v>478.64527878787862</v>
      </c>
      <c r="AJ88">
        <v>1.753433040718309</v>
      </c>
      <c r="AK88">
        <v>60.481592448280459</v>
      </c>
      <c r="AL88">
        <f t="shared" si="60"/>
        <v>0.77629607257563416</v>
      </c>
      <c r="AM88">
        <v>33.664219503519348</v>
      </c>
      <c r="AN88">
        <v>34.356275151515163</v>
      </c>
      <c r="AO88">
        <v>-1.9523397848580431E-5</v>
      </c>
      <c r="AP88">
        <v>101.7335465671425</v>
      </c>
      <c r="AQ88">
        <v>141</v>
      </c>
      <c r="AR88">
        <v>22</v>
      </c>
      <c r="AS88">
        <f t="shared" si="61"/>
        <v>1</v>
      </c>
      <c r="AT88">
        <f t="shared" si="62"/>
        <v>0</v>
      </c>
      <c r="AU88">
        <f t="shared" si="63"/>
        <v>47381.233611074087</v>
      </c>
      <c r="AV88">
        <f t="shared" si="64"/>
        <v>1199.9974999999999</v>
      </c>
      <c r="AW88">
        <f t="shared" si="65"/>
        <v>1025.9237765568562</v>
      </c>
      <c r="AX88">
        <f t="shared" si="66"/>
        <v>0.85493826158542507</v>
      </c>
      <c r="AY88">
        <f t="shared" si="67"/>
        <v>0.18843084485987044</v>
      </c>
      <c r="AZ88">
        <v>6</v>
      </c>
      <c r="BA88">
        <v>0.5</v>
      </c>
      <c r="BB88" t="s">
        <v>355</v>
      </c>
      <c r="BC88">
        <v>2</v>
      </c>
      <c r="BD88" t="b">
        <v>1</v>
      </c>
      <c r="BE88">
        <v>1678131030.2874999</v>
      </c>
      <c r="BF88">
        <v>459.12599999999998</v>
      </c>
      <c r="BG88">
        <v>473.46924999999999</v>
      </c>
      <c r="BH88">
        <v>34.357787500000001</v>
      </c>
      <c r="BI88">
        <v>33.664412499999997</v>
      </c>
      <c r="BJ88">
        <v>465.52962500000001</v>
      </c>
      <c r="BK88">
        <v>34.103875000000002</v>
      </c>
      <c r="BL88">
        <v>650.02612499999998</v>
      </c>
      <c r="BM88">
        <v>101.139</v>
      </c>
      <c r="BN88">
        <v>0.100078</v>
      </c>
      <c r="BO88">
        <v>32.723912499999997</v>
      </c>
      <c r="BP88">
        <v>32.779525000000007</v>
      </c>
      <c r="BQ88">
        <v>999.9</v>
      </c>
      <c r="BR88">
        <v>0</v>
      </c>
      <c r="BS88">
        <v>0</v>
      </c>
      <c r="BT88">
        <v>9002.11</v>
      </c>
      <c r="BU88">
        <v>0</v>
      </c>
      <c r="BV88">
        <v>147.96700000000001</v>
      </c>
      <c r="BW88">
        <v>-14.3436375</v>
      </c>
      <c r="BX88">
        <v>475.46162500000003</v>
      </c>
      <c r="BY88">
        <v>489.96375</v>
      </c>
      <c r="BZ88">
        <v>0.69336462499999996</v>
      </c>
      <c r="CA88">
        <v>473.46924999999999</v>
      </c>
      <c r="CB88">
        <v>33.664412499999997</v>
      </c>
      <c r="CC88">
        <v>3.4749112499999999</v>
      </c>
      <c r="CD88">
        <v>3.404785</v>
      </c>
      <c r="CE88">
        <v>26.497662500000001</v>
      </c>
      <c r="CF88">
        <v>26.1522875</v>
      </c>
      <c r="CG88">
        <v>1199.9974999999999</v>
      </c>
      <c r="CH88">
        <v>0.499975</v>
      </c>
      <c r="CI88">
        <v>0.50002500000000005</v>
      </c>
      <c r="CJ88">
        <v>0</v>
      </c>
      <c r="CK88">
        <v>1343.7874999999999</v>
      </c>
      <c r="CL88">
        <v>4.9990899999999998</v>
      </c>
      <c r="CM88">
        <v>14745.95</v>
      </c>
      <c r="CN88">
        <v>9557.7450000000008</v>
      </c>
      <c r="CO88">
        <v>42.905999999999999</v>
      </c>
      <c r="CP88">
        <v>44.561999999999998</v>
      </c>
      <c r="CQ88">
        <v>43.686999999999998</v>
      </c>
      <c r="CR88">
        <v>43.686999999999998</v>
      </c>
      <c r="CS88">
        <v>44.179250000000003</v>
      </c>
      <c r="CT88">
        <v>597.47250000000008</v>
      </c>
      <c r="CU88">
        <v>597.53250000000003</v>
      </c>
      <c r="CV88">
        <v>0</v>
      </c>
      <c r="CW88">
        <v>1678131074.8</v>
      </c>
      <c r="CX88">
        <v>0</v>
      </c>
      <c r="CY88">
        <v>1678124978.5</v>
      </c>
      <c r="CZ88" t="s">
        <v>356</v>
      </c>
      <c r="DA88">
        <v>1678124978.5</v>
      </c>
      <c r="DB88">
        <v>1678124958</v>
      </c>
      <c r="DC88">
        <v>13</v>
      </c>
      <c r="DD88">
        <v>-0.20300000000000001</v>
      </c>
      <c r="DE88">
        <v>-1.0999999999999999E-2</v>
      </c>
      <c r="DF88">
        <v>-7.2679999999999998</v>
      </c>
      <c r="DG88">
        <v>0.23699999999999999</v>
      </c>
      <c r="DH88">
        <v>791</v>
      </c>
      <c r="DI88">
        <v>32</v>
      </c>
      <c r="DJ88">
        <v>0.03</v>
      </c>
      <c r="DK88">
        <v>7.0000000000000007E-2</v>
      </c>
      <c r="DL88">
        <v>-14.197365853658541</v>
      </c>
      <c r="DM88">
        <v>-0.9395623693379721</v>
      </c>
      <c r="DN88">
        <v>0.1022936342814898</v>
      </c>
      <c r="DO88">
        <v>0</v>
      </c>
      <c r="DP88">
        <v>0.69320034146341458</v>
      </c>
      <c r="DQ88">
        <v>1.247354006968651E-2</v>
      </c>
      <c r="DR88">
        <v>1.9005300622587031E-3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373</v>
      </c>
      <c r="EA88">
        <v>3.29623</v>
      </c>
      <c r="EB88">
        <v>2.6253000000000002</v>
      </c>
      <c r="EC88">
        <v>0.11072700000000001</v>
      </c>
      <c r="ED88">
        <v>0.111225</v>
      </c>
      <c r="EE88">
        <v>0.13992599999999999</v>
      </c>
      <c r="EF88">
        <v>0.13680500000000001</v>
      </c>
      <c r="EG88">
        <v>26788.6</v>
      </c>
      <c r="EH88">
        <v>27153.4</v>
      </c>
      <c r="EI88">
        <v>28027.9</v>
      </c>
      <c r="EJ88">
        <v>29407.9</v>
      </c>
      <c r="EK88">
        <v>33187.199999999997</v>
      </c>
      <c r="EL88">
        <v>35239.4</v>
      </c>
      <c r="EM88">
        <v>39581.9</v>
      </c>
      <c r="EN88">
        <v>42032.2</v>
      </c>
      <c r="EO88">
        <v>1.9820199999999999</v>
      </c>
      <c r="EP88">
        <v>2.1878199999999999</v>
      </c>
      <c r="EQ88">
        <v>0.132274</v>
      </c>
      <c r="ER88">
        <v>0</v>
      </c>
      <c r="ES88">
        <v>30.635300000000001</v>
      </c>
      <c r="ET88">
        <v>999.9</v>
      </c>
      <c r="EU88">
        <v>73.2</v>
      </c>
      <c r="EV88">
        <v>33.700000000000003</v>
      </c>
      <c r="EW88">
        <v>38.027799999999999</v>
      </c>
      <c r="EX88">
        <v>56.6509</v>
      </c>
      <c r="EY88">
        <v>-3.9182700000000001</v>
      </c>
      <c r="EZ88">
        <v>2</v>
      </c>
      <c r="FA88">
        <v>0.49398599999999998</v>
      </c>
      <c r="FB88">
        <v>9.9150299999999997E-2</v>
      </c>
      <c r="FC88">
        <v>20.2746</v>
      </c>
      <c r="FD88">
        <v>5.2190899999999996</v>
      </c>
      <c r="FE88">
        <v>12.0099</v>
      </c>
      <c r="FF88">
        <v>4.9863999999999997</v>
      </c>
      <c r="FG88">
        <v>3.2845499999999999</v>
      </c>
      <c r="FH88">
        <v>9999</v>
      </c>
      <c r="FI88">
        <v>9999</v>
      </c>
      <c r="FJ88">
        <v>9999</v>
      </c>
      <c r="FK88">
        <v>999.9</v>
      </c>
      <c r="FL88">
        <v>1.8658399999999999</v>
      </c>
      <c r="FM88">
        <v>1.86233</v>
      </c>
      <c r="FN88">
        <v>1.86432</v>
      </c>
      <c r="FO88">
        <v>1.86036</v>
      </c>
      <c r="FP88">
        <v>1.86111</v>
      </c>
      <c r="FQ88">
        <v>1.86022</v>
      </c>
      <c r="FR88">
        <v>1.86192</v>
      </c>
      <c r="FS88">
        <v>1.85853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-6.4160000000000004</v>
      </c>
      <c r="GH88">
        <v>0.25390000000000001</v>
      </c>
      <c r="GI88">
        <v>-4.6300871571038451</v>
      </c>
      <c r="GJ88">
        <v>-4.6782648166075668E-3</v>
      </c>
      <c r="GK88">
        <v>2.0645039605938809E-6</v>
      </c>
      <c r="GL88">
        <v>-4.2957140779123221E-10</v>
      </c>
      <c r="GM88">
        <v>-8.3289933805379121E-2</v>
      </c>
      <c r="GN88">
        <v>6.7050777095108757E-4</v>
      </c>
      <c r="GO88">
        <v>6.3862846072479287E-4</v>
      </c>
      <c r="GP88">
        <v>-1.0801389653900339E-5</v>
      </c>
      <c r="GQ88">
        <v>6</v>
      </c>
      <c r="GR88">
        <v>2074</v>
      </c>
      <c r="GS88">
        <v>4</v>
      </c>
      <c r="GT88">
        <v>34</v>
      </c>
      <c r="GU88">
        <v>100.9</v>
      </c>
      <c r="GV88">
        <v>101.2</v>
      </c>
      <c r="GW88">
        <v>1.5319799999999999</v>
      </c>
      <c r="GX88">
        <v>2.5500500000000001</v>
      </c>
      <c r="GY88">
        <v>2.04834</v>
      </c>
      <c r="GZ88">
        <v>2.6208499999999999</v>
      </c>
      <c r="HA88">
        <v>2.1972700000000001</v>
      </c>
      <c r="HB88">
        <v>2.32544</v>
      </c>
      <c r="HC88">
        <v>38.994</v>
      </c>
      <c r="HD88">
        <v>13.869400000000001</v>
      </c>
      <c r="HE88">
        <v>18</v>
      </c>
      <c r="HF88">
        <v>527.28</v>
      </c>
      <c r="HG88">
        <v>757.06899999999996</v>
      </c>
      <c r="HH88">
        <v>30.999400000000001</v>
      </c>
      <c r="HI88">
        <v>33.599200000000003</v>
      </c>
      <c r="HJ88">
        <v>30</v>
      </c>
      <c r="HK88">
        <v>33.560099999999998</v>
      </c>
      <c r="HL88">
        <v>33.571599999999997</v>
      </c>
      <c r="HM88">
        <v>30.738</v>
      </c>
      <c r="HN88">
        <v>11.984999999999999</v>
      </c>
      <c r="HO88">
        <v>100</v>
      </c>
      <c r="HP88">
        <v>31</v>
      </c>
      <c r="HQ88">
        <v>491.76799999999997</v>
      </c>
      <c r="HR88">
        <v>33.689900000000002</v>
      </c>
      <c r="HS88">
        <v>98.790700000000001</v>
      </c>
      <c r="HT88">
        <v>97.4709</v>
      </c>
    </row>
    <row r="89" spans="1:228" x14ac:dyDescent="0.2">
      <c r="A89">
        <v>74</v>
      </c>
      <c r="B89">
        <v>1678131036.5999999</v>
      </c>
      <c r="C89">
        <v>291.5</v>
      </c>
      <c r="D89" t="s">
        <v>507</v>
      </c>
      <c r="E89" t="s">
        <v>508</v>
      </c>
      <c r="F89">
        <v>4</v>
      </c>
      <c r="G89">
        <v>1678131034.5999999</v>
      </c>
      <c r="H89">
        <f t="shared" si="34"/>
        <v>7.7193065570309251E-4</v>
      </c>
      <c r="I89">
        <f t="shared" si="35"/>
        <v>0.77193065570309249</v>
      </c>
      <c r="J89">
        <f t="shared" si="36"/>
        <v>4.6132416198995196</v>
      </c>
      <c r="K89">
        <f t="shared" si="37"/>
        <v>466.32842857142862</v>
      </c>
      <c r="L89">
        <f t="shared" si="38"/>
        <v>307.95035396276745</v>
      </c>
      <c r="M89">
        <f t="shared" si="39"/>
        <v>31.176094712820635</v>
      </c>
      <c r="N89">
        <f t="shared" si="40"/>
        <v>47.20987999962297</v>
      </c>
      <c r="O89">
        <f t="shared" si="41"/>
        <v>5.0050395828115345E-2</v>
      </c>
      <c r="P89">
        <f t="shared" si="42"/>
        <v>2.7683304720121407</v>
      </c>
      <c r="Q89">
        <f t="shared" si="43"/>
        <v>4.9553069659123247E-2</v>
      </c>
      <c r="R89">
        <f t="shared" si="44"/>
        <v>3.1014939385935698E-2</v>
      </c>
      <c r="S89">
        <f t="shared" si="45"/>
        <v>226.11863040024645</v>
      </c>
      <c r="T89">
        <f t="shared" si="46"/>
        <v>33.911831397342638</v>
      </c>
      <c r="U89">
        <f t="shared" si="47"/>
        <v>32.776514285714278</v>
      </c>
      <c r="V89">
        <f t="shared" si="48"/>
        <v>4.9890119471901313</v>
      </c>
      <c r="W89">
        <f t="shared" si="49"/>
        <v>69.921700113870799</v>
      </c>
      <c r="X89">
        <f t="shared" si="50"/>
        <v>3.4778982423623974</v>
      </c>
      <c r="Y89">
        <f t="shared" si="51"/>
        <v>4.9739898153198157</v>
      </c>
      <c r="Z89">
        <f t="shared" si="52"/>
        <v>1.5111137048277339</v>
      </c>
      <c r="AA89">
        <f t="shared" si="53"/>
        <v>-34.042141916506381</v>
      </c>
      <c r="AB89">
        <f t="shared" si="54"/>
        <v>-7.9953338789530815</v>
      </c>
      <c r="AC89">
        <f t="shared" si="55"/>
        <v>-0.6598240219967797</v>
      </c>
      <c r="AD89">
        <f t="shared" si="56"/>
        <v>183.4213305827902</v>
      </c>
      <c r="AE89">
        <f t="shared" si="57"/>
        <v>15.23382028959168</v>
      </c>
      <c r="AF89">
        <f t="shared" si="58"/>
        <v>0.77220754754349175</v>
      </c>
      <c r="AG89">
        <f t="shared" si="59"/>
        <v>4.6132416198995196</v>
      </c>
      <c r="AH89">
        <v>496.17680308482682</v>
      </c>
      <c r="AI89">
        <v>485.46359393939377</v>
      </c>
      <c r="AJ89">
        <v>1.70420363880073</v>
      </c>
      <c r="AK89">
        <v>60.481592448280459</v>
      </c>
      <c r="AL89">
        <f t="shared" si="60"/>
        <v>0.77193065570309249</v>
      </c>
      <c r="AM89">
        <v>33.665714664033743</v>
      </c>
      <c r="AN89">
        <v>34.353968484848473</v>
      </c>
      <c r="AO89">
        <v>-2.9946570958197731E-5</v>
      </c>
      <c r="AP89">
        <v>101.7335465671425</v>
      </c>
      <c r="AQ89">
        <v>141</v>
      </c>
      <c r="AR89">
        <v>22</v>
      </c>
      <c r="AS89">
        <f t="shared" si="61"/>
        <v>1</v>
      </c>
      <c r="AT89">
        <f t="shared" si="62"/>
        <v>0</v>
      </c>
      <c r="AU89">
        <f t="shared" si="63"/>
        <v>47398.86922004386</v>
      </c>
      <c r="AV89">
        <f t="shared" si="64"/>
        <v>1200.008571428571</v>
      </c>
      <c r="AW89">
        <f t="shared" si="65"/>
        <v>1025.9332426944279</v>
      </c>
      <c r="AX89">
        <f t="shared" si="66"/>
        <v>0.85493826221015068</v>
      </c>
      <c r="AY89">
        <f t="shared" si="67"/>
        <v>0.18843084606559068</v>
      </c>
      <c r="AZ89">
        <v>6</v>
      </c>
      <c r="BA89">
        <v>0.5</v>
      </c>
      <c r="BB89" t="s">
        <v>355</v>
      </c>
      <c r="BC89">
        <v>2</v>
      </c>
      <c r="BD89" t="b">
        <v>1</v>
      </c>
      <c r="BE89">
        <v>1678131034.5999999</v>
      </c>
      <c r="BF89">
        <v>466.32842857142862</v>
      </c>
      <c r="BG89">
        <v>480.72271428571429</v>
      </c>
      <c r="BH89">
        <v>34.35388571428571</v>
      </c>
      <c r="BI89">
        <v>33.665571428571432</v>
      </c>
      <c r="BJ89">
        <v>472.75428571428569</v>
      </c>
      <c r="BK89">
        <v>34.1</v>
      </c>
      <c r="BL89">
        <v>650.00471428571416</v>
      </c>
      <c r="BM89">
        <v>101.1374285714286</v>
      </c>
      <c r="BN89">
        <v>9.9976457142857147E-2</v>
      </c>
      <c r="BO89">
        <v>32.722942857142847</v>
      </c>
      <c r="BP89">
        <v>32.776514285714278</v>
      </c>
      <c r="BQ89">
        <v>999.89999999999986</v>
      </c>
      <c r="BR89">
        <v>0</v>
      </c>
      <c r="BS89">
        <v>0</v>
      </c>
      <c r="BT89">
        <v>9005.6257142857139</v>
      </c>
      <c r="BU89">
        <v>0</v>
      </c>
      <c r="BV89">
        <v>144.90257142857141</v>
      </c>
      <c r="BW89">
        <v>-14.394157142857139</v>
      </c>
      <c r="BX89">
        <v>482.91857142857151</v>
      </c>
      <c r="BY89">
        <v>497.47014285714289</v>
      </c>
      <c r="BZ89">
        <v>0.68832828571428573</v>
      </c>
      <c r="CA89">
        <v>480.72271428571429</v>
      </c>
      <c r="CB89">
        <v>33.665571428571432</v>
      </c>
      <c r="CC89">
        <v>3.474458571428571</v>
      </c>
      <c r="CD89">
        <v>3.4048442857142862</v>
      </c>
      <c r="CE89">
        <v>26.495457142857141</v>
      </c>
      <c r="CF89">
        <v>26.152571428571431</v>
      </c>
      <c r="CG89">
        <v>1200.008571428571</v>
      </c>
      <c r="CH89">
        <v>0.499975</v>
      </c>
      <c r="CI89">
        <v>0.50002500000000005</v>
      </c>
      <c r="CJ89">
        <v>0</v>
      </c>
      <c r="CK89">
        <v>1343.194285714286</v>
      </c>
      <c r="CL89">
        <v>4.9990899999999998</v>
      </c>
      <c r="CM89">
        <v>14740</v>
      </c>
      <c r="CN89">
        <v>9557.8242857142868</v>
      </c>
      <c r="CO89">
        <v>42.892714285714291</v>
      </c>
      <c r="CP89">
        <v>44.561999999999998</v>
      </c>
      <c r="CQ89">
        <v>43.686999999999998</v>
      </c>
      <c r="CR89">
        <v>43.642714285714291</v>
      </c>
      <c r="CS89">
        <v>44.169285714285706</v>
      </c>
      <c r="CT89">
        <v>597.47857142857151</v>
      </c>
      <c r="CU89">
        <v>597.53857142857134</v>
      </c>
      <c r="CV89">
        <v>0</v>
      </c>
      <c r="CW89">
        <v>1678131078.4000001</v>
      </c>
      <c r="CX89">
        <v>0</v>
      </c>
      <c r="CY89">
        <v>1678124978.5</v>
      </c>
      <c r="CZ89" t="s">
        <v>356</v>
      </c>
      <c r="DA89">
        <v>1678124978.5</v>
      </c>
      <c r="DB89">
        <v>1678124958</v>
      </c>
      <c r="DC89">
        <v>13</v>
      </c>
      <c r="DD89">
        <v>-0.20300000000000001</v>
      </c>
      <c r="DE89">
        <v>-1.0999999999999999E-2</v>
      </c>
      <c r="DF89">
        <v>-7.2679999999999998</v>
      </c>
      <c r="DG89">
        <v>0.23699999999999999</v>
      </c>
      <c r="DH89">
        <v>791</v>
      </c>
      <c r="DI89">
        <v>32</v>
      </c>
      <c r="DJ89">
        <v>0.03</v>
      </c>
      <c r="DK89">
        <v>7.0000000000000007E-2</v>
      </c>
      <c r="DL89">
        <v>-14.2558512195122</v>
      </c>
      <c r="DM89">
        <v>-0.99291010452957962</v>
      </c>
      <c r="DN89">
        <v>0.10555072326346041</v>
      </c>
      <c r="DO89">
        <v>0</v>
      </c>
      <c r="DP89">
        <v>0.69265148780487806</v>
      </c>
      <c r="DQ89">
        <v>-6.5136794425084436E-3</v>
      </c>
      <c r="DR89">
        <v>2.578592356797446E-3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373</v>
      </c>
      <c r="EA89">
        <v>3.2962899999999999</v>
      </c>
      <c r="EB89">
        <v>2.62534</v>
      </c>
      <c r="EC89">
        <v>0.11189</v>
      </c>
      <c r="ED89">
        <v>0.112371</v>
      </c>
      <c r="EE89">
        <v>0.13991799999999999</v>
      </c>
      <c r="EF89">
        <v>0.13680700000000001</v>
      </c>
      <c r="EG89">
        <v>26753.4</v>
      </c>
      <c r="EH89">
        <v>27117.9</v>
      </c>
      <c r="EI89">
        <v>28027.8</v>
      </c>
      <c r="EJ89">
        <v>29407.4</v>
      </c>
      <c r="EK89">
        <v>33187.699999999997</v>
      </c>
      <c r="EL89">
        <v>35239.300000000003</v>
      </c>
      <c r="EM89">
        <v>39582.1</v>
      </c>
      <c r="EN89">
        <v>42032.1</v>
      </c>
      <c r="EO89">
        <v>1.9823200000000001</v>
      </c>
      <c r="EP89">
        <v>2.1877499999999999</v>
      </c>
      <c r="EQ89">
        <v>0.13141700000000001</v>
      </c>
      <c r="ER89">
        <v>0</v>
      </c>
      <c r="ES89">
        <v>30.632999999999999</v>
      </c>
      <c r="ET89">
        <v>999.9</v>
      </c>
      <c r="EU89">
        <v>73.2</v>
      </c>
      <c r="EV89">
        <v>33.700000000000003</v>
      </c>
      <c r="EW89">
        <v>38.025300000000001</v>
      </c>
      <c r="EX89">
        <v>56.500900000000001</v>
      </c>
      <c r="EY89">
        <v>-3.9142600000000001</v>
      </c>
      <c r="EZ89">
        <v>2</v>
      </c>
      <c r="FA89">
        <v>0.49392999999999998</v>
      </c>
      <c r="FB89">
        <v>9.6895400000000007E-2</v>
      </c>
      <c r="FC89">
        <v>20.2746</v>
      </c>
      <c r="FD89">
        <v>5.2187900000000003</v>
      </c>
      <c r="FE89">
        <v>12.0098</v>
      </c>
      <c r="FF89">
        <v>4.9864499999999996</v>
      </c>
      <c r="FG89">
        <v>3.2845499999999999</v>
      </c>
      <c r="FH89">
        <v>9999</v>
      </c>
      <c r="FI89">
        <v>9999</v>
      </c>
      <c r="FJ89">
        <v>9999</v>
      </c>
      <c r="FK89">
        <v>999.9</v>
      </c>
      <c r="FL89">
        <v>1.8658399999999999</v>
      </c>
      <c r="FM89">
        <v>1.86233</v>
      </c>
      <c r="FN89">
        <v>1.86432</v>
      </c>
      <c r="FO89">
        <v>1.8603499999999999</v>
      </c>
      <c r="FP89">
        <v>1.86111</v>
      </c>
      <c r="FQ89">
        <v>1.8602099999999999</v>
      </c>
      <c r="FR89">
        <v>1.8619399999999999</v>
      </c>
      <c r="FS89">
        <v>1.8585199999999999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-6.4359999999999999</v>
      </c>
      <c r="GH89">
        <v>0.25380000000000003</v>
      </c>
      <c r="GI89">
        <v>-4.6300871571038451</v>
      </c>
      <c r="GJ89">
        <v>-4.6782648166075668E-3</v>
      </c>
      <c r="GK89">
        <v>2.0645039605938809E-6</v>
      </c>
      <c r="GL89">
        <v>-4.2957140779123221E-10</v>
      </c>
      <c r="GM89">
        <v>-8.3289933805379121E-2</v>
      </c>
      <c r="GN89">
        <v>6.7050777095108757E-4</v>
      </c>
      <c r="GO89">
        <v>6.3862846072479287E-4</v>
      </c>
      <c r="GP89">
        <v>-1.0801389653900339E-5</v>
      </c>
      <c r="GQ89">
        <v>6</v>
      </c>
      <c r="GR89">
        <v>2074</v>
      </c>
      <c r="GS89">
        <v>4</v>
      </c>
      <c r="GT89">
        <v>34</v>
      </c>
      <c r="GU89">
        <v>101</v>
      </c>
      <c r="GV89">
        <v>101.3</v>
      </c>
      <c r="GW89">
        <v>1.5502899999999999</v>
      </c>
      <c r="GX89">
        <v>2.5524900000000001</v>
      </c>
      <c r="GY89">
        <v>2.04834</v>
      </c>
      <c r="GZ89">
        <v>2.6208499999999999</v>
      </c>
      <c r="HA89">
        <v>2.1972700000000001</v>
      </c>
      <c r="HB89">
        <v>2.34253</v>
      </c>
      <c r="HC89">
        <v>39.018799999999999</v>
      </c>
      <c r="HD89">
        <v>13.869400000000001</v>
      </c>
      <c r="HE89">
        <v>18</v>
      </c>
      <c r="HF89">
        <v>527.46799999999996</v>
      </c>
      <c r="HG89">
        <v>756.98</v>
      </c>
      <c r="HH89">
        <v>30.999400000000001</v>
      </c>
      <c r="HI89">
        <v>33.599200000000003</v>
      </c>
      <c r="HJ89">
        <v>29.9999</v>
      </c>
      <c r="HK89">
        <v>33.558500000000002</v>
      </c>
      <c r="HL89">
        <v>33.570300000000003</v>
      </c>
      <c r="HM89">
        <v>31.086500000000001</v>
      </c>
      <c r="HN89">
        <v>11.984999999999999</v>
      </c>
      <c r="HO89">
        <v>100</v>
      </c>
      <c r="HP89">
        <v>31</v>
      </c>
      <c r="HQ89">
        <v>498.447</v>
      </c>
      <c r="HR89">
        <v>33.691200000000002</v>
      </c>
      <c r="HS89">
        <v>98.790700000000001</v>
      </c>
      <c r="HT89">
        <v>97.470100000000002</v>
      </c>
    </row>
    <row r="90" spans="1:228" x14ac:dyDescent="0.2">
      <c r="A90">
        <v>75</v>
      </c>
      <c r="B90">
        <v>1678131040.5999999</v>
      </c>
      <c r="C90">
        <v>295.5</v>
      </c>
      <c r="D90" t="s">
        <v>509</v>
      </c>
      <c r="E90" t="s">
        <v>510</v>
      </c>
      <c r="F90">
        <v>4</v>
      </c>
      <c r="G90">
        <v>1678131038.2874999</v>
      </c>
      <c r="H90">
        <f t="shared" si="34"/>
        <v>7.6385312924898271E-4</v>
      </c>
      <c r="I90">
        <f t="shared" si="35"/>
        <v>0.76385312924898274</v>
      </c>
      <c r="J90">
        <f t="shared" si="36"/>
        <v>4.5274319546193222</v>
      </c>
      <c r="K90">
        <f t="shared" si="37"/>
        <v>472.44600000000003</v>
      </c>
      <c r="L90">
        <f t="shared" si="38"/>
        <v>315.29014706320862</v>
      </c>
      <c r="M90">
        <f t="shared" si="39"/>
        <v>31.919644919829643</v>
      </c>
      <c r="N90">
        <f t="shared" si="40"/>
        <v>47.829939198101776</v>
      </c>
      <c r="O90">
        <f t="shared" si="41"/>
        <v>4.9575736298917594E-2</v>
      </c>
      <c r="P90">
        <f t="shared" si="42"/>
        <v>2.7646009541753105</v>
      </c>
      <c r="Q90">
        <f t="shared" si="43"/>
        <v>4.9087097398308757E-2</v>
      </c>
      <c r="R90">
        <f t="shared" si="44"/>
        <v>3.0722936657279057E-2</v>
      </c>
      <c r="S90">
        <f t="shared" si="45"/>
        <v>226.11795628395632</v>
      </c>
      <c r="T90">
        <f t="shared" si="46"/>
        <v>33.911152335304294</v>
      </c>
      <c r="U90">
        <f t="shared" si="47"/>
        <v>32.7698125</v>
      </c>
      <c r="V90">
        <f t="shared" si="48"/>
        <v>4.9871305206196483</v>
      </c>
      <c r="W90">
        <f t="shared" si="49"/>
        <v>69.932769907169927</v>
      </c>
      <c r="X90">
        <f t="shared" si="50"/>
        <v>3.4775935280085246</v>
      </c>
      <c r="Y90">
        <f t="shared" si="51"/>
        <v>4.9727667481564755</v>
      </c>
      <c r="Z90">
        <f t="shared" si="52"/>
        <v>1.5095369926111237</v>
      </c>
      <c r="AA90">
        <f t="shared" si="53"/>
        <v>-33.685922999880141</v>
      </c>
      <c r="AB90">
        <f t="shared" si="54"/>
        <v>-7.6367017257936975</v>
      </c>
      <c r="AC90">
        <f t="shared" si="55"/>
        <v>-0.63104341680916565</v>
      </c>
      <c r="AD90">
        <f t="shared" si="56"/>
        <v>184.16428814147329</v>
      </c>
      <c r="AE90">
        <f t="shared" si="57"/>
        <v>15.311423124895384</v>
      </c>
      <c r="AF90">
        <f t="shared" si="58"/>
        <v>0.76780514587543447</v>
      </c>
      <c r="AG90">
        <f t="shared" si="59"/>
        <v>4.5274319546193222</v>
      </c>
      <c r="AH90">
        <v>503.10389007524299</v>
      </c>
      <c r="AI90">
        <v>492.3851939393939</v>
      </c>
      <c r="AJ90">
        <v>1.7278106593524709</v>
      </c>
      <c r="AK90">
        <v>60.481592448280459</v>
      </c>
      <c r="AL90">
        <f t="shared" si="60"/>
        <v>0.76385312924898274</v>
      </c>
      <c r="AM90">
        <v>33.666089646700136</v>
      </c>
      <c r="AN90">
        <v>34.347264848484834</v>
      </c>
      <c r="AO90">
        <v>-4.9509215487640782E-5</v>
      </c>
      <c r="AP90">
        <v>101.7335465671425</v>
      </c>
      <c r="AQ90">
        <v>140</v>
      </c>
      <c r="AR90">
        <v>22</v>
      </c>
      <c r="AS90">
        <f t="shared" si="61"/>
        <v>1</v>
      </c>
      <c r="AT90">
        <f t="shared" si="62"/>
        <v>0</v>
      </c>
      <c r="AU90">
        <f t="shared" si="63"/>
        <v>47296.88472500573</v>
      </c>
      <c r="AV90">
        <f t="shared" si="64"/>
        <v>1200.0050000000001</v>
      </c>
      <c r="AW90">
        <f t="shared" si="65"/>
        <v>1025.930188748164</v>
      </c>
      <c r="AX90">
        <f t="shared" si="66"/>
        <v>0.85493826171404619</v>
      </c>
      <c r="AY90">
        <f t="shared" si="67"/>
        <v>0.18843084510810895</v>
      </c>
      <c r="AZ90">
        <v>6</v>
      </c>
      <c r="BA90">
        <v>0.5</v>
      </c>
      <c r="BB90" t="s">
        <v>355</v>
      </c>
      <c r="BC90">
        <v>2</v>
      </c>
      <c r="BD90" t="b">
        <v>1</v>
      </c>
      <c r="BE90">
        <v>1678131038.2874999</v>
      </c>
      <c r="BF90">
        <v>472.44600000000003</v>
      </c>
      <c r="BG90">
        <v>486.91424999999998</v>
      </c>
      <c r="BH90">
        <v>34.350349999999999</v>
      </c>
      <c r="BI90">
        <v>33.665962499999999</v>
      </c>
      <c r="BJ90">
        <v>478.89037499999989</v>
      </c>
      <c r="BK90">
        <v>34.096512500000003</v>
      </c>
      <c r="BL90">
        <v>650.00962500000003</v>
      </c>
      <c r="BM90">
        <v>101.13875</v>
      </c>
      <c r="BN90">
        <v>0.1002047125</v>
      </c>
      <c r="BO90">
        <v>32.718575000000001</v>
      </c>
      <c r="BP90">
        <v>32.7698125</v>
      </c>
      <c r="BQ90">
        <v>999.9</v>
      </c>
      <c r="BR90">
        <v>0</v>
      </c>
      <c r="BS90">
        <v>0</v>
      </c>
      <c r="BT90">
        <v>8985.7037500000006</v>
      </c>
      <c r="BU90">
        <v>0</v>
      </c>
      <c r="BV90">
        <v>143.03299999999999</v>
      </c>
      <c r="BW90">
        <v>-14.4682</v>
      </c>
      <c r="BX90">
        <v>489.25225</v>
      </c>
      <c r="BY90">
        <v>503.87787500000002</v>
      </c>
      <c r="BZ90">
        <v>0.68440812500000003</v>
      </c>
      <c r="CA90">
        <v>486.91424999999998</v>
      </c>
      <c r="CB90">
        <v>33.665962499999999</v>
      </c>
      <c r="CC90">
        <v>3.4741599999999999</v>
      </c>
      <c r="CD90">
        <v>3.4049399999999999</v>
      </c>
      <c r="CE90">
        <v>26.493974999999999</v>
      </c>
      <c r="CF90">
        <v>26.15305</v>
      </c>
      <c r="CG90">
        <v>1200.0050000000001</v>
      </c>
      <c r="CH90">
        <v>0.499975</v>
      </c>
      <c r="CI90">
        <v>0.50002500000000005</v>
      </c>
      <c r="CJ90">
        <v>0</v>
      </c>
      <c r="CK90">
        <v>1342.4175</v>
      </c>
      <c r="CL90">
        <v>4.9990899999999998</v>
      </c>
      <c r="CM90">
        <v>14735.9375</v>
      </c>
      <c r="CN90">
        <v>9557.786250000001</v>
      </c>
      <c r="CO90">
        <v>42.882750000000001</v>
      </c>
      <c r="CP90">
        <v>44.561999999999998</v>
      </c>
      <c r="CQ90">
        <v>43.686999999999998</v>
      </c>
      <c r="CR90">
        <v>43.640500000000003</v>
      </c>
      <c r="CS90">
        <v>44.155999999999999</v>
      </c>
      <c r="CT90">
        <v>597.47375000000011</v>
      </c>
      <c r="CU90">
        <v>597.53375000000005</v>
      </c>
      <c r="CV90">
        <v>0</v>
      </c>
      <c r="CW90">
        <v>1678131082.5999999</v>
      </c>
      <c r="CX90">
        <v>0</v>
      </c>
      <c r="CY90">
        <v>1678124978.5</v>
      </c>
      <c r="CZ90" t="s">
        <v>356</v>
      </c>
      <c r="DA90">
        <v>1678124978.5</v>
      </c>
      <c r="DB90">
        <v>1678124958</v>
      </c>
      <c r="DC90">
        <v>13</v>
      </c>
      <c r="DD90">
        <v>-0.20300000000000001</v>
      </c>
      <c r="DE90">
        <v>-1.0999999999999999E-2</v>
      </c>
      <c r="DF90">
        <v>-7.2679999999999998</v>
      </c>
      <c r="DG90">
        <v>0.23699999999999999</v>
      </c>
      <c r="DH90">
        <v>791</v>
      </c>
      <c r="DI90">
        <v>32</v>
      </c>
      <c r="DJ90">
        <v>0.03</v>
      </c>
      <c r="DK90">
        <v>7.0000000000000007E-2</v>
      </c>
      <c r="DL90">
        <v>-14.32158292682927</v>
      </c>
      <c r="DM90">
        <v>-0.97553310104526347</v>
      </c>
      <c r="DN90">
        <v>0.10208882527040961</v>
      </c>
      <c r="DO90">
        <v>0</v>
      </c>
      <c r="DP90">
        <v>0.69144826829268291</v>
      </c>
      <c r="DQ90">
        <v>-3.4693484320556439E-2</v>
      </c>
      <c r="DR90">
        <v>4.0981245860931357E-3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373</v>
      </c>
      <c r="EA90">
        <v>3.2962799999999999</v>
      </c>
      <c r="EB90">
        <v>2.6253199999999999</v>
      </c>
      <c r="EC90">
        <v>0.11304699999999999</v>
      </c>
      <c r="ED90">
        <v>0.11353000000000001</v>
      </c>
      <c r="EE90">
        <v>0.139905</v>
      </c>
      <c r="EF90">
        <v>0.13680899999999999</v>
      </c>
      <c r="EG90">
        <v>26718.799999999999</v>
      </c>
      <c r="EH90">
        <v>27082.5</v>
      </c>
      <c r="EI90">
        <v>28028</v>
      </c>
      <c r="EJ90">
        <v>29407.4</v>
      </c>
      <c r="EK90">
        <v>33188.400000000001</v>
      </c>
      <c r="EL90">
        <v>35239.1</v>
      </c>
      <c r="EM90">
        <v>39582.199999999997</v>
      </c>
      <c r="EN90">
        <v>42031.8</v>
      </c>
      <c r="EO90">
        <v>1.9830700000000001</v>
      </c>
      <c r="EP90">
        <v>2.18797</v>
      </c>
      <c r="EQ90">
        <v>0.13219600000000001</v>
      </c>
      <c r="ER90">
        <v>0</v>
      </c>
      <c r="ES90">
        <v>30.6266</v>
      </c>
      <c r="ET90">
        <v>999.9</v>
      </c>
      <c r="EU90">
        <v>73.2</v>
      </c>
      <c r="EV90">
        <v>33.700000000000003</v>
      </c>
      <c r="EW90">
        <v>38.0259</v>
      </c>
      <c r="EX90">
        <v>57.040900000000001</v>
      </c>
      <c r="EY90">
        <v>-3.8541599999999998</v>
      </c>
      <c r="EZ90">
        <v>2</v>
      </c>
      <c r="FA90">
        <v>0.49388700000000002</v>
      </c>
      <c r="FB90">
        <v>9.4338199999999997E-2</v>
      </c>
      <c r="FC90">
        <v>20.2745</v>
      </c>
      <c r="FD90">
        <v>5.2189399999999999</v>
      </c>
      <c r="FE90">
        <v>12.0099</v>
      </c>
      <c r="FF90">
        <v>4.9861000000000004</v>
      </c>
      <c r="FG90">
        <v>3.2845</v>
      </c>
      <c r="FH90">
        <v>9999</v>
      </c>
      <c r="FI90">
        <v>9999</v>
      </c>
      <c r="FJ90">
        <v>9999</v>
      </c>
      <c r="FK90">
        <v>999.9</v>
      </c>
      <c r="FL90">
        <v>1.8658399999999999</v>
      </c>
      <c r="FM90">
        <v>1.8623099999999999</v>
      </c>
      <c r="FN90">
        <v>1.86432</v>
      </c>
      <c r="FO90">
        <v>1.8603499999999999</v>
      </c>
      <c r="FP90">
        <v>1.86111</v>
      </c>
      <c r="FQ90">
        <v>1.8602099999999999</v>
      </c>
      <c r="FR90">
        <v>1.8619600000000001</v>
      </c>
      <c r="FS90">
        <v>1.8585400000000001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-6.4560000000000004</v>
      </c>
      <c r="GH90">
        <v>0.25390000000000001</v>
      </c>
      <c r="GI90">
        <v>-4.6300871571038451</v>
      </c>
      <c r="GJ90">
        <v>-4.6782648166075668E-3</v>
      </c>
      <c r="GK90">
        <v>2.0645039605938809E-6</v>
      </c>
      <c r="GL90">
        <v>-4.2957140779123221E-10</v>
      </c>
      <c r="GM90">
        <v>-8.3289933805379121E-2</v>
      </c>
      <c r="GN90">
        <v>6.7050777095108757E-4</v>
      </c>
      <c r="GO90">
        <v>6.3862846072479287E-4</v>
      </c>
      <c r="GP90">
        <v>-1.0801389653900339E-5</v>
      </c>
      <c r="GQ90">
        <v>6</v>
      </c>
      <c r="GR90">
        <v>2074</v>
      </c>
      <c r="GS90">
        <v>4</v>
      </c>
      <c r="GT90">
        <v>34</v>
      </c>
      <c r="GU90">
        <v>101</v>
      </c>
      <c r="GV90">
        <v>101.4</v>
      </c>
      <c r="GW90">
        <v>1.56738</v>
      </c>
      <c r="GX90">
        <v>2.5610400000000002</v>
      </c>
      <c r="GY90">
        <v>2.04834</v>
      </c>
      <c r="GZ90">
        <v>2.6196299999999999</v>
      </c>
      <c r="HA90">
        <v>2.1972700000000001</v>
      </c>
      <c r="HB90">
        <v>2.34497</v>
      </c>
      <c r="HC90">
        <v>39.018799999999999</v>
      </c>
      <c r="HD90">
        <v>13.816800000000001</v>
      </c>
      <c r="HE90">
        <v>18</v>
      </c>
      <c r="HF90">
        <v>527.971</v>
      </c>
      <c r="HG90">
        <v>757.17700000000002</v>
      </c>
      <c r="HH90">
        <v>30.999300000000002</v>
      </c>
      <c r="HI90">
        <v>33.599200000000003</v>
      </c>
      <c r="HJ90">
        <v>29.9999</v>
      </c>
      <c r="HK90">
        <v>33.558500000000002</v>
      </c>
      <c r="HL90">
        <v>33.568600000000004</v>
      </c>
      <c r="HM90">
        <v>31.4314</v>
      </c>
      <c r="HN90">
        <v>11.984999999999999</v>
      </c>
      <c r="HO90">
        <v>100</v>
      </c>
      <c r="HP90">
        <v>31</v>
      </c>
      <c r="HQ90">
        <v>505.12599999999998</v>
      </c>
      <c r="HR90">
        <v>33.690100000000001</v>
      </c>
      <c r="HS90">
        <v>98.791399999999996</v>
      </c>
      <c r="HT90">
        <v>97.469700000000003</v>
      </c>
    </row>
    <row r="91" spans="1:228" x14ac:dyDescent="0.2">
      <c r="A91">
        <v>76</v>
      </c>
      <c r="B91">
        <v>1678131044.5999999</v>
      </c>
      <c r="C91">
        <v>299.5</v>
      </c>
      <c r="D91" t="s">
        <v>511</v>
      </c>
      <c r="E91" t="s">
        <v>512</v>
      </c>
      <c r="F91">
        <v>4</v>
      </c>
      <c r="G91">
        <v>1678131042.5999999</v>
      </c>
      <c r="H91">
        <f t="shared" si="34"/>
        <v>7.6395314701368253E-4</v>
      </c>
      <c r="I91">
        <f t="shared" si="35"/>
        <v>0.76395314701368255</v>
      </c>
      <c r="J91">
        <f t="shared" si="36"/>
        <v>4.6364092034327093</v>
      </c>
      <c r="K91">
        <f t="shared" si="37"/>
        <v>479.63499999999988</v>
      </c>
      <c r="L91">
        <f t="shared" si="38"/>
        <v>319.07591572885792</v>
      </c>
      <c r="M91">
        <f t="shared" si="39"/>
        <v>32.30316872904578</v>
      </c>
      <c r="N91">
        <f t="shared" si="40"/>
        <v>48.558131684630254</v>
      </c>
      <c r="O91">
        <f t="shared" si="41"/>
        <v>4.9662818872398914E-2</v>
      </c>
      <c r="P91">
        <f t="shared" si="42"/>
        <v>2.7685725323998622</v>
      </c>
      <c r="Q91">
        <f t="shared" si="43"/>
        <v>4.9173166912229192E-2</v>
      </c>
      <c r="R91">
        <f t="shared" si="44"/>
        <v>3.0776820163600605E-2</v>
      </c>
      <c r="S91">
        <f t="shared" si="45"/>
        <v>226.11765673088939</v>
      </c>
      <c r="T91">
        <f t="shared" si="46"/>
        <v>33.906099418071967</v>
      </c>
      <c r="U91">
        <f t="shared" si="47"/>
        <v>32.760128571428567</v>
      </c>
      <c r="V91">
        <f t="shared" si="48"/>
        <v>4.9844129924786218</v>
      </c>
      <c r="W91">
        <f t="shared" si="49"/>
        <v>69.940133780691298</v>
      </c>
      <c r="X91">
        <f t="shared" si="50"/>
        <v>3.4772848861054477</v>
      </c>
      <c r="Y91">
        <f t="shared" si="51"/>
        <v>4.971801879889223</v>
      </c>
      <c r="Z91">
        <f t="shared" si="52"/>
        <v>1.5071281063731741</v>
      </c>
      <c r="AA91">
        <f t="shared" si="53"/>
        <v>-33.690333783303402</v>
      </c>
      <c r="AB91">
        <f t="shared" si="54"/>
        <v>-6.7166677065025562</v>
      </c>
      <c r="AC91">
        <f t="shared" si="55"/>
        <v>-0.55418637648785851</v>
      </c>
      <c r="AD91">
        <f t="shared" si="56"/>
        <v>185.15646886459558</v>
      </c>
      <c r="AE91">
        <f t="shared" si="57"/>
        <v>15.371379985540242</v>
      </c>
      <c r="AF91">
        <f t="shared" si="58"/>
        <v>0.76277422430006803</v>
      </c>
      <c r="AG91">
        <f t="shared" si="59"/>
        <v>4.6364092034327093</v>
      </c>
      <c r="AH91">
        <v>510.07918310137541</v>
      </c>
      <c r="AI91">
        <v>499.27792727272708</v>
      </c>
      <c r="AJ91">
        <v>1.722158488532018</v>
      </c>
      <c r="AK91">
        <v>60.481592448280459</v>
      </c>
      <c r="AL91">
        <f t="shared" si="60"/>
        <v>0.76395314701368255</v>
      </c>
      <c r="AM91">
        <v>33.666863529675041</v>
      </c>
      <c r="AN91">
        <v>34.347783030303027</v>
      </c>
      <c r="AO91">
        <v>-1.9474064284743929E-6</v>
      </c>
      <c r="AP91">
        <v>101.7335465671425</v>
      </c>
      <c r="AQ91">
        <v>140</v>
      </c>
      <c r="AR91">
        <v>22</v>
      </c>
      <c r="AS91">
        <f t="shared" si="61"/>
        <v>1</v>
      </c>
      <c r="AT91">
        <f t="shared" si="62"/>
        <v>0</v>
      </c>
      <c r="AU91">
        <f t="shared" si="63"/>
        <v>47406.764541784265</v>
      </c>
      <c r="AV91">
        <f t="shared" si="64"/>
        <v>1200.004285714286</v>
      </c>
      <c r="AW91">
        <f t="shared" si="65"/>
        <v>1025.9294926066787</v>
      </c>
      <c r="AX91">
        <f t="shared" si="66"/>
        <v>0.85493819048821829</v>
      </c>
      <c r="AY91">
        <f t="shared" si="67"/>
        <v>0.18843070764226144</v>
      </c>
      <c r="AZ91">
        <v>6</v>
      </c>
      <c r="BA91">
        <v>0.5</v>
      </c>
      <c r="BB91" t="s">
        <v>355</v>
      </c>
      <c r="BC91">
        <v>2</v>
      </c>
      <c r="BD91" t="b">
        <v>1</v>
      </c>
      <c r="BE91">
        <v>1678131042.5999999</v>
      </c>
      <c r="BF91">
        <v>479.63499999999988</v>
      </c>
      <c r="BG91">
        <v>494.16042857142861</v>
      </c>
      <c r="BH91">
        <v>34.347028571428567</v>
      </c>
      <c r="BI91">
        <v>33.667171428571429</v>
      </c>
      <c r="BJ91">
        <v>486.10071428571428</v>
      </c>
      <c r="BK91">
        <v>34.093157142857137</v>
      </c>
      <c r="BL91">
        <v>650.05585714285712</v>
      </c>
      <c r="BM91">
        <v>101.1398571428571</v>
      </c>
      <c r="BN91">
        <v>9.9901600000000007E-2</v>
      </c>
      <c r="BO91">
        <v>32.715128571428572</v>
      </c>
      <c r="BP91">
        <v>32.760128571428567</v>
      </c>
      <c r="BQ91">
        <v>999.89999999999986</v>
      </c>
      <c r="BR91">
        <v>0</v>
      </c>
      <c r="BS91">
        <v>0</v>
      </c>
      <c r="BT91">
        <v>9006.6957142857154</v>
      </c>
      <c r="BU91">
        <v>0</v>
      </c>
      <c r="BV91">
        <v>141.40071428571429</v>
      </c>
      <c r="BW91">
        <v>-14.52532857142857</v>
      </c>
      <c r="BX91">
        <v>496.69500000000011</v>
      </c>
      <c r="BY91">
        <v>511.37700000000001</v>
      </c>
      <c r="BZ91">
        <v>0.67983028571428572</v>
      </c>
      <c r="CA91">
        <v>494.16042857142861</v>
      </c>
      <c r="CB91">
        <v>33.667171428571429</v>
      </c>
      <c r="CC91">
        <v>3.473855714285714</v>
      </c>
      <c r="CD91">
        <v>3.4050985714285709</v>
      </c>
      <c r="CE91">
        <v>26.4925</v>
      </c>
      <c r="CF91">
        <v>26.15381428571429</v>
      </c>
      <c r="CG91">
        <v>1200.004285714286</v>
      </c>
      <c r="CH91">
        <v>0.4999771428571429</v>
      </c>
      <c r="CI91">
        <v>0.50002285714285721</v>
      </c>
      <c r="CJ91">
        <v>0</v>
      </c>
      <c r="CK91">
        <v>1342.1314285714291</v>
      </c>
      <c r="CL91">
        <v>4.9990899999999998</v>
      </c>
      <c r="CM91">
        <v>14731.27142857143</v>
      </c>
      <c r="CN91">
        <v>9557.7971428571418</v>
      </c>
      <c r="CO91">
        <v>42.875</v>
      </c>
      <c r="CP91">
        <v>44.561999999999998</v>
      </c>
      <c r="CQ91">
        <v>43.686999999999998</v>
      </c>
      <c r="CR91">
        <v>43.660428571428582</v>
      </c>
      <c r="CS91">
        <v>44.160428571428568</v>
      </c>
      <c r="CT91">
        <v>597.47857142857151</v>
      </c>
      <c r="CU91">
        <v>597.5328571428571</v>
      </c>
      <c r="CV91">
        <v>0</v>
      </c>
      <c r="CW91">
        <v>1678131086.8</v>
      </c>
      <c r="CX91">
        <v>0</v>
      </c>
      <c r="CY91">
        <v>1678124978.5</v>
      </c>
      <c r="CZ91" t="s">
        <v>356</v>
      </c>
      <c r="DA91">
        <v>1678124978.5</v>
      </c>
      <c r="DB91">
        <v>1678124958</v>
      </c>
      <c r="DC91">
        <v>13</v>
      </c>
      <c r="DD91">
        <v>-0.20300000000000001</v>
      </c>
      <c r="DE91">
        <v>-1.0999999999999999E-2</v>
      </c>
      <c r="DF91">
        <v>-7.2679999999999998</v>
      </c>
      <c r="DG91">
        <v>0.23699999999999999</v>
      </c>
      <c r="DH91">
        <v>791</v>
      </c>
      <c r="DI91">
        <v>32</v>
      </c>
      <c r="DJ91">
        <v>0.03</v>
      </c>
      <c r="DK91">
        <v>7.0000000000000007E-2</v>
      </c>
      <c r="DL91">
        <v>-14.3870243902439</v>
      </c>
      <c r="DM91">
        <v>-0.99957491289197498</v>
      </c>
      <c r="DN91">
        <v>0.1017654088062652</v>
      </c>
      <c r="DO91">
        <v>0</v>
      </c>
      <c r="DP91">
        <v>0.68880819512195124</v>
      </c>
      <c r="DQ91">
        <v>-5.6591832752612807E-2</v>
      </c>
      <c r="DR91">
        <v>5.7960102603029709E-3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373</v>
      </c>
      <c r="EA91">
        <v>3.2963499999999999</v>
      </c>
      <c r="EB91">
        <v>2.6251699999999998</v>
      </c>
      <c r="EC91">
        <v>0.1142</v>
      </c>
      <c r="ED91">
        <v>0.114661</v>
      </c>
      <c r="EE91">
        <v>0.13990900000000001</v>
      </c>
      <c r="EF91">
        <v>0.13681699999999999</v>
      </c>
      <c r="EG91">
        <v>26684</v>
      </c>
      <c r="EH91">
        <v>27048.3</v>
      </c>
      <c r="EI91">
        <v>28028</v>
      </c>
      <c r="EJ91">
        <v>29407.9</v>
      </c>
      <c r="EK91">
        <v>33188.6</v>
      </c>
      <c r="EL91">
        <v>35239.4</v>
      </c>
      <c r="EM91">
        <v>39582.5</v>
      </c>
      <c r="EN91">
        <v>42032.5</v>
      </c>
      <c r="EO91">
        <v>1.98403</v>
      </c>
      <c r="EP91">
        <v>2.18797</v>
      </c>
      <c r="EQ91">
        <v>0.131443</v>
      </c>
      <c r="ER91">
        <v>0</v>
      </c>
      <c r="ES91">
        <v>30.616099999999999</v>
      </c>
      <c r="ET91">
        <v>999.9</v>
      </c>
      <c r="EU91">
        <v>73.2</v>
      </c>
      <c r="EV91">
        <v>33.700000000000003</v>
      </c>
      <c r="EW91">
        <v>38.027299999999997</v>
      </c>
      <c r="EX91">
        <v>56.230899999999998</v>
      </c>
      <c r="EY91">
        <v>-3.8782000000000001</v>
      </c>
      <c r="EZ91">
        <v>2</v>
      </c>
      <c r="FA91">
        <v>0.49341499999999999</v>
      </c>
      <c r="FB91">
        <v>9.16912E-2</v>
      </c>
      <c r="FC91">
        <v>20.274699999999999</v>
      </c>
      <c r="FD91">
        <v>5.2190899999999996</v>
      </c>
      <c r="FE91">
        <v>12.0098</v>
      </c>
      <c r="FF91">
        <v>4.9864499999999996</v>
      </c>
      <c r="FG91">
        <v>3.2845</v>
      </c>
      <c r="FH91">
        <v>9999</v>
      </c>
      <c r="FI91">
        <v>9999</v>
      </c>
      <c r="FJ91">
        <v>9999</v>
      </c>
      <c r="FK91">
        <v>999.9</v>
      </c>
      <c r="FL91">
        <v>1.8658399999999999</v>
      </c>
      <c r="FM91">
        <v>1.86232</v>
      </c>
      <c r="FN91">
        <v>1.86432</v>
      </c>
      <c r="FO91">
        <v>1.86036</v>
      </c>
      <c r="FP91">
        <v>1.86111</v>
      </c>
      <c r="FQ91">
        <v>1.8602099999999999</v>
      </c>
      <c r="FR91">
        <v>1.86199</v>
      </c>
      <c r="FS91">
        <v>1.8585499999999999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-6.476</v>
      </c>
      <c r="GH91">
        <v>0.25390000000000001</v>
      </c>
      <c r="GI91">
        <v>-4.6300871571038451</v>
      </c>
      <c r="GJ91">
        <v>-4.6782648166075668E-3</v>
      </c>
      <c r="GK91">
        <v>2.0645039605938809E-6</v>
      </c>
      <c r="GL91">
        <v>-4.2957140779123221E-10</v>
      </c>
      <c r="GM91">
        <v>-8.3289933805379121E-2</v>
      </c>
      <c r="GN91">
        <v>6.7050777095108757E-4</v>
      </c>
      <c r="GO91">
        <v>6.3862846072479287E-4</v>
      </c>
      <c r="GP91">
        <v>-1.0801389653900339E-5</v>
      </c>
      <c r="GQ91">
        <v>6</v>
      </c>
      <c r="GR91">
        <v>2074</v>
      </c>
      <c r="GS91">
        <v>4</v>
      </c>
      <c r="GT91">
        <v>34</v>
      </c>
      <c r="GU91">
        <v>101.1</v>
      </c>
      <c r="GV91">
        <v>101.4</v>
      </c>
      <c r="GW91">
        <v>1.58447</v>
      </c>
      <c r="GX91">
        <v>2.5610400000000002</v>
      </c>
      <c r="GY91">
        <v>2.04834</v>
      </c>
      <c r="GZ91">
        <v>2.6196299999999999</v>
      </c>
      <c r="HA91">
        <v>2.1972700000000001</v>
      </c>
      <c r="HB91">
        <v>2.2875999999999999</v>
      </c>
      <c r="HC91">
        <v>39.018799999999999</v>
      </c>
      <c r="HD91">
        <v>13.799300000000001</v>
      </c>
      <c r="HE91">
        <v>18</v>
      </c>
      <c r="HF91">
        <v>528.60900000000004</v>
      </c>
      <c r="HG91">
        <v>757.17700000000002</v>
      </c>
      <c r="HH91">
        <v>30.999300000000002</v>
      </c>
      <c r="HI91">
        <v>33.597799999999999</v>
      </c>
      <c r="HJ91">
        <v>29.9999</v>
      </c>
      <c r="HK91">
        <v>33.558500000000002</v>
      </c>
      <c r="HL91">
        <v>33.568600000000004</v>
      </c>
      <c r="HM91">
        <v>31.7775</v>
      </c>
      <c r="HN91">
        <v>11.984999999999999</v>
      </c>
      <c r="HO91">
        <v>100</v>
      </c>
      <c r="HP91">
        <v>31</v>
      </c>
      <c r="HQ91">
        <v>511.803</v>
      </c>
      <c r="HR91">
        <v>33.690199999999997</v>
      </c>
      <c r="HS91">
        <v>98.791799999999995</v>
      </c>
      <c r="HT91">
        <v>97.471199999999996</v>
      </c>
    </row>
    <row r="92" spans="1:228" x14ac:dyDescent="0.2">
      <c r="A92">
        <v>77</v>
      </c>
      <c r="B92">
        <v>1678131048.0999999</v>
      </c>
      <c r="C92">
        <v>303</v>
      </c>
      <c r="D92" t="s">
        <v>513</v>
      </c>
      <c r="E92" t="s">
        <v>514</v>
      </c>
      <c r="F92">
        <v>4</v>
      </c>
      <c r="G92">
        <v>1678131046.0285721</v>
      </c>
      <c r="H92">
        <f t="shared" si="34"/>
        <v>7.6053660244110245E-4</v>
      </c>
      <c r="I92">
        <f t="shared" si="35"/>
        <v>0.76053660244110244</v>
      </c>
      <c r="J92">
        <f t="shared" si="36"/>
        <v>4.703816102867604</v>
      </c>
      <c r="K92">
        <f t="shared" si="37"/>
        <v>485.32100000000003</v>
      </c>
      <c r="L92">
        <f t="shared" si="38"/>
        <v>322.2934451113631</v>
      </c>
      <c r="M92">
        <f t="shared" si="39"/>
        <v>32.62860792947501</v>
      </c>
      <c r="N92">
        <f t="shared" si="40"/>
        <v>49.133325139358952</v>
      </c>
      <c r="O92">
        <f t="shared" si="41"/>
        <v>4.9597715888726093E-2</v>
      </c>
      <c r="P92">
        <f t="shared" si="42"/>
        <v>2.767161270604749</v>
      </c>
      <c r="Q92">
        <f t="shared" si="43"/>
        <v>4.9109093620465567E-2</v>
      </c>
      <c r="R92">
        <f t="shared" si="44"/>
        <v>3.0736683006588751E-2</v>
      </c>
      <c r="S92">
        <f t="shared" si="45"/>
        <v>226.1178218181611</v>
      </c>
      <c r="T92">
        <f t="shared" si="46"/>
        <v>33.904454441237128</v>
      </c>
      <c r="U92">
        <f t="shared" si="47"/>
        <v>32.743299999999998</v>
      </c>
      <c r="V92">
        <f t="shared" si="48"/>
        <v>4.9796935821206256</v>
      </c>
      <c r="W92">
        <f t="shared" si="49"/>
        <v>69.953346435972989</v>
      </c>
      <c r="X92">
        <f t="shared" si="50"/>
        <v>3.4773263870875954</v>
      </c>
      <c r="Y92">
        <f t="shared" si="51"/>
        <v>4.9709221420455254</v>
      </c>
      <c r="Z92">
        <f t="shared" si="52"/>
        <v>1.5023671950330302</v>
      </c>
      <c r="AA92">
        <f t="shared" si="53"/>
        <v>-33.539664167652617</v>
      </c>
      <c r="AB92">
        <f t="shared" si="54"/>
        <v>-4.671565299121581</v>
      </c>
      <c r="AC92">
        <f t="shared" si="55"/>
        <v>-0.38560555876016461</v>
      </c>
      <c r="AD92">
        <f t="shared" si="56"/>
        <v>187.52098679262676</v>
      </c>
      <c r="AE92">
        <f t="shared" si="57"/>
        <v>15.396898864393018</v>
      </c>
      <c r="AF92">
        <f t="shared" si="58"/>
        <v>0.76133083233368237</v>
      </c>
      <c r="AG92">
        <f t="shared" si="59"/>
        <v>4.703816102867604</v>
      </c>
      <c r="AH92">
        <v>516.10751794285443</v>
      </c>
      <c r="AI92">
        <v>505.27462424242401</v>
      </c>
      <c r="AJ92">
        <v>1.7131156870318991</v>
      </c>
      <c r="AK92">
        <v>60.481592448280459</v>
      </c>
      <c r="AL92">
        <f t="shared" si="60"/>
        <v>0.76053660244110244</v>
      </c>
      <c r="AM92">
        <v>33.669268375946103</v>
      </c>
      <c r="AN92">
        <v>34.347189696969707</v>
      </c>
      <c r="AO92">
        <v>-2.341591817708989E-6</v>
      </c>
      <c r="AP92">
        <v>101.7335465671425</v>
      </c>
      <c r="AQ92">
        <v>140</v>
      </c>
      <c r="AR92">
        <v>22</v>
      </c>
      <c r="AS92">
        <f t="shared" si="61"/>
        <v>1</v>
      </c>
      <c r="AT92">
        <f t="shared" si="62"/>
        <v>0</v>
      </c>
      <c r="AU92">
        <f t="shared" si="63"/>
        <v>47368.382549996575</v>
      </c>
      <c r="AV92">
        <f t="shared" si="64"/>
        <v>1200.004285714286</v>
      </c>
      <c r="AW92">
        <f t="shared" si="65"/>
        <v>1025.9295781441251</v>
      </c>
      <c r="AX92">
        <f t="shared" si="66"/>
        <v>0.85493826176916921</v>
      </c>
      <c r="AY92">
        <f t="shared" si="67"/>
        <v>0.18843084521449655</v>
      </c>
      <c r="AZ92">
        <v>6</v>
      </c>
      <c r="BA92">
        <v>0.5</v>
      </c>
      <c r="BB92" t="s">
        <v>355</v>
      </c>
      <c r="BC92">
        <v>2</v>
      </c>
      <c r="BD92" t="b">
        <v>1</v>
      </c>
      <c r="BE92">
        <v>1678131046.0285721</v>
      </c>
      <c r="BF92">
        <v>485.32100000000003</v>
      </c>
      <c r="BG92">
        <v>499.87428571428569</v>
      </c>
      <c r="BH92">
        <v>34.347757142857141</v>
      </c>
      <c r="BI92">
        <v>33.669142857142859</v>
      </c>
      <c r="BJ92">
        <v>491.80357142857139</v>
      </c>
      <c r="BK92">
        <v>34.093914285714277</v>
      </c>
      <c r="BL92">
        <v>650.01357142857148</v>
      </c>
      <c r="BM92">
        <v>101.13885714285711</v>
      </c>
      <c r="BN92">
        <v>9.9962400000000007E-2</v>
      </c>
      <c r="BO92">
        <v>32.71198571428571</v>
      </c>
      <c r="BP92">
        <v>32.743299999999998</v>
      </c>
      <c r="BQ92">
        <v>999.89999999999986</v>
      </c>
      <c r="BR92">
        <v>0</v>
      </c>
      <c r="BS92">
        <v>0</v>
      </c>
      <c r="BT92">
        <v>8999.2871428571416</v>
      </c>
      <c r="BU92">
        <v>0</v>
      </c>
      <c r="BV92">
        <v>140.5321428571429</v>
      </c>
      <c r="BW92">
        <v>-14.553328571428571</v>
      </c>
      <c r="BX92">
        <v>502.58342857142861</v>
      </c>
      <c r="BY92">
        <v>517.29085714285713</v>
      </c>
      <c r="BZ92">
        <v>0.67861342857142848</v>
      </c>
      <c r="CA92">
        <v>499.87428571428569</v>
      </c>
      <c r="CB92">
        <v>33.669142857142859</v>
      </c>
      <c r="CC92">
        <v>3.4738928571428569</v>
      </c>
      <c r="CD92">
        <v>3.4052571428571432</v>
      </c>
      <c r="CE92">
        <v>26.492699999999999</v>
      </c>
      <c r="CF92">
        <v>26.15464285714285</v>
      </c>
      <c r="CG92">
        <v>1200.004285714286</v>
      </c>
      <c r="CH92">
        <v>0.499975</v>
      </c>
      <c r="CI92">
        <v>0.50002500000000005</v>
      </c>
      <c r="CJ92">
        <v>0</v>
      </c>
      <c r="CK92">
        <v>1341.88</v>
      </c>
      <c r="CL92">
        <v>4.9990899999999998</v>
      </c>
      <c r="CM92">
        <v>14727.357142857139</v>
      </c>
      <c r="CN92">
        <v>9557.83</v>
      </c>
      <c r="CO92">
        <v>42.875</v>
      </c>
      <c r="CP92">
        <v>44.561999999999998</v>
      </c>
      <c r="CQ92">
        <v>43.686999999999998</v>
      </c>
      <c r="CR92">
        <v>43.686999999999998</v>
      </c>
      <c r="CS92">
        <v>44.125</v>
      </c>
      <c r="CT92">
        <v>597.47428571428577</v>
      </c>
      <c r="CU92">
        <v>597.53428571428572</v>
      </c>
      <c r="CV92">
        <v>0</v>
      </c>
      <c r="CW92">
        <v>1678131090.4000001</v>
      </c>
      <c r="CX92">
        <v>0</v>
      </c>
      <c r="CY92">
        <v>1678124978.5</v>
      </c>
      <c r="CZ92" t="s">
        <v>356</v>
      </c>
      <c r="DA92">
        <v>1678124978.5</v>
      </c>
      <c r="DB92">
        <v>1678124958</v>
      </c>
      <c r="DC92">
        <v>13</v>
      </c>
      <c r="DD92">
        <v>-0.20300000000000001</v>
      </c>
      <c r="DE92">
        <v>-1.0999999999999999E-2</v>
      </c>
      <c r="DF92">
        <v>-7.2679999999999998</v>
      </c>
      <c r="DG92">
        <v>0.23699999999999999</v>
      </c>
      <c r="DH92">
        <v>791</v>
      </c>
      <c r="DI92">
        <v>32</v>
      </c>
      <c r="DJ92">
        <v>0.03</v>
      </c>
      <c r="DK92">
        <v>7.0000000000000007E-2</v>
      </c>
      <c r="DL92">
        <v>-14.44797804878049</v>
      </c>
      <c r="DM92">
        <v>-0.81629686411149893</v>
      </c>
      <c r="DN92">
        <v>8.2478326827068571E-2</v>
      </c>
      <c r="DO92">
        <v>0</v>
      </c>
      <c r="DP92">
        <v>0.68558953658536581</v>
      </c>
      <c r="DQ92">
        <v>-5.8582933797908007E-2</v>
      </c>
      <c r="DR92">
        <v>5.924091347830656E-3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373</v>
      </c>
      <c r="EA92">
        <v>3.2962199999999999</v>
      </c>
      <c r="EB92">
        <v>2.6252399999999998</v>
      </c>
      <c r="EC92">
        <v>0.115191</v>
      </c>
      <c r="ED92">
        <v>0.115648</v>
      </c>
      <c r="EE92">
        <v>0.139902</v>
      </c>
      <c r="EF92">
        <v>0.13681599999999999</v>
      </c>
      <c r="EG92">
        <v>26654.6</v>
      </c>
      <c r="EH92">
        <v>27017.599999999999</v>
      </c>
      <c r="EI92">
        <v>28028.5</v>
      </c>
      <c r="EJ92">
        <v>29407.200000000001</v>
      </c>
      <c r="EK92">
        <v>33189.199999999997</v>
      </c>
      <c r="EL92">
        <v>35238.800000000003</v>
      </c>
      <c r="EM92">
        <v>39582.9</v>
      </c>
      <c r="EN92">
        <v>42031.7</v>
      </c>
      <c r="EO92">
        <v>1.9837499999999999</v>
      </c>
      <c r="EP92">
        <v>2.1880199999999999</v>
      </c>
      <c r="EQ92">
        <v>0.131324</v>
      </c>
      <c r="ER92">
        <v>0</v>
      </c>
      <c r="ES92">
        <v>30.6068</v>
      </c>
      <c r="ET92">
        <v>999.9</v>
      </c>
      <c r="EU92">
        <v>73.2</v>
      </c>
      <c r="EV92">
        <v>33.700000000000003</v>
      </c>
      <c r="EW92">
        <v>38.026600000000002</v>
      </c>
      <c r="EX92">
        <v>56.590899999999998</v>
      </c>
      <c r="EY92">
        <v>-3.94631</v>
      </c>
      <c r="EZ92">
        <v>2</v>
      </c>
      <c r="FA92">
        <v>0.493371</v>
      </c>
      <c r="FB92">
        <v>9.0054499999999996E-2</v>
      </c>
      <c r="FC92">
        <v>20.274699999999999</v>
      </c>
      <c r="FD92">
        <v>5.2192400000000001</v>
      </c>
      <c r="FE92">
        <v>12.0099</v>
      </c>
      <c r="FF92">
        <v>4.9863499999999998</v>
      </c>
      <c r="FG92">
        <v>3.2845</v>
      </c>
      <c r="FH92">
        <v>9999</v>
      </c>
      <c r="FI92">
        <v>9999</v>
      </c>
      <c r="FJ92">
        <v>9999</v>
      </c>
      <c r="FK92">
        <v>999.9</v>
      </c>
      <c r="FL92">
        <v>1.8658399999999999</v>
      </c>
      <c r="FM92">
        <v>1.8623400000000001</v>
      </c>
      <c r="FN92">
        <v>1.86432</v>
      </c>
      <c r="FO92">
        <v>1.86036</v>
      </c>
      <c r="FP92">
        <v>1.86111</v>
      </c>
      <c r="FQ92">
        <v>1.8602099999999999</v>
      </c>
      <c r="FR92">
        <v>1.8619699999999999</v>
      </c>
      <c r="FS92">
        <v>1.8585499999999999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-6.4930000000000003</v>
      </c>
      <c r="GH92">
        <v>0.25390000000000001</v>
      </c>
      <c r="GI92">
        <v>-4.6300871571038451</v>
      </c>
      <c r="GJ92">
        <v>-4.6782648166075668E-3</v>
      </c>
      <c r="GK92">
        <v>2.0645039605938809E-6</v>
      </c>
      <c r="GL92">
        <v>-4.2957140779123221E-10</v>
      </c>
      <c r="GM92">
        <v>-8.3289933805379121E-2</v>
      </c>
      <c r="GN92">
        <v>6.7050777095108757E-4</v>
      </c>
      <c r="GO92">
        <v>6.3862846072479287E-4</v>
      </c>
      <c r="GP92">
        <v>-1.0801389653900339E-5</v>
      </c>
      <c r="GQ92">
        <v>6</v>
      </c>
      <c r="GR92">
        <v>2074</v>
      </c>
      <c r="GS92">
        <v>4</v>
      </c>
      <c r="GT92">
        <v>34</v>
      </c>
      <c r="GU92">
        <v>101.2</v>
      </c>
      <c r="GV92">
        <v>101.5</v>
      </c>
      <c r="GW92">
        <v>1.6015600000000001</v>
      </c>
      <c r="GX92">
        <v>2.5524900000000001</v>
      </c>
      <c r="GY92">
        <v>2.04834</v>
      </c>
      <c r="GZ92">
        <v>2.6208499999999999</v>
      </c>
      <c r="HA92">
        <v>2.1972700000000001</v>
      </c>
      <c r="HB92">
        <v>2.31934</v>
      </c>
      <c r="HC92">
        <v>39.018799999999999</v>
      </c>
      <c r="HD92">
        <v>13.8606</v>
      </c>
      <c r="HE92">
        <v>18</v>
      </c>
      <c r="HF92">
        <v>528.41700000000003</v>
      </c>
      <c r="HG92">
        <v>757.226</v>
      </c>
      <c r="HH92">
        <v>30.999400000000001</v>
      </c>
      <c r="HI92">
        <v>33.596200000000003</v>
      </c>
      <c r="HJ92">
        <v>30</v>
      </c>
      <c r="HK92">
        <v>33.557499999999997</v>
      </c>
      <c r="HL92">
        <v>33.568600000000004</v>
      </c>
      <c r="HM92">
        <v>32.0548</v>
      </c>
      <c r="HN92">
        <v>11.984999999999999</v>
      </c>
      <c r="HO92">
        <v>100</v>
      </c>
      <c r="HP92">
        <v>31</v>
      </c>
      <c r="HQ92">
        <v>518.48199999999997</v>
      </c>
      <c r="HR92">
        <v>33.690399999999997</v>
      </c>
      <c r="HS92">
        <v>98.793099999999995</v>
      </c>
      <c r="HT92">
        <v>97.469200000000001</v>
      </c>
    </row>
    <row r="93" spans="1:228" x14ac:dyDescent="0.2">
      <c r="A93">
        <v>78</v>
      </c>
      <c r="B93">
        <v>1678131052.5999999</v>
      </c>
      <c r="C93">
        <v>307.5</v>
      </c>
      <c r="D93" t="s">
        <v>515</v>
      </c>
      <c r="E93" t="s">
        <v>516</v>
      </c>
      <c r="F93">
        <v>4</v>
      </c>
      <c r="G93">
        <v>1678131050.3499999</v>
      </c>
      <c r="H93">
        <f t="shared" si="34"/>
        <v>7.6111461075555173E-4</v>
      </c>
      <c r="I93">
        <f t="shared" si="35"/>
        <v>0.76111461075555176</v>
      </c>
      <c r="J93">
        <f t="shared" si="36"/>
        <v>4.9628491875648706</v>
      </c>
      <c r="K93">
        <f t="shared" si="37"/>
        <v>492.41975000000002</v>
      </c>
      <c r="L93">
        <f t="shared" si="38"/>
        <v>321.11072880146099</v>
      </c>
      <c r="M93">
        <f t="shared" si="39"/>
        <v>32.508465738446638</v>
      </c>
      <c r="N93">
        <f t="shared" si="40"/>
        <v>49.851372551637475</v>
      </c>
      <c r="O93">
        <f t="shared" si="41"/>
        <v>4.9664423286271679E-2</v>
      </c>
      <c r="P93">
        <f t="shared" si="42"/>
        <v>2.7641255907713922</v>
      </c>
      <c r="Q93">
        <f t="shared" si="43"/>
        <v>4.9173960444296068E-2</v>
      </c>
      <c r="R93">
        <f t="shared" si="44"/>
        <v>3.0777387656133609E-2</v>
      </c>
      <c r="S93">
        <f t="shared" si="45"/>
        <v>226.11638008320173</v>
      </c>
      <c r="T93">
        <f t="shared" si="46"/>
        <v>33.902239381473727</v>
      </c>
      <c r="U93">
        <f t="shared" si="47"/>
        <v>32.739549999999987</v>
      </c>
      <c r="V93">
        <f t="shared" si="48"/>
        <v>4.9786424607797199</v>
      </c>
      <c r="W93">
        <f t="shared" si="49"/>
        <v>69.962172279157656</v>
      </c>
      <c r="X93">
        <f t="shared" si="50"/>
        <v>3.4771266487081558</v>
      </c>
      <c r="Y93">
        <f t="shared" si="51"/>
        <v>4.970009557213281</v>
      </c>
      <c r="Z93">
        <f t="shared" si="52"/>
        <v>1.5015158120715641</v>
      </c>
      <c r="AA93">
        <f t="shared" si="53"/>
        <v>-33.565154334319828</v>
      </c>
      <c r="AB93">
        <f t="shared" si="54"/>
        <v>-4.5935272850388928</v>
      </c>
      <c r="AC93">
        <f t="shared" si="55"/>
        <v>-0.37956741564681717</v>
      </c>
      <c r="AD93">
        <f t="shared" si="56"/>
        <v>187.57813104819618</v>
      </c>
      <c r="AE93">
        <f t="shared" si="57"/>
        <v>15.516236864259863</v>
      </c>
      <c r="AF93">
        <f t="shared" si="58"/>
        <v>0.7598202802769537</v>
      </c>
      <c r="AG93">
        <f t="shared" si="59"/>
        <v>4.9628491875648706</v>
      </c>
      <c r="AH93">
        <v>523.89481537561733</v>
      </c>
      <c r="AI93">
        <v>512.89731515151504</v>
      </c>
      <c r="AJ93">
        <v>1.6907104972246989</v>
      </c>
      <c r="AK93">
        <v>60.481592448280459</v>
      </c>
      <c r="AL93">
        <f t="shared" si="60"/>
        <v>0.76111461075555176</v>
      </c>
      <c r="AM93">
        <v>33.668810079777657</v>
      </c>
      <c r="AN93">
        <v>34.347207878787863</v>
      </c>
      <c r="AO93">
        <v>4.8545597369075836E-6</v>
      </c>
      <c r="AP93">
        <v>101.7335465671425</v>
      </c>
      <c r="AQ93">
        <v>139</v>
      </c>
      <c r="AR93">
        <v>21</v>
      </c>
      <c r="AS93">
        <f t="shared" si="61"/>
        <v>1</v>
      </c>
      <c r="AT93">
        <f t="shared" si="62"/>
        <v>0</v>
      </c>
      <c r="AU93">
        <f t="shared" si="63"/>
        <v>47285.319189022928</v>
      </c>
      <c r="AV93">
        <f t="shared" si="64"/>
        <v>1199.99875</v>
      </c>
      <c r="AW93">
        <f t="shared" si="65"/>
        <v>1025.9246389032132</v>
      </c>
      <c r="AX93">
        <f t="shared" si="66"/>
        <v>0.85493808964652107</v>
      </c>
      <c r="AY93">
        <f t="shared" si="67"/>
        <v>0.18843051301778585</v>
      </c>
      <c r="AZ93">
        <v>6</v>
      </c>
      <c r="BA93">
        <v>0.5</v>
      </c>
      <c r="BB93" t="s">
        <v>355</v>
      </c>
      <c r="BC93">
        <v>2</v>
      </c>
      <c r="BD93" t="b">
        <v>1</v>
      </c>
      <c r="BE93">
        <v>1678131050.3499999</v>
      </c>
      <c r="BF93">
        <v>492.41975000000002</v>
      </c>
      <c r="BG93">
        <v>507.087625</v>
      </c>
      <c r="BH93">
        <v>34.3462125</v>
      </c>
      <c r="BI93">
        <v>33.668937499999998</v>
      </c>
      <c r="BJ93">
        <v>498.92325</v>
      </c>
      <c r="BK93">
        <v>34.092387500000001</v>
      </c>
      <c r="BL93">
        <v>650.00774999999999</v>
      </c>
      <c r="BM93">
        <v>101.137625</v>
      </c>
      <c r="BN93">
        <v>9.9932087500000003E-2</v>
      </c>
      <c r="BO93">
        <v>32.708725000000001</v>
      </c>
      <c r="BP93">
        <v>32.739549999999987</v>
      </c>
      <c r="BQ93">
        <v>999.9</v>
      </c>
      <c r="BR93">
        <v>0</v>
      </c>
      <c r="BS93">
        <v>0</v>
      </c>
      <c r="BT93">
        <v>8983.28125</v>
      </c>
      <c r="BU93">
        <v>0</v>
      </c>
      <c r="BV93">
        <v>140.02000000000001</v>
      </c>
      <c r="BW93">
        <v>-14.6676</v>
      </c>
      <c r="BX93">
        <v>509.93374999999997</v>
      </c>
      <c r="BY93">
        <v>524.75537499999996</v>
      </c>
      <c r="BZ93">
        <v>0.67727799999999994</v>
      </c>
      <c r="CA93">
        <v>507.087625</v>
      </c>
      <c r="CB93">
        <v>33.668937499999998</v>
      </c>
      <c r="CC93">
        <v>3.4736924999999998</v>
      </c>
      <c r="CD93">
        <v>3.40519375</v>
      </c>
      <c r="CE93">
        <v>26.491712499999998</v>
      </c>
      <c r="CF93">
        <v>26.1543125</v>
      </c>
      <c r="CG93">
        <v>1199.99875</v>
      </c>
      <c r="CH93">
        <v>0.49998062500000001</v>
      </c>
      <c r="CI93">
        <v>0.50001937500000004</v>
      </c>
      <c r="CJ93">
        <v>0</v>
      </c>
      <c r="CK93">
        <v>1341.2375</v>
      </c>
      <c r="CL93">
        <v>4.9990899999999998</v>
      </c>
      <c r="CM93">
        <v>14722.6625</v>
      </c>
      <c r="CN93">
        <v>9557.7687499999993</v>
      </c>
      <c r="CO93">
        <v>42.875</v>
      </c>
      <c r="CP93">
        <v>44.561999999999998</v>
      </c>
      <c r="CQ93">
        <v>43.686999999999998</v>
      </c>
      <c r="CR93">
        <v>43.671499999999988</v>
      </c>
      <c r="CS93">
        <v>44.125</v>
      </c>
      <c r="CT93">
        <v>597.47874999999999</v>
      </c>
      <c r="CU93">
        <v>597.52499999999998</v>
      </c>
      <c r="CV93">
        <v>0</v>
      </c>
      <c r="CW93">
        <v>1678131094.5999999</v>
      </c>
      <c r="CX93">
        <v>0</v>
      </c>
      <c r="CY93">
        <v>1678124978.5</v>
      </c>
      <c r="CZ93" t="s">
        <v>356</v>
      </c>
      <c r="DA93">
        <v>1678124978.5</v>
      </c>
      <c r="DB93">
        <v>1678124958</v>
      </c>
      <c r="DC93">
        <v>13</v>
      </c>
      <c r="DD93">
        <v>-0.20300000000000001</v>
      </c>
      <c r="DE93">
        <v>-1.0999999999999999E-2</v>
      </c>
      <c r="DF93">
        <v>-7.2679999999999998</v>
      </c>
      <c r="DG93">
        <v>0.23699999999999999</v>
      </c>
      <c r="DH93">
        <v>791</v>
      </c>
      <c r="DI93">
        <v>32</v>
      </c>
      <c r="DJ93">
        <v>0.03</v>
      </c>
      <c r="DK93">
        <v>7.0000000000000007E-2</v>
      </c>
      <c r="DL93">
        <v>-14.50891463414634</v>
      </c>
      <c r="DM93">
        <v>-0.97125574912891854</v>
      </c>
      <c r="DN93">
        <v>9.7926347537010433E-2</v>
      </c>
      <c r="DO93">
        <v>0</v>
      </c>
      <c r="DP93">
        <v>0.68218551219512191</v>
      </c>
      <c r="DQ93">
        <v>-4.4258111498258861E-2</v>
      </c>
      <c r="DR93">
        <v>4.60606471429683E-3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373</v>
      </c>
      <c r="EA93">
        <v>3.2962799999999999</v>
      </c>
      <c r="EB93">
        <v>2.6251000000000002</v>
      </c>
      <c r="EC93">
        <v>0.11644599999999999</v>
      </c>
      <c r="ED93">
        <v>0.116905</v>
      </c>
      <c r="EE93">
        <v>0.139908</v>
      </c>
      <c r="EF93">
        <v>0.13681699999999999</v>
      </c>
      <c r="EG93">
        <v>26616.400000000001</v>
      </c>
      <c r="EH93">
        <v>26979.200000000001</v>
      </c>
      <c r="EI93">
        <v>28028.2</v>
      </c>
      <c r="EJ93">
        <v>29407.3</v>
      </c>
      <c r="EK93">
        <v>33189.300000000003</v>
      </c>
      <c r="EL93">
        <v>35238.699999999997</v>
      </c>
      <c r="EM93">
        <v>39583.199999999997</v>
      </c>
      <c r="EN93">
        <v>42031.5</v>
      </c>
      <c r="EO93">
        <v>1.9843999999999999</v>
      </c>
      <c r="EP93">
        <v>2.1880199999999999</v>
      </c>
      <c r="EQ93">
        <v>0.13184499999999999</v>
      </c>
      <c r="ER93">
        <v>0</v>
      </c>
      <c r="ES93">
        <v>30.594799999999999</v>
      </c>
      <c r="ET93">
        <v>999.9</v>
      </c>
      <c r="EU93">
        <v>73.2</v>
      </c>
      <c r="EV93">
        <v>33.700000000000003</v>
      </c>
      <c r="EW93">
        <v>38.030999999999999</v>
      </c>
      <c r="EX93">
        <v>56.800899999999999</v>
      </c>
      <c r="EY93">
        <v>-3.9142600000000001</v>
      </c>
      <c r="EZ93">
        <v>2</v>
      </c>
      <c r="FA93">
        <v>0.49328</v>
      </c>
      <c r="FB93">
        <v>8.7401999999999994E-2</v>
      </c>
      <c r="FC93">
        <v>20.2745</v>
      </c>
      <c r="FD93">
        <v>5.2189399999999999</v>
      </c>
      <c r="FE93">
        <v>12.0098</v>
      </c>
      <c r="FF93">
        <v>4.98665</v>
      </c>
      <c r="FG93">
        <v>3.2844799999999998</v>
      </c>
      <c r="FH93">
        <v>9999</v>
      </c>
      <c r="FI93">
        <v>9999</v>
      </c>
      <c r="FJ93">
        <v>9999</v>
      </c>
      <c r="FK93">
        <v>999.9</v>
      </c>
      <c r="FL93">
        <v>1.8658399999999999</v>
      </c>
      <c r="FM93">
        <v>1.8623400000000001</v>
      </c>
      <c r="FN93">
        <v>1.86432</v>
      </c>
      <c r="FO93">
        <v>1.86036</v>
      </c>
      <c r="FP93">
        <v>1.86111</v>
      </c>
      <c r="FQ93">
        <v>1.86022</v>
      </c>
      <c r="FR93">
        <v>1.8620000000000001</v>
      </c>
      <c r="FS93">
        <v>1.85853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-6.5149999999999997</v>
      </c>
      <c r="GH93">
        <v>0.25390000000000001</v>
      </c>
      <c r="GI93">
        <v>-4.6300871571038451</v>
      </c>
      <c r="GJ93">
        <v>-4.6782648166075668E-3</v>
      </c>
      <c r="GK93">
        <v>2.0645039605938809E-6</v>
      </c>
      <c r="GL93">
        <v>-4.2957140779123221E-10</v>
      </c>
      <c r="GM93">
        <v>-8.3289933805379121E-2</v>
      </c>
      <c r="GN93">
        <v>6.7050777095108757E-4</v>
      </c>
      <c r="GO93">
        <v>6.3862846072479287E-4</v>
      </c>
      <c r="GP93">
        <v>-1.0801389653900339E-5</v>
      </c>
      <c r="GQ93">
        <v>6</v>
      </c>
      <c r="GR93">
        <v>2074</v>
      </c>
      <c r="GS93">
        <v>4</v>
      </c>
      <c r="GT93">
        <v>34</v>
      </c>
      <c r="GU93">
        <v>101.2</v>
      </c>
      <c r="GV93">
        <v>101.6</v>
      </c>
      <c r="GW93">
        <v>1.6186499999999999</v>
      </c>
      <c r="GX93">
        <v>2.5500500000000001</v>
      </c>
      <c r="GY93">
        <v>2.04834</v>
      </c>
      <c r="GZ93">
        <v>2.6208499999999999</v>
      </c>
      <c r="HA93">
        <v>2.1972700000000001</v>
      </c>
      <c r="HB93">
        <v>2.33887</v>
      </c>
      <c r="HC93">
        <v>39.018799999999999</v>
      </c>
      <c r="HD93">
        <v>13.8606</v>
      </c>
      <c r="HE93">
        <v>18</v>
      </c>
      <c r="HF93">
        <v>528.83600000000001</v>
      </c>
      <c r="HG93">
        <v>757.19200000000001</v>
      </c>
      <c r="HH93">
        <v>30.999400000000001</v>
      </c>
      <c r="HI93">
        <v>33.595500000000001</v>
      </c>
      <c r="HJ93">
        <v>29.9999</v>
      </c>
      <c r="HK93">
        <v>33.555500000000002</v>
      </c>
      <c r="HL93">
        <v>33.565800000000003</v>
      </c>
      <c r="HM93">
        <v>32.468000000000004</v>
      </c>
      <c r="HN93">
        <v>11.984999999999999</v>
      </c>
      <c r="HO93">
        <v>100</v>
      </c>
      <c r="HP93">
        <v>31</v>
      </c>
      <c r="HQ93">
        <v>525.16099999999994</v>
      </c>
      <c r="HR93">
        <v>33.690899999999999</v>
      </c>
      <c r="HS93">
        <v>98.793000000000006</v>
      </c>
      <c r="HT93">
        <v>97.468999999999994</v>
      </c>
    </row>
    <row r="94" spans="1:228" x14ac:dyDescent="0.2">
      <c r="A94">
        <v>79</v>
      </c>
      <c r="B94">
        <v>1678131056.5999999</v>
      </c>
      <c r="C94">
        <v>311.5</v>
      </c>
      <c r="D94" t="s">
        <v>517</v>
      </c>
      <c r="E94" t="s">
        <v>518</v>
      </c>
      <c r="F94">
        <v>4</v>
      </c>
      <c r="G94">
        <v>1678131054.5999999</v>
      </c>
      <c r="H94">
        <f t="shared" si="34"/>
        <v>7.6614763952151583E-4</v>
      </c>
      <c r="I94">
        <f t="shared" si="35"/>
        <v>0.76614763952151588</v>
      </c>
      <c r="J94">
        <f t="shared" si="36"/>
        <v>4.7188687757905781</v>
      </c>
      <c r="K94">
        <f t="shared" si="37"/>
        <v>499.49642857142862</v>
      </c>
      <c r="L94">
        <f t="shared" si="38"/>
        <v>336.98741806961948</v>
      </c>
      <c r="M94">
        <f t="shared" si="39"/>
        <v>34.11515886847819</v>
      </c>
      <c r="N94">
        <f t="shared" si="40"/>
        <v>50.566873127089018</v>
      </c>
      <c r="O94">
        <f t="shared" si="41"/>
        <v>5.0042020600004566E-2</v>
      </c>
      <c r="P94">
        <f t="shared" si="42"/>
        <v>2.7640112821993292</v>
      </c>
      <c r="Q94">
        <f t="shared" si="43"/>
        <v>4.9544091416658241E-2</v>
      </c>
      <c r="R94">
        <f t="shared" si="44"/>
        <v>3.1009381095428161E-2</v>
      </c>
      <c r="S94">
        <f t="shared" si="45"/>
        <v>226.11711767577034</v>
      </c>
      <c r="T94">
        <f t="shared" si="46"/>
        <v>33.900403453635157</v>
      </c>
      <c r="U94">
        <f t="shared" si="47"/>
        <v>32.736199999999997</v>
      </c>
      <c r="V94">
        <f t="shared" si="48"/>
        <v>4.9777036223341167</v>
      </c>
      <c r="W94">
        <f t="shared" si="49"/>
        <v>69.97320930844738</v>
      </c>
      <c r="X94">
        <f t="shared" si="50"/>
        <v>3.4775751831714463</v>
      </c>
      <c r="Y94">
        <f t="shared" si="51"/>
        <v>4.9698666354461789</v>
      </c>
      <c r="Z94">
        <f t="shared" si="52"/>
        <v>1.5001284391626704</v>
      </c>
      <c r="AA94">
        <f t="shared" si="53"/>
        <v>-33.787110902898846</v>
      </c>
      <c r="AB94">
        <f t="shared" si="54"/>
        <v>-4.170245772369042</v>
      </c>
      <c r="AC94">
        <f t="shared" si="55"/>
        <v>-0.34459899531831828</v>
      </c>
      <c r="AD94">
        <f t="shared" si="56"/>
        <v>187.81516200518413</v>
      </c>
      <c r="AE94">
        <f t="shared" si="57"/>
        <v>15.601660153379717</v>
      </c>
      <c r="AF94">
        <f t="shared" si="58"/>
        <v>0.76155559770456516</v>
      </c>
      <c r="AG94">
        <f t="shared" si="59"/>
        <v>4.7188687757905781</v>
      </c>
      <c r="AH94">
        <v>530.84664064891888</v>
      </c>
      <c r="AI94">
        <v>519.87994545454546</v>
      </c>
      <c r="AJ94">
        <v>1.7453454616473549</v>
      </c>
      <c r="AK94">
        <v>60.481592448280459</v>
      </c>
      <c r="AL94">
        <f t="shared" si="60"/>
        <v>0.76614763952151588</v>
      </c>
      <c r="AM94">
        <v>33.671995956883762</v>
      </c>
      <c r="AN94">
        <v>34.354635151515161</v>
      </c>
      <c r="AO94">
        <v>4.5015166089570437E-5</v>
      </c>
      <c r="AP94">
        <v>101.7335465671425</v>
      </c>
      <c r="AQ94">
        <v>139</v>
      </c>
      <c r="AR94">
        <v>21</v>
      </c>
      <c r="AS94">
        <f t="shared" si="61"/>
        <v>1</v>
      </c>
      <c r="AT94">
        <f t="shared" si="62"/>
        <v>0</v>
      </c>
      <c r="AU94">
        <f t="shared" si="63"/>
        <v>47282.238551387352</v>
      </c>
      <c r="AV94">
        <f t="shared" si="64"/>
        <v>1200.001428571429</v>
      </c>
      <c r="AW94">
        <f t="shared" si="65"/>
        <v>1025.9270495729384</v>
      </c>
      <c r="AX94">
        <f t="shared" si="66"/>
        <v>0.85493819019388861</v>
      </c>
      <c r="AY94">
        <f t="shared" si="67"/>
        <v>0.1884307070742049</v>
      </c>
      <c r="AZ94">
        <v>6</v>
      </c>
      <c r="BA94">
        <v>0.5</v>
      </c>
      <c r="BB94" t="s">
        <v>355</v>
      </c>
      <c r="BC94">
        <v>2</v>
      </c>
      <c r="BD94" t="b">
        <v>1</v>
      </c>
      <c r="BE94">
        <v>1678131054.5999999</v>
      </c>
      <c r="BF94">
        <v>499.49642857142862</v>
      </c>
      <c r="BG94">
        <v>514.24914285714283</v>
      </c>
      <c r="BH94">
        <v>34.351271428571422</v>
      </c>
      <c r="BI94">
        <v>33.672442857142848</v>
      </c>
      <c r="BJ94">
        <v>506.02085714285721</v>
      </c>
      <c r="BK94">
        <v>34.097414285714287</v>
      </c>
      <c r="BL94">
        <v>649.99785714285713</v>
      </c>
      <c r="BM94">
        <v>101.1355714285714</v>
      </c>
      <c r="BN94">
        <v>0.10013364285714289</v>
      </c>
      <c r="BO94">
        <v>32.708214285714277</v>
      </c>
      <c r="BP94">
        <v>32.736199999999997</v>
      </c>
      <c r="BQ94">
        <v>999.89999999999986</v>
      </c>
      <c r="BR94">
        <v>0</v>
      </c>
      <c r="BS94">
        <v>0</v>
      </c>
      <c r="BT94">
        <v>8982.8571428571431</v>
      </c>
      <c r="BU94">
        <v>0</v>
      </c>
      <c r="BV94">
        <v>139.6837142857143</v>
      </c>
      <c r="BW94">
        <v>-14.753</v>
      </c>
      <c r="BX94">
        <v>517.26528571428571</v>
      </c>
      <c r="BY94">
        <v>532.16871428571437</v>
      </c>
      <c r="BZ94">
        <v>0.67880800000000008</v>
      </c>
      <c r="CA94">
        <v>514.24914285714283</v>
      </c>
      <c r="CB94">
        <v>33.672442857142848</v>
      </c>
      <c r="CC94">
        <v>3.474135714285715</v>
      </c>
      <c r="CD94">
        <v>3.4054842857142851</v>
      </c>
      <c r="CE94">
        <v>26.493871428571431</v>
      </c>
      <c r="CF94">
        <v>26.15578571428571</v>
      </c>
      <c r="CG94">
        <v>1200.001428571429</v>
      </c>
      <c r="CH94">
        <v>0.4999771428571429</v>
      </c>
      <c r="CI94">
        <v>0.50002285714285721</v>
      </c>
      <c r="CJ94">
        <v>0</v>
      </c>
      <c r="CK94">
        <v>1340.8071428571429</v>
      </c>
      <c r="CL94">
        <v>4.9990899999999998</v>
      </c>
      <c r="CM94">
        <v>14718.7</v>
      </c>
      <c r="CN94">
        <v>9557.8028571428567</v>
      </c>
      <c r="CO94">
        <v>42.875</v>
      </c>
      <c r="CP94">
        <v>44.561999999999998</v>
      </c>
      <c r="CQ94">
        <v>43.686999999999998</v>
      </c>
      <c r="CR94">
        <v>43.633857142857153</v>
      </c>
      <c r="CS94">
        <v>44.125</v>
      </c>
      <c r="CT94">
        <v>597.47571428571428</v>
      </c>
      <c r="CU94">
        <v>597.53</v>
      </c>
      <c r="CV94">
        <v>0</v>
      </c>
      <c r="CW94">
        <v>1678131098.8</v>
      </c>
      <c r="CX94">
        <v>0</v>
      </c>
      <c r="CY94">
        <v>1678124978.5</v>
      </c>
      <c r="CZ94" t="s">
        <v>356</v>
      </c>
      <c r="DA94">
        <v>1678124978.5</v>
      </c>
      <c r="DB94">
        <v>1678124958</v>
      </c>
      <c r="DC94">
        <v>13</v>
      </c>
      <c r="DD94">
        <v>-0.20300000000000001</v>
      </c>
      <c r="DE94">
        <v>-1.0999999999999999E-2</v>
      </c>
      <c r="DF94">
        <v>-7.2679999999999998</v>
      </c>
      <c r="DG94">
        <v>0.23699999999999999</v>
      </c>
      <c r="DH94">
        <v>791</v>
      </c>
      <c r="DI94">
        <v>32</v>
      </c>
      <c r="DJ94">
        <v>0.03</v>
      </c>
      <c r="DK94">
        <v>7.0000000000000007E-2</v>
      </c>
      <c r="DL94">
        <v>-14.580724390243899</v>
      </c>
      <c r="DM94">
        <v>-1.0573526132404449</v>
      </c>
      <c r="DN94">
        <v>0.1068322135132488</v>
      </c>
      <c r="DO94">
        <v>0</v>
      </c>
      <c r="DP94">
        <v>0.6801668048780487</v>
      </c>
      <c r="DQ94">
        <v>-2.613238327525998E-2</v>
      </c>
      <c r="DR94">
        <v>3.2585770740145609E-3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373</v>
      </c>
      <c r="EA94">
        <v>3.2963100000000001</v>
      </c>
      <c r="EB94">
        <v>2.6253700000000002</v>
      </c>
      <c r="EC94">
        <v>0.117586</v>
      </c>
      <c r="ED94">
        <v>0.11802799999999999</v>
      </c>
      <c r="EE94">
        <v>0.13991999999999999</v>
      </c>
      <c r="EF94">
        <v>0.136823</v>
      </c>
      <c r="EG94">
        <v>26582.3</v>
      </c>
      <c r="EH94">
        <v>26944.7</v>
      </c>
      <c r="EI94">
        <v>28028.5</v>
      </c>
      <c r="EJ94">
        <v>29407.1</v>
      </c>
      <c r="EK94">
        <v>33188.5</v>
      </c>
      <c r="EL94">
        <v>35238.6</v>
      </c>
      <c r="EM94">
        <v>39582.6</v>
      </c>
      <c r="EN94">
        <v>42031.6</v>
      </c>
      <c r="EO94">
        <v>1.9859199999999999</v>
      </c>
      <c r="EP94">
        <v>2.1880700000000002</v>
      </c>
      <c r="EQ94">
        <v>0.13286999999999999</v>
      </c>
      <c r="ER94">
        <v>0</v>
      </c>
      <c r="ES94">
        <v>30.584599999999998</v>
      </c>
      <c r="ET94">
        <v>999.9</v>
      </c>
      <c r="EU94">
        <v>73.2</v>
      </c>
      <c r="EV94">
        <v>33.700000000000003</v>
      </c>
      <c r="EW94">
        <v>38.030299999999997</v>
      </c>
      <c r="EX94">
        <v>56.500900000000001</v>
      </c>
      <c r="EY94">
        <v>-3.8742000000000001</v>
      </c>
      <c r="EZ94">
        <v>2</v>
      </c>
      <c r="FA94">
        <v>0.49311199999999999</v>
      </c>
      <c r="FB94">
        <v>8.5721699999999998E-2</v>
      </c>
      <c r="FC94">
        <v>20.2746</v>
      </c>
      <c r="FD94">
        <v>5.2186399999999997</v>
      </c>
      <c r="FE94">
        <v>12.0098</v>
      </c>
      <c r="FF94">
        <v>4.9862000000000002</v>
      </c>
      <c r="FG94">
        <v>3.28443</v>
      </c>
      <c r="FH94">
        <v>9999</v>
      </c>
      <c r="FI94">
        <v>9999</v>
      </c>
      <c r="FJ94">
        <v>9999</v>
      </c>
      <c r="FK94">
        <v>999.9</v>
      </c>
      <c r="FL94">
        <v>1.8658399999999999</v>
      </c>
      <c r="FM94">
        <v>1.86232</v>
      </c>
      <c r="FN94">
        <v>1.86432</v>
      </c>
      <c r="FO94">
        <v>1.86036</v>
      </c>
      <c r="FP94">
        <v>1.86111</v>
      </c>
      <c r="FQ94">
        <v>1.8602000000000001</v>
      </c>
      <c r="FR94">
        <v>1.8620099999999999</v>
      </c>
      <c r="FS94">
        <v>1.8585499999999999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-6.5339999999999998</v>
      </c>
      <c r="GH94">
        <v>0.25390000000000001</v>
      </c>
      <c r="GI94">
        <v>-4.6300871571038451</v>
      </c>
      <c r="GJ94">
        <v>-4.6782648166075668E-3</v>
      </c>
      <c r="GK94">
        <v>2.0645039605938809E-6</v>
      </c>
      <c r="GL94">
        <v>-4.2957140779123221E-10</v>
      </c>
      <c r="GM94">
        <v>-8.3289933805379121E-2</v>
      </c>
      <c r="GN94">
        <v>6.7050777095108757E-4</v>
      </c>
      <c r="GO94">
        <v>6.3862846072479287E-4</v>
      </c>
      <c r="GP94">
        <v>-1.0801389653900339E-5</v>
      </c>
      <c r="GQ94">
        <v>6</v>
      </c>
      <c r="GR94">
        <v>2074</v>
      </c>
      <c r="GS94">
        <v>4</v>
      </c>
      <c r="GT94">
        <v>34</v>
      </c>
      <c r="GU94">
        <v>101.3</v>
      </c>
      <c r="GV94">
        <v>101.6</v>
      </c>
      <c r="GW94">
        <v>1.63574</v>
      </c>
      <c r="GX94">
        <v>2.5659200000000002</v>
      </c>
      <c r="GY94">
        <v>2.04834</v>
      </c>
      <c r="GZ94">
        <v>2.6208499999999999</v>
      </c>
      <c r="HA94">
        <v>2.1972700000000001</v>
      </c>
      <c r="HB94">
        <v>2.31812</v>
      </c>
      <c r="HC94">
        <v>39.018799999999999</v>
      </c>
      <c r="HD94">
        <v>13.799300000000001</v>
      </c>
      <c r="HE94">
        <v>18</v>
      </c>
      <c r="HF94">
        <v>529.86199999999997</v>
      </c>
      <c r="HG94">
        <v>757.23699999999997</v>
      </c>
      <c r="HH94">
        <v>30.999500000000001</v>
      </c>
      <c r="HI94">
        <v>33.593200000000003</v>
      </c>
      <c r="HJ94">
        <v>29.9998</v>
      </c>
      <c r="HK94">
        <v>33.555500000000002</v>
      </c>
      <c r="HL94">
        <v>33.565600000000003</v>
      </c>
      <c r="HM94">
        <v>32.810899999999997</v>
      </c>
      <c r="HN94">
        <v>11.984999999999999</v>
      </c>
      <c r="HO94">
        <v>100</v>
      </c>
      <c r="HP94">
        <v>31</v>
      </c>
      <c r="HQ94">
        <v>531.84</v>
      </c>
      <c r="HR94">
        <v>33.690899999999999</v>
      </c>
      <c r="HS94">
        <v>98.792599999999993</v>
      </c>
      <c r="HT94">
        <v>97.468999999999994</v>
      </c>
    </row>
    <row r="95" spans="1:228" x14ac:dyDescent="0.2">
      <c r="A95">
        <v>80</v>
      </c>
      <c r="B95">
        <v>1678131060.5999999</v>
      </c>
      <c r="C95">
        <v>315.5</v>
      </c>
      <c r="D95" t="s">
        <v>519</v>
      </c>
      <c r="E95" t="s">
        <v>520</v>
      </c>
      <c r="F95">
        <v>4</v>
      </c>
      <c r="G95">
        <v>1678131058.2874999</v>
      </c>
      <c r="H95">
        <f t="shared" si="34"/>
        <v>7.661466761138936E-4</v>
      </c>
      <c r="I95">
        <f t="shared" si="35"/>
        <v>0.76614667611389364</v>
      </c>
      <c r="J95">
        <f t="shared" si="36"/>
        <v>5.0973308860573692</v>
      </c>
      <c r="K95">
        <f t="shared" si="37"/>
        <v>505.61275000000001</v>
      </c>
      <c r="L95">
        <f t="shared" si="38"/>
        <v>330.83019444589553</v>
      </c>
      <c r="M95">
        <f t="shared" si="39"/>
        <v>33.491582163182841</v>
      </c>
      <c r="N95">
        <f t="shared" si="40"/>
        <v>51.185687532965503</v>
      </c>
      <c r="O95">
        <f t="shared" si="41"/>
        <v>5.0020742561471869E-2</v>
      </c>
      <c r="P95">
        <f t="shared" si="42"/>
        <v>2.77217062388149</v>
      </c>
      <c r="Q95">
        <f t="shared" si="43"/>
        <v>4.9524683110473443E-2</v>
      </c>
      <c r="R95">
        <f t="shared" si="44"/>
        <v>3.0997085834480544E-2</v>
      </c>
      <c r="S95">
        <f t="shared" si="45"/>
        <v>226.1143319100135</v>
      </c>
      <c r="T95">
        <f t="shared" si="46"/>
        <v>33.899153511596204</v>
      </c>
      <c r="U95">
        <f t="shared" si="47"/>
        <v>32.739737499999997</v>
      </c>
      <c r="V95">
        <f t="shared" si="48"/>
        <v>4.9786950122608946</v>
      </c>
      <c r="W95">
        <f t="shared" si="49"/>
        <v>69.973895656490143</v>
      </c>
      <c r="X95">
        <f t="shared" si="50"/>
        <v>3.4780030457314997</v>
      </c>
      <c r="Y95">
        <f t="shared" si="51"/>
        <v>4.9704293481177819</v>
      </c>
      <c r="Z95">
        <f t="shared" si="52"/>
        <v>1.500691966529395</v>
      </c>
      <c r="AA95">
        <f t="shared" si="53"/>
        <v>-33.787068416622709</v>
      </c>
      <c r="AB95">
        <f t="shared" si="54"/>
        <v>-4.4107394146885186</v>
      </c>
      <c r="AC95">
        <f t="shared" si="55"/>
        <v>-0.3634087947850389</v>
      </c>
      <c r="AD95">
        <f t="shared" si="56"/>
        <v>187.55311528391724</v>
      </c>
      <c r="AE95">
        <f t="shared" si="57"/>
        <v>15.712656407446644</v>
      </c>
      <c r="AF95">
        <f t="shared" si="58"/>
        <v>0.76657003113897138</v>
      </c>
      <c r="AG95">
        <f t="shared" si="59"/>
        <v>5.0973308860573692</v>
      </c>
      <c r="AH95">
        <v>537.82004707736633</v>
      </c>
      <c r="AI95">
        <v>526.67444242424222</v>
      </c>
      <c r="AJ95">
        <v>1.696106888102261</v>
      </c>
      <c r="AK95">
        <v>60.481592448280459</v>
      </c>
      <c r="AL95">
        <f t="shared" si="60"/>
        <v>0.76614667611389364</v>
      </c>
      <c r="AM95">
        <v>33.672342579438393</v>
      </c>
      <c r="AN95">
        <v>34.355162424242423</v>
      </c>
      <c r="AO95">
        <v>1.2565905774282221E-5</v>
      </c>
      <c r="AP95">
        <v>101.7335465671425</v>
      </c>
      <c r="AQ95">
        <v>139</v>
      </c>
      <c r="AR95">
        <v>21</v>
      </c>
      <c r="AS95">
        <f t="shared" si="61"/>
        <v>1</v>
      </c>
      <c r="AT95">
        <f t="shared" si="62"/>
        <v>0</v>
      </c>
      <c r="AU95">
        <f t="shared" si="63"/>
        <v>47506.618357034902</v>
      </c>
      <c r="AV95">
        <f t="shared" si="64"/>
        <v>1199.99</v>
      </c>
      <c r="AW95">
        <f t="shared" si="65"/>
        <v>1025.9169512487117</v>
      </c>
      <c r="AX95">
        <f t="shared" si="66"/>
        <v>0.85493791718990297</v>
      </c>
      <c r="AY95">
        <f t="shared" si="67"/>
        <v>0.18843018017651272</v>
      </c>
      <c r="AZ95">
        <v>6</v>
      </c>
      <c r="BA95">
        <v>0.5</v>
      </c>
      <c r="BB95" t="s">
        <v>355</v>
      </c>
      <c r="BC95">
        <v>2</v>
      </c>
      <c r="BD95" t="b">
        <v>1</v>
      </c>
      <c r="BE95">
        <v>1678131058.2874999</v>
      </c>
      <c r="BF95">
        <v>505.61275000000001</v>
      </c>
      <c r="BG95">
        <v>520.47412500000007</v>
      </c>
      <c r="BH95">
        <v>34.35575</v>
      </c>
      <c r="BI95">
        <v>33.672474999999999</v>
      </c>
      <c r="BJ95">
        <v>512.155125</v>
      </c>
      <c r="BK95">
        <v>34.101862500000003</v>
      </c>
      <c r="BL95">
        <v>650.01700000000005</v>
      </c>
      <c r="BM95">
        <v>101.135125</v>
      </c>
      <c r="BN95">
        <v>9.9836999999999995E-2</v>
      </c>
      <c r="BO95">
        <v>32.710224999999987</v>
      </c>
      <c r="BP95">
        <v>32.739737499999997</v>
      </c>
      <c r="BQ95">
        <v>999.9</v>
      </c>
      <c r="BR95">
        <v>0</v>
      </c>
      <c r="BS95">
        <v>0</v>
      </c>
      <c r="BT95">
        <v>9026.25</v>
      </c>
      <c r="BU95">
        <v>0</v>
      </c>
      <c r="BV95">
        <v>139.91512499999999</v>
      </c>
      <c r="BW95">
        <v>-14.861437499999999</v>
      </c>
      <c r="BX95">
        <v>523.60149999999999</v>
      </c>
      <c r="BY95">
        <v>538.6105</v>
      </c>
      <c r="BZ95">
        <v>0.68327337499999996</v>
      </c>
      <c r="CA95">
        <v>520.47412500000007</v>
      </c>
      <c r="CB95">
        <v>33.672474999999999</v>
      </c>
      <c r="CC95">
        <v>3.4745737499999998</v>
      </c>
      <c r="CD95">
        <v>3.405475</v>
      </c>
      <c r="CE95">
        <v>26.4960375</v>
      </c>
      <c r="CF95">
        <v>26.1557125</v>
      </c>
      <c r="CG95">
        <v>1199.99</v>
      </c>
      <c r="CH95">
        <v>0.49998625000000002</v>
      </c>
      <c r="CI95">
        <v>0.50001374999999992</v>
      </c>
      <c r="CJ95">
        <v>0</v>
      </c>
      <c r="CK95">
        <v>1340.5325</v>
      </c>
      <c r="CL95">
        <v>4.9990899999999998</v>
      </c>
      <c r="CM95">
        <v>14714.625</v>
      </c>
      <c r="CN95">
        <v>9557.7262499999997</v>
      </c>
      <c r="CO95">
        <v>42.875</v>
      </c>
      <c r="CP95">
        <v>44.561999999999998</v>
      </c>
      <c r="CQ95">
        <v>43.679250000000003</v>
      </c>
      <c r="CR95">
        <v>43.625</v>
      </c>
      <c r="CS95">
        <v>44.125</v>
      </c>
      <c r="CT95">
        <v>597.48</v>
      </c>
      <c r="CU95">
        <v>597.51250000000005</v>
      </c>
      <c r="CV95">
        <v>0</v>
      </c>
      <c r="CW95">
        <v>1678131103</v>
      </c>
      <c r="CX95">
        <v>0</v>
      </c>
      <c r="CY95">
        <v>1678124978.5</v>
      </c>
      <c r="CZ95" t="s">
        <v>356</v>
      </c>
      <c r="DA95">
        <v>1678124978.5</v>
      </c>
      <c r="DB95">
        <v>1678124958</v>
      </c>
      <c r="DC95">
        <v>13</v>
      </c>
      <c r="DD95">
        <v>-0.20300000000000001</v>
      </c>
      <c r="DE95">
        <v>-1.0999999999999999E-2</v>
      </c>
      <c r="DF95">
        <v>-7.2679999999999998</v>
      </c>
      <c r="DG95">
        <v>0.23699999999999999</v>
      </c>
      <c r="DH95">
        <v>791</v>
      </c>
      <c r="DI95">
        <v>32</v>
      </c>
      <c r="DJ95">
        <v>0.03</v>
      </c>
      <c r="DK95">
        <v>7.0000000000000007E-2</v>
      </c>
      <c r="DL95">
        <v>-14.65679756097561</v>
      </c>
      <c r="DM95">
        <v>-1.2103275261324411</v>
      </c>
      <c r="DN95">
        <v>0.1230085729469348</v>
      </c>
      <c r="DO95">
        <v>0</v>
      </c>
      <c r="DP95">
        <v>0.67956502439024391</v>
      </c>
      <c r="DQ95">
        <v>7.0261881533101042E-3</v>
      </c>
      <c r="DR95">
        <v>2.1922799968915902E-3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373</v>
      </c>
      <c r="EA95">
        <v>3.2962699999999998</v>
      </c>
      <c r="EB95">
        <v>2.6252200000000001</v>
      </c>
      <c r="EC95">
        <v>0.118688</v>
      </c>
      <c r="ED95">
        <v>0.119154</v>
      </c>
      <c r="EE95">
        <v>0.139929</v>
      </c>
      <c r="EF95">
        <v>0.136823</v>
      </c>
      <c r="EG95">
        <v>26549.3</v>
      </c>
      <c r="EH95">
        <v>26911</v>
      </c>
      <c r="EI95">
        <v>28028.7</v>
      </c>
      <c r="EJ95">
        <v>29408</v>
      </c>
      <c r="EK95">
        <v>33188.699999999997</v>
      </c>
      <c r="EL95">
        <v>35239.199999999997</v>
      </c>
      <c r="EM95">
        <v>39583.199999999997</v>
      </c>
      <c r="EN95">
        <v>42032.2</v>
      </c>
      <c r="EO95">
        <v>1.9854499999999999</v>
      </c>
      <c r="EP95">
        <v>2.18825</v>
      </c>
      <c r="EQ95">
        <v>0.13326499999999999</v>
      </c>
      <c r="ER95">
        <v>0</v>
      </c>
      <c r="ES95">
        <v>30.577300000000001</v>
      </c>
      <c r="ET95">
        <v>999.9</v>
      </c>
      <c r="EU95">
        <v>73.2</v>
      </c>
      <c r="EV95">
        <v>33.700000000000003</v>
      </c>
      <c r="EW95">
        <v>38.034300000000002</v>
      </c>
      <c r="EX95">
        <v>56.440899999999999</v>
      </c>
      <c r="EY95">
        <v>-4.02644</v>
      </c>
      <c r="EZ95">
        <v>2</v>
      </c>
      <c r="FA95">
        <v>0.49266500000000002</v>
      </c>
      <c r="FB95">
        <v>8.4501599999999996E-2</v>
      </c>
      <c r="FC95">
        <v>20.2745</v>
      </c>
      <c r="FD95">
        <v>5.2192400000000001</v>
      </c>
      <c r="FE95">
        <v>12.0099</v>
      </c>
      <c r="FF95">
        <v>4.98665</v>
      </c>
      <c r="FG95">
        <v>3.2844500000000001</v>
      </c>
      <c r="FH95">
        <v>9999</v>
      </c>
      <c r="FI95">
        <v>9999</v>
      </c>
      <c r="FJ95">
        <v>9999</v>
      </c>
      <c r="FK95">
        <v>999.9</v>
      </c>
      <c r="FL95">
        <v>1.8658399999999999</v>
      </c>
      <c r="FM95">
        <v>1.8623400000000001</v>
      </c>
      <c r="FN95">
        <v>1.86432</v>
      </c>
      <c r="FO95">
        <v>1.86036</v>
      </c>
      <c r="FP95">
        <v>1.86111</v>
      </c>
      <c r="FQ95">
        <v>1.8602099999999999</v>
      </c>
      <c r="FR95">
        <v>1.86198</v>
      </c>
      <c r="FS95">
        <v>1.8585499999999999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-6.5540000000000003</v>
      </c>
      <c r="GH95">
        <v>0.25390000000000001</v>
      </c>
      <c r="GI95">
        <v>-4.6300871571038451</v>
      </c>
      <c r="GJ95">
        <v>-4.6782648166075668E-3</v>
      </c>
      <c r="GK95">
        <v>2.0645039605938809E-6</v>
      </c>
      <c r="GL95">
        <v>-4.2957140779123221E-10</v>
      </c>
      <c r="GM95">
        <v>-8.3289933805379121E-2</v>
      </c>
      <c r="GN95">
        <v>6.7050777095108757E-4</v>
      </c>
      <c r="GO95">
        <v>6.3862846072479287E-4</v>
      </c>
      <c r="GP95">
        <v>-1.0801389653900339E-5</v>
      </c>
      <c r="GQ95">
        <v>6</v>
      </c>
      <c r="GR95">
        <v>2074</v>
      </c>
      <c r="GS95">
        <v>4</v>
      </c>
      <c r="GT95">
        <v>34</v>
      </c>
      <c r="GU95">
        <v>101.4</v>
      </c>
      <c r="GV95">
        <v>101.7</v>
      </c>
      <c r="GW95">
        <v>1.65283</v>
      </c>
      <c r="GX95">
        <v>2.5512700000000001</v>
      </c>
      <c r="GY95">
        <v>2.04834</v>
      </c>
      <c r="GZ95">
        <v>2.6208499999999999</v>
      </c>
      <c r="HA95">
        <v>2.1972700000000001</v>
      </c>
      <c r="HB95">
        <v>2.32666</v>
      </c>
      <c r="HC95">
        <v>39.018799999999999</v>
      </c>
      <c r="HD95">
        <v>13.851800000000001</v>
      </c>
      <c r="HE95">
        <v>18</v>
      </c>
      <c r="HF95">
        <v>529.53200000000004</v>
      </c>
      <c r="HG95">
        <v>757.40800000000002</v>
      </c>
      <c r="HH95">
        <v>30.999600000000001</v>
      </c>
      <c r="HI95">
        <v>33.592500000000001</v>
      </c>
      <c r="HJ95">
        <v>29.9999</v>
      </c>
      <c r="HK95">
        <v>33.554099999999998</v>
      </c>
      <c r="HL95">
        <v>33.565600000000003</v>
      </c>
      <c r="HM95">
        <v>33.150700000000001</v>
      </c>
      <c r="HN95">
        <v>11.984999999999999</v>
      </c>
      <c r="HO95">
        <v>100</v>
      </c>
      <c r="HP95">
        <v>31</v>
      </c>
      <c r="HQ95">
        <v>538.52</v>
      </c>
      <c r="HR95">
        <v>33.690899999999999</v>
      </c>
      <c r="HS95">
        <v>98.793800000000005</v>
      </c>
      <c r="HT95">
        <v>97.471000000000004</v>
      </c>
    </row>
    <row r="96" spans="1:228" x14ac:dyDescent="0.2">
      <c r="A96">
        <v>81</v>
      </c>
      <c r="B96">
        <v>1678131064.0999999</v>
      </c>
      <c r="C96">
        <v>319</v>
      </c>
      <c r="D96" t="s">
        <v>521</v>
      </c>
      <c r="E96" t="s">
        <v>522</v>
      </c>
      <c r="F96">
        <v>4</v>
      </c>
      <c r="G96">
        <v>1678131061.7249999</v>
      </c>
      <c r="H96">
        <f t="shared" si="34"/>
        <v>7.7679237099957199E-4</v>
      </c>
      <c r="I96">
        <f t="shared" si="35"/>
        <v>0.77679237099957199</v>
      </c>
      <c r="J96">
        <f t="shared" si="36"/>
        <v>5.3323856075520917</v>
      </c>
      <c r="K96">
        <f t="shared" si="37"/>
        <v>511.22537499999999</v>
      </c>
      <c r="L96">
        <f t="shared" si="38"/>
        <v>331.26299946798213</v>
      </c>
      <c r="M96">
        <f t="shared" si="39"/>
        <v>33.535446301872376</v>
      </c>
      <c r="N96">
        <f t="shared" si="40"/>
        <v>51.753957245454821</v>
      </c>
      <c r="O96">
        <f t="shared" si="41"/>
        <v>5.0756560441887762E-2</v>
      </c>
      <c r="P96">
        <f t="shared" si="42"/>
        <v>2.7690434485086803</v>
      </c>
      <c r="Q96">
        <f t="shared" si="43"/>
        <v>5.0245309237382574E-2</v>
      </c>
      <c r="R96">
        <f t="shared" si="44"/>
        <v>3.1448822909744538E-2</v>
      </c>
      <c r="S96">
        <f t="shared" si="45"/>
        <v>226.11853745807383</v>
      </c>
      <c r="T96">
        <f t="shared" si="46"/>
        <v>33.899000885569201</v>
      </c>
      <c r="U96">
        <f t="shared" si="47"/>
        <v>32.737787500000003</v>
      </c>
      <c r="V96">
        <f t="shared" si="48"/>
        <v>4.978148500450434</v>
      </c>
      <c r="W96">
        <f t="shared" si="49"/>
        <v>69.97648762379275</v>
      </c>
      <c r="X96">
        <f t="shared" si="50"/>
        <v>3.4784232059299498</v>
      </c>
      <c r="Y96">
        <f t="shared" si="51"/>
        <v>4.9708456712355034</v>
      </c>
      <c r="Z96">
        <f t="shared" si="52"/>
        <v>1.4997252945204842</v>
      </c>
      <c r="AA96">
        <f t="shared" si="53"/>
        <v>-34.256543561081124</v>
      </c>
      <c r="AB96">
        <f t="shared" si="54"/>
        <v>-3.8925977805765721</v>
      </c>
      <c r="AC96">
        <f t="shared" si="55"/>
        <v>-0.32107963800282008</v>
      </c>
      <c r="AD96">
        <f t="shared" si="56"/>
        <v>187.64831647841331</v>
      </c>
      <c r="AE96">
        <f t="shared" si="57"/>
        <v>15.877617589191072</v>
      </c>
      <c r="AF96">
        <f t="shared" si="58"/>
        <v>0.77064695348512591</v>
      </c>
      <c r="AG96">
        <f t="shared" si="59"/>
        <v>5.3323856075520917</v>
      </c>
      <c r="AH96">
        <v>543.95319383892331</v>
      </c>
      <c r="AI96">
        <v>532.59349090909086</v>
      </c>
      <c r="AJ96">
        <v>1.693097339852732</v>
      </c>
      <c r="AK96">
        <v>60.481592448280459</v>
      </c>
      <c r="AL96">
        <f t="shared" si="60"/>
        <v>0.77679237099957199</v>
      </c>
      <c r="AM96">
        <v>33.672945887577733</v>
      </c>
      <c r="AN96">
        <v>34.364966060606058</v>
      </c>
      <c r="AO96">
        <v>6.4923773437259119E-5</v>
      </c>
      <c r="AP96">
        <v>101.7335465671425</v>
      </c>
      <c r="AQ96">
        <v>139</v>
      </c>
      <c r="AR96">
        <v>21</v>
      </c>
      <c r="AS96">
        <f t="shared" si="61"/>
        <v>1</v>
      </c>
      <c r="AT96">
        <f t="shared" si="62"/>
        <v>0</v>
      </c>
      <c r="AU96">
        <f t="shared" si="63"/>
        <v>47420.230983313297</v>
      </c>
      <c r="AV96">
        <f t="shared" si="64"/>
        <v>1200.01</v>
      </c>
      <c r="AW96">
        <f t="shared" si="65"/>
        <v>1025.9342764031471</v>
      </c>
      <c r="AX96">
        <f t="shared" si="66"/>
        <v>0.85493810585174046</v>
      </c>
      <c r="AY96">
        <f t="shared" si="67"/>
        <v>0.18843054429385908</v>
      </c>
      <c r="AZ96">
        <v>6</v>
      </c>
      <c r="BA96">
        <v>0.5</v>
      </c>
      <c r="BB96" t="s">
        <v>355</v>
      </c>
      <c r="BC96">
        <v>2</v>
      </c>
      <c r="BD96" t="b">
        <v>1</v>
      </c>
      <c r="BE96">
        <v>1678131061.7249999</v>
      </c>
      <c r="BF96">
        <v>511.22537499999999</v>
      </c>
      <c r="BG96">
        <v>526.24587499999996</v>
      </c>
      <c r="BH96">
        <v>34.359850000000002</v>
      </c>
      <c r="BI96">
        <v>33.672899999999998</v>
      </c>
      <c r="BJ96">
        <v>517.78375000000005</v>
      </c>
      <c r="BK96">
        <v>34.105924999999999</v>
      </c>
      <c r="BL96">
        <v>649.97537499999999</v>
      </c>
      <c r="BM96">
        <v>101.13525</v>
      </c>
      <c r="BN96">
        <v>9.9860337500000007E-2</v>
      </c>
      <c r="BO96">
        <v>32.711712499999997</v>
      </c>
      <c r="BP96">
        <v>32.737787500000003</v>
      </c>
      <c r="BQ96">
        <v>999.9</v>
      </c>
      <c r="BR96">
        <v>0</v>
      </c>
      <c r="BS96">
        <v>0</v>
      </c>
      <c r="BT96">
        <v>9009.6087499999994</v>
      </c>
      <c r="BU96">
        <v>0</v>
      </c>
      <c r="BV96">
        <v>140.509625</v>
      </c>
      <c r="BW96">
        <v>-15.0206625</v>
      </c>
      <c r="BX96">
        <v>529.41599999999994</v>
      </c>
      <c r="BY96">
        <v>544.5836250000001</v>
      </c>
      <c r="BZ96">
        <v>0.68694837499999994</v>
      </c>
      <c r="CA96">
        <v>526.24587499999996</v>
      </c>
      <c r="CB96">
        <v>33.672899999999998</v>
      </c>
      <c r="CC96">
        <v>3.4749937499999999</v>
      </c>
      <c r="CD96">
        <v>3.4055225</v>
      </c>
      <c r="CE96">
        <v>26.498075</v>
      </c>
      <c r="CF96">
        <v>26.155950000000001</v>
      </c>
      <c r="CG96">
        <v>1200.01</v>
      </c>
      <c r="CH96">
        <v>0.49998062500000001</v>
      </c>
      <c r="CI96">
        <v>0.50001937500000004</v>
      </c>
      <c r="CJ96">
        <v>0</v>
      </c>
      <c r="CK96">
        <v>1340.08</v>
      </c>
      <c r="CL96">
        <v>4.9990899999999998</v>
      </c>
      <c r="CM96">
        <v>14711.487499999999</v>
      </c>
      <c r="CN96">
        <v>9557.8687500000015</v>
      </c>
      <c r="CO96">
        <v>42.875</v>
      </c>
      <c r="CP96">
        <v>44.561999999999998</v>
      </c>
      <c r="CQ96">
        <v>43.679250000000003</v>
      </c>
      <c r="CR96">
        <v>43.625</v>
      </c>
      <c r="CS96">
        <v>44.125</v>
      </c>
      <c r="CT96">
        <v>597.4837500000001</v>
      </c>
      <c r="CU96">
        <v>597.53125</v>
      </c>
      <c r="CV96">
        <v>0</v>
      </c>
      <c r="CW96">
        <v>1678131106.5999999</v>
      </c>
      <c r="CX96">
        <v>0</v>
      </c>
      <c r="CY96">
        <v>1678124978.5</v>
      </c>
      <c r="CZ96" t="s">
        <v>356</v>
      </c>
      <c r="DA96">
        <v>1678124978.5</v>
      </c>
      <c r="DB96">
        <v>1678124958</v>
      </c>
      <c r="DC96">
        <v>13</v>
      </c>
      <c r="DD96">
        <v>-0.20300000000000001</v>
      </c>
      <c r="DE96">
        <v>-1.0999999999999999E-2</v>
      </c>
      <c r="DF96">
        <v>-7.2679999999999998</v>
      </c>
      <c r="DG96">
        <v>0.23699999999999999</v>
      </c>
      <c r="DH96">
        <v>791</v>
      </c>
      <c r="DI96">
        <v>32</v>
      </c>
      <c r="DJ96">
        <v>0.03</v>
      </c>
      <c r="DK96">
        <v>7.0000000000000007E-2</v>
      </c>
      <c r="DL96">
        <v>-14.75583658536585</v>
      </c>
      <c r="DM96">
        <v>-1.671485017421561</v>
      </c>
      <c r="DN96">
        <v>0.16871695268978051</v>
      </c>
      <c r="DO96">
        <v>0</v>
      </c>
      <c r="DP96">
        <v>0.68088309756097565</v>
      </c>
      <c r="DQ96">
        <v>3.158366550522599E-2</v>
      </c>
      <c r="DR96">
        <v>3.8425753165881611E-3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373</v>
      </c>
      <c r="EA96">
        <v>3.2962500000000001</v>
      </c>
      <c r="EB96">
        <v>2.6253099999999998</v>
      </c>
      <c r="EC96">
        <v>0.119642</v>
      </c>
      <c r="ED96">
        <v>0.1201</v>
      </c>
      <c r="EE96">
        <v>0.13995199999999999</v>
      </c>
      <c r="EF96">
        <v>0.136827</v>
      </c>
      <c r="EG96">
        <v>26520.799999999999</v>
      </c>
      <c r="EH96">
        <v>26881.9</v>
      </c>
      <c r="EI96">
        <v>28029</v>
      </c>
      <c r="EJ96">
        <v>29407.8</v>
      </c>
      <c r="EK96">
        <v>33188.400000000001</v>
      </c>
      <c r="EL96">
        <v>35239.300000000003</v>
      </c>
      <c r="EM96">
        <v>39583.800000000003</v>
      </c>
      <c r="EN96">
        <v>42032.4</v>
      </c>
      <c r="EO96">
        <v>1.98525</v>
      </c>
      <c r="EP96">
        <v>2.1882000000000001</v>
      </c>
      <c r="EQ96">
        <v>0.13308200000000001</v>
      </c>
      <c r="ER96">
        <v>0</v>
      </c>
      <c r="ES96">
        <v>30.5732</v>
      </c>
      <c r="ET96">
        <v>999.9</v>
      </c>
      <c r="EU96">
        <v>73.2</v>
      </c>
      <c r="EV96">
        <v>33.700000000000003</v>
      </c>
      <c r="EW96">
        <v>38.027799999999999</v>
      </c>
      <c r="EX96">
        <v>56.950899999999997</v>
      </c>
      <c r="EY96">
        <v>-4.0424699999999998</v>
      </c>
      <c r="EZ96">
        <v>2</v>
      </c>
      <c r="FA96">
        <v>0.49265500000000001</v>
      </c>
      <c r="FB96">
        <v>8.3608399999999999E-2</v>
      </c>
      <c r="FC96">
        <v>20.2744</v>
      </c>
      <c r="FD96">
        <v>5.2184900000000001</v>
      </c>
      <c r="FE96">
        <v>12.0098</v>
      </c>
      <c r="FF96">
        <v>4.9866999999999999</v>
      </c>
      <c r="FG96">
        <v>3.2844799999999998</v>
      </c>
      <c r="FH96">
        <v>9999</v>
      </c>
      <c r="FI96">
        <v>9999</v>
      </c>
      <c r="FJ96">
        <v>9999</v>
      </c>
      <c r="FK96">
        <v>999.9</v>
      </c>
      <c r="FL96">
        <v>1.8658399999999999</v>
      </c>
      <c r="FM96">
        <v>1.8623400000000001</v>
      </c>
      <c r="FN96">
        <v>1.86432</v>
      </c>
      <c r="FO96">
        <v>1.8603700000000001</v>
      </c>
      <c r="FP96">
        <v>1.86111</v>
      </c>
      <c r="FQ96">
        <v>1.86022</v>
      </c>
      <c r="FR96">
        <v>1.86198</v>
      </c>
      <c r="FS96">
        <v>1.85853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-6.57</v>
      </c>
      <c r="GH96">
        <v>0.254</v>
      </c>
      <c r="GI96">
        <v>-4.6300871571038451</v>
      </c>
      <c r="GJ96">
        <v>-4.6782648166075668E-3</v>
      </c>
      <c r="GK96">
        <v>2.0645039605938809E-6</v>
      </c>
      <c r="GL96">
        <v>-4.2957140779123221E-10</v>
      </c>
      <c r="GM96">
        <v>-8.3289933805379121E-2</v>
      </c>
      <c r="GN96">
        <v>6.7050777095108757E-4</v>
      </c>
      <c r="GO96">
        <v>6.3862846072479287E-4</v>
      </c>
      <c r="GP96">
        <v>-1.0801389653900339E-5</v>
      </c>
      <c r="GQ96">
        <v>6</v>
      </c>
      <c r="GR96">
        <v>2074</v>
      </c>
      <c r="GS96">
        <v>4</v>
      </c>
      <c r="GT96">
        <v>34</v>
      </c>
      <c r="GU96">
        <v>101.4</v>
      </c>
      <c r="GV96">
        <v>101.8</v>
      </c>
      <c r="GW96">
        <v>1.6699200000000001</v>
      </c>
      <c r="GX96">
        <v>2.5549300000000001</v>
      </c>
      <c r="GY96">
        <v>2.04834</v>
      </c>
      <c r="GZ96">
        <v>2.6220699999999999</v>
      </c>
      <c r="HA96">
        <v>2.1972700000000001</v>
      </c>
      <c r="HB96">
        <v>2.34131</v>
      </c>
      <c r="HC96">
        <v>39.018799999999999</v>
      </c>
      <c r="HD96">
        <v>13.8081</v>
      </c>
      <c r="HE96">
        <v>18</v>
      </c>
      <c r="HF96">
        <v>529.38400000000001</v>
      </c>
      <c r="HG96">
        <v>757.34900000000005</v>
      </c>
      <c r="HH96">
        <v>30.999700000000001</v>
      </c>
      <c r="HI96">
        <v>33.590200000000003</v>
      </c>
      <c r="HJ96">
        <v>29.9999</v>
      </c>
      <c r="HK96">
        <v>33.552500000000002</v>
      </c>
      <c r="HL96">
        <v>33.564700000000002</v>
      </c>
      <c r="HM96">
        <v>33.426200000000001</v>
      </c>
      <c r="HN96">
        <v>11.984999999999999</v>
      </c>
      <c r="HO96">
        <v>100</v>
      </c>
      <c r="HP96">
        <v>31</v>
      </c>
      <c r="HQ96">
        <v>545.20000000000005</v>
      </c>
      <c r="HR96">
        <v>33.690899999999999</v>
      </c>
      <c r="HS96">
        <v>98.795100000000005</v>
      </c>
      <c r="HT96">
        <v>97.471000000000004</v>
      </c>
    </row>
    <row r="97" spans="1:228" x14ac:dyDescent="0.2">
      <c r="A97">
        <v>82</v>
      </c>
      <c r="B97">
        <v>1678131068.0999999</v>
      </c>
      <c r="C97">
        <v>323</v>
      </c>
      <c r="D97" t="s">
        <v>523</v>
      </c>
      <c r="E97" t="s">
        <v>524</v>
      </c>
      <c r="F97">
        <v>4</v>
      </c>
      <c r="G97">
        <v>1678131066.0999999</v>
      </c>
      <c r="H97">
        <f t="shared" si="34"/>
        <v>7.7409923269450601E-4</v>
      </c>
      <c r="I97">
        <f t="shared" si="35"/>
        <v>0.77409923269450598</v>
      </c>
      <c r="J97">
        <f t="shared" si="36"/>
        <v>5.1230778507925878</v>
      </c>
      <c r="K97">
        <f t="shared" si="37"/>
        <v>518.43899999999996</v>
      </c>
      <c r="L97">
        <f t="shared" si="38"/>
        <v>344.38706204495412</v>
      </c>
      <c r="M97">
        <f t="shared" si="39"/>
        <v>34.863645661102886</v>
      </c>
      <c r="N97">
        <f t="shared" si="40"/>
        <v>52.483602274632389</v>
      </c>
      <c r="O97">
        <f t="shared" si="41"/>
        <v>5.0600524076738769E-2</v>
      </c>
      <c r="P97">
        <f t="shared" si="42"/>
        <v>2.7683568958674942</v>
      </c>
      <c r="Q97">
        <f t="shared" si="43"/>
        <v>5.0092269802902274E-2</v>
      </c>
      <c r="R97">
        <f t="shared" si="44"/>
        <v>3.1352907707875896E-2</v>
      </c>
      <c r="S97">
        <f t="shared" si="45"/>
        <v>226.11510866401207</v>
      </c>
      <c r="T97">
        <f t="shared" si="46"/>
        <v>33.903999303167332</v>
      </c>
      <c r="U97">
        <f t="shared" si="47"/>
        <v>32.737285714285711</v>
      </c>
      <c r="V97">
        <f t="shared" si="48"/>
        <v>4.9780078771936891</v>
      </c>
      <c r="W97">
        <f t="shared" si="49"/>
        <v>69.971013834976446</v>
      </c>
      <c r="X97">
        <f t="shared" si="50"/>
        <v>3.4789377082851889</v>
      </c>
      <c r="Y97">
        <f t="shared" si="51"/>
        <v>4.9719698452420742</v>
      </c>
      <c r="Z97">
        <f t="shared" si="52"/>
        <v>1.4990701689085002</v>
      </c>
      <c r="AA97">
        <f t="shared" si="53"/>
        <v>-34.137776161827716</v>
      </c>
      <c r="AB97">
        <f t="shared" si="54"/>
        <v>-3.2173530623960205</v>
      </c>
      <c r="AC97">
        <f t="shared" si="55"/>
        <v>-0.26545269284488654</v>
      </c>
      <c r="AD97">
        <f t="shared" si="56"/>
        <v>188.49452674694342</v>
      </c>
      <c r="AE97">
        <f t="shared" si="57"/>
        <v>15.938727819345292</v>
      </c>
      <c r="AF97">
        <f t="shared" si="58"/>
        <v>0.77447037289732468</v>
      </c>
      <c r="AG97">
        <f t="shared" si="59"/>
        <v>5.1230778507925878</v>
      </c>
      <c r="AH97">
        <v>550.79879487608594</v>
      </c>
      <c r="AI97">
        <v>539.4962303030303</v>
      </c>
      <c r="AJ97">
        <v>1.7319041963144839</v>
      </c>
      <c r="AK97">
        <v>60.481592448280459</v>
      </c>
      <c r="AL97">
        <f t="shared" si="60"/>
        <v>0.77409923269450598</v>
      </c>
      <c r="AM97">
        <v>33.674736672494937</v>
      </c>
      <c r="AN97">
        <v>34.364728484848477</v>
      </c>
      <c r="AO97">
        <v>-1.2689918441543721E-6</v>
      </c>
      <c r="AP97">
        <v>101.7335465671425</v>
      </c>
      <c r="AQ97">
        <v>139</v>
      </c>
      <c r="AR97">
        <v>21</v>
      </c>
      <c r="AS97">
        <f t="shared" si="61"/>
        <v>1</v>
      </c>
      <c r="AT97">
        <f t="shared" si="62"/>
        <v>0</v>
      </c>
      <c r="AU97">
        <f t="shared" si="63"/>
        <v>47400.690796675903</v>
      </c>
      <c r="AV97">
        <f t="shared" si="64"/>
        <v>1199.994285714286</v>
      </c>
      <c r="AW97">
        <f t="shared" si="65"/>
        <v>1025.9205993077785</v>
      </c>
      <c r="AX97">
        <f t="shared" si="66"/>
        <v>0.85493790388935764</v>
      </c>
      <c r="AY97">
        <f t="shared" si="67"/>
        <v>0.18843015450646006</v>
      </c>
      <c r="AZ97">
        <v>6</v>
      </c>
      <c r="BA97">
        <v>0.5</v>
      </c>
      <c r="BB97" t="s">
        <v>355</v>
      </c>
      <c r="BC97">
        <v>2</v>
      </c>
      <c r="BD97" t="b">
        <v>1</v>
      </c>
      <c r="BE97">
        <v>1678131066.0999999</v>
      </c>
      <c r="BF97">
        <v>518.43899999999996</v>
      </c>
      <c r="BG97">
        <v>533.52199999999982</v>
      </c>
      <c r="BH97">
        <v>34.365342857142863</v>
      </c>
      <c r="BI97">
        <v>33.67502857142857</v>
      </c>
      <c r="BJ97">
        <v>525.01842857142844</v>
      </c>
      <c r="BK97">
        <v>34.111414285714282</v>
      </c>
      <c r="BL97">
        <v>650.01300000000003</v>
      </c>
      <c r="BM97">
        <v>101.134</v>
      </c>
      <c r="BN97">
        <v>9.9900757142857149E-2</v>
      </c>
      <c r="BO97">
        <v>32.715728571428571</v>
      </c>
      <c r="BP97">
        <v>32.737285714285711</v>
      </c>
      <c r="BQ97">
        <v>999.89999999999986</v>
      </c>
      <c r="BR97">
        <v>0</v>
      </c>
      <c r="BS97">
        <v>0</v>
      </c>
      <c r="BT97">
        <v>9006.0714285714294</v>
      </c>
      <c r="BU97">
        <v>0</v>
      </c>
      <c r="BV97">
        <v>141.29157142857139</v>
      </c>
      <c r="BW97">
        <v>-15.083</v>
      </c>
      <c r="BX97">
        <v>536.88942857142854</v>
      </c>
      <c r="BY97">
        <v>552.11442857142868</v>
      </c>
      <c r="BZ97">
        <v>0.69030371428571424</v>
      </c>
      <c r="CA97">
        <v>533.52199999999982</v>
      </c>
      <c r="CB97">
        <v>33.67502857142857</v>
      </c>
      <c r="CC97">
        <v>3.475512857142856</v>
      </c>
      <c r="CD97">
        <v>3.4056957142857138</v>
      </c>
      <c r="CE97">
        <v>26.500599999999999</v>
      </c>
      <c r="CF97">
        <v>26.15681428571428</v>
      </c>
      <c r="CG97">
        <v>1199.994285714286</v>
      </c>
      <c r="CH97">
        <v>0.49998785714285721</v>
      </c>
      <c r="CI97">
        <v>0.50001214285714279</v>
      </c>
      <c r="CJ97">
        <v>0</v>
      </c>
      <c r="CK97">
        <v>1339.4057142857141</v>
      </c>
      <c r="CL97">
        <v>4.9990899999999998</v>
      </c>
      <c r="CM97">
        <v>14707.2</v>
      </c>
      <c r="CN97">
        <v>9557.77</v>
      </c>
      <c r="CO97">
        <v>42.875</v>
      </c>
      <c r="CP97">
        <v>44.561999999999998</v>
      </c>
      <c r="CQ97">
        <v>43.686999999999998</v>
      </c>
      <c r="CR97">
        <v>43.625</v>
      </c>
      <c r="CS97">
        <v>44.125</v>
      </c>
      <c r="CT97">
        <v>597.48142857142864</v>
      </c>
      <c r="CU97">
        <v>597.51285714285711</v>
      </c>
      <c r="CV97">
        <v>0</v>
      </c>
      <c r="CW97">
        <v>1678131110.2</v>
      </c>
      <c r="CX97">
        <v>0</v>
      </c>
      <c r="CY97">
        <v>1678124978.5</v>
      </c>
      <c r="CZ97" t="s">
        <v>356</v>
      </c>
      <c r="DA97">
        <v>1678124978.5</v>
      </c>
      <c r="DB97">
        <v>1678124958</v>
      </c>
      <c r="DC97">
        <v>13</v>
      </c>
      <c r="DD97">
        <v>-0.20300000000000001</v>
      </c>
      <c r="DE97">
        <v>-1.0999999999999999E-2</v>
      </c>
      <c r="DF97">
        <v>-7.2679999999999998</v>
      </c>
      <c r="DG97">
        <v>0.23699999999999999</v>
      </c>
      <c r="DH97">
        <v>791</v>
      </c>
      <c r="DI97">
        <v>32</v>
      </c>
      <c r="DJ97">
        <v>0.03</v>
      </c>
      <c r="DK97">
        <v>7.0000000000000007E-2</v>
      </c>
      <c r="DL97">
        <v>-14.8544225</v>
      </c>
      <c r="DM97">
        <v>-1.7102442776735041</v>
      </c>
      <c r="DN97">
        <v>0.1684423276488127</v>
      </c>
      <c r="DO97">
        <v>0</v>
      </c>
      <c r="DP97">
        <v>0.68295680000000003</v>
      </c>
      <c r="DQ97">
        <v>5.1258709193245697E-2</v>
      </c>
      <c r="DR97">
        <v>5.1648957017543006E-3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373</v>
      </c>
      <c r="EA97">
        <v>3.2962199999999999</v>
      </c>
      <c r="EB97">
        <v>2.6252599999999999</v>
      </c>
      <c r="EC97">
        <v>0.12075</v>
      </c>
      <c r="ED97">
        <v>0.1212</v>
      </c>
      <c r="EE97">
        <v>0.13994999999999999</v>
      </c>
      <c r="EF97">
        <v>0.13683000000000001</v>
      </c>
      <c r="EG97">
        <v>26487.7</v>
      </c>
      <c r="EH97">
        <v>26848.9</v>
      </c>
      <c r="EI97">
        <v>28029.3</v>
      </c>
      <c r="EJ97">
        <v>29408.5</v>
      </c>
      <c r="EK97">
        <v>33188.5</v>
      </c>
      <c r="EL97">
        <v>35239.9</v>
      </c>
      <c r="EM97">
        <v>39583.800000000003</v>
      </c>
      <c r="EN97">
        <v>42033.2</v>
      </c>
      <c r="EO97">
        <v>1.98573</v>
      </c>
      <c r="EP97">
        <v>2.1882700000000002</v>
      </c>
      <c r="EQ97">
        <v>0.133909</v>
      </c>
      <c r="ER97">
        <v>0</v>
      </c>
      <c r="ES97">
        <v>30.570599999999999</v>
      </c>
      <c r="ET97">
        <v>999.9</v>
      </c>
      <c r="EU97">
        <v>73.2</v>
      </c>
      <c r="EV97">
        <v>33.700000000000003</v>
      </c>
      <c r="EW97">
        <v>38.027099999999997</v>
      </c>
      <c r="EX97">
        <v>56.770899999999997</v>
      </c>
      <c r="EY97">
        <v>-3.9984000000000002</v>
      </c>
      <c r="EZ97">
        <v>2</v>
      </c>
      <c r="FA97">
        <v>0.49257400000000001</v>
      </c>
      <c r="FB97">
        <v>8.2007099999999999E-2</v>
      </c>
      <c r="FC97">
        <v>20.274699999999999</v>
      </c>
      <c r="FD97">
        <v>5.2187900000000003</v>
      </c>
      <c r="FE97">
        <v>12.0099</v>
      </c>
      <c r="FF97">
        <v>4.98665</v>
      </c>
      <c r="FG97">
        <v>3.2845499999999999</v>
      </c>
      <c r="FH97">
        <v>9999</v>
      </c>
      <c r="FI97">
        <v>9999</v>
      </c>
      <c r="FJ97">
        <v>9999</v>
      </c>
      <c r="FK97">
        <v>999.9</v>
      </c>
      <c r="FL97">
        <v>1.8658399999999999</v>
      </c>
      <c r="FM97">
        <v>1.86233</v>
      </c>
      <c r="FN97">
        <v>1.86432</v>
      </c>
      <c r="FO97">
        <v>1.8603499999999999</v>
      </c>
      <c r="FP97">
        <v>1.86111</v>
      </c>
      <c r="FQ97">
        <v>1.8602399999999999</v>
      </c>
      <c r="FR97">
        <v>1.86195</v>
      </c>
      <c r="FS97">
        <v>1.8585199999999999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-6.5890000000000004</v>
      </c>
      <c r="GH97">
        <v>0.25390000000000001</v>
      </c>
      <c r="GI97">
        <v>-4.6300871571038451</v>
      </c>
      <c r="GJ97">
        <v>-4.6782648166075668E-3</v>
      </c>
      <c r="GK97">
        <v>2.0645039605938809E-6</v>
      </c>
      <c r="GL97">
        <v>-4.2957140779123221E-10</v>
      </c>
      <c r="GM97">
        <v>-8.3289933805379121E-2</v>
      </c>
      <c r="GN97">
        <v>6.7050777095108757E-4</v>
      </c>
      <c r="GO97">
        <v>6.3862846072479287E-4</v>
      </c>
      <c r="GP97">
        <v>-1.0801389653900339E-5</v>
      </c>
      <c r="GQ97">
        <v>6</v>
      </c>
      <c r="GR97">
        <v>2074</v>
      </c>
      <c r="GS97">
        <v>4</v>
      </c>
      <c r="GT97">
        <v>34</v>
      </c>
      <c r="GU97">
        <v>101.5</v>
      </c>
      <c r="GV97">
        <v>101.8</v>
      </c>
      <c r="GW97">
        <v>1.6870099999999999</v>
      </c>
      <c r="GX97">
        <v>2.5585900000000001</v>
      </c>
      <c r="GY97">
        <v>2.04834</v>
      </c>
      <c r="GZ97">
        <v>2.6220699999999999</v>
      </c>
      <c r="HA97">
        <v>2.1972700000000001</v>
      </c>
      <c r="HB97">
        <v>2.2863799999999999</v>
      </c>
      <c r="HC97">
        <v>39.018799999999999</v>
      </c>
      <c r="HD97">
        <v>13.799300000000001</v>
      </c>
      <c r="HE97">
        <v>18</v>
      </c>
      <c r="HF97">
        <v>529.70299999999997</v>
      </c>
      <c r="HG97">
        <v>757.39400000000001</v>
      </c>
      <c r="HH97">
        <v>30.999600000000001</v>
      </c>
      <c r="HI97">
        <v>33.5899</v>
      </c>
      <c r="HJ97">
        <v>29.9998</v>
      </c>
      <c r="HK97">
        <v>33.552500000000002</v>
      </c>
      <c r="HL97">
        <v>33.5625</v>
      </c>
      <c r="HM97">
        <v>33.765999999999998</v>
      </c>
      <c r="HN97">
        <v>11.984999999999999</v>
      </c>
      <c r="HO97">
        <v>100</v>
      </c>
      <c r="HP97">
        <v>31</v>
      </c>
      <c r="HQ97">
        <v>551.88099999999997</v>
      </c>
      <c r="HR97">
        <v>33.690899999999999</v>
      </c>
      <c r="HS97">
        <v>98.795599999999993</v>
      </c>
      <c r="HT97">
        <v>97.472899999999996</v>
      </c>
    </row>
    <row r="98" spans="1:228" x14ac:dyDescent="0.2">
      <c r="A98">
        <v>83</v>
      </c>
      <c r="B98">
        <v>1678131072.5999999</v>
      </c>
      <c r="C98">
        <v>327.5</v>
      </c>
      <c r="D98" t="s">
        <v>525</v>
      </c>
      <c r="E98" t="s">
        <v>526</v>
      </c>
      <c r="F98">
        <v>4</v>
      </c>
      <c r="G98">
        <v>1678131070.3499999</v>
      </c>
      <c r="H98">
        <f t="shared" si="34"/>
        <v>7.7624286246620979E-4</v>
      </c>
      <c r="I98">
        <f t="shared" si="35"/>
        <v>0.77624286246620977</v>
      </c>
      <c r="J98">
        <f t="shared" si="36"/>
        <v>5.324103797739852</v>
      </c>
      <c r="K98">
        <f t="shared" si="37"/>
        <v>525.49500000000012</v>
      </c>
      <c r="L98">
        <f t="shared" si="38"/>
        <v>345.18544689080198</v>
      </c>
      <c r="M98">
        <f t="shared" si="39"/>
        <v>34.944612717015119</v>
      </c>
      <c r="N98">
        <f t="shared" si="40"/>
        <v>53.198127050637204</v>
      </c>
      <c r="O98">
        <f t="shared" si="41"/>
        <v>5.0680040586404025E-2</v>
      </c>
      <c r="P98">
        <f t="shared" si="42"/>
        <v>2.7682180260029563</v>
      </c>
      <c r="Q98">
        <f t="shared" si="43"/>
        <v>5.0170171041677383E-2</v>
      </c>
      <c r="R98">
        <f t="shared" si="44"/>
        <v>3.1401739072054485E-2</v>
      </c>
      <c r="S98">
        <f t="shared" si="45"/>
        <v>226.11757678477119</v>
      </c>
      <c r="T98">
        <f t="shared" si="46"/>
        <v>33.904642388042497</v>
      </c>
      <c r="U98">
        <f t="shared" si="47"/>
        <v>32.744149999999998</v>
      </c>
      <c r="V98">
        <f t="shared" si="48"/>
        <v>4.9799318631365628</v>
      </c>
      <c r="W98">
        <f t="shared" si="49"/>
        <v>69.968785874031241</v>
      </c>
      <c r="X98">
        <f t="shared" si="50"/>
        <v>3.4790539464060841</v>
      </c>
      <c r="Y98">
        <f t="shared" si="51"/>
        <v>4.9722942923000284</v>
      </c>
      <c r="Z98">
        <f t="shared" si="52"/>
        <v>1.5008779167304787</v>
      </c>
      <c r="AA98">
        <f t="shared" si="53"/>
        <v>-34.232310234759851</v>
      </c>
      <c r="AB98">
        <f t="shared" si="54"/>
        <v>-4.0686601405645817</v>
      </c>
      <c r="AC98">
        <f t="shared" si="55"/>
        <v>-0.33572115628129112</v>
      </c>
      <c r="AD98">
        <f t="shared" si="56"/>
        <v>187.48088525316547</v>
      </c>
      <c r="AE98">
        <f t="shared" si="57"/>
        <v>16.019908331998785</v>
      </c>
      <c r="AF98">
        <f t="shared" si="58"/>
        <v>0.77363529878368653</v>
      </c>
      <c r="AG98">
        <f t="shared" si="59"/>
        <v>5.324103797739852</v>
      </c>
      <c r="AH98">
        <v>558.64324117341801</v>
      </c>
      <c r="AI98">
        <v>547.20275757575757</v>
      </c>
      <c r="AJ98">
        <v>1.717144678724503</v>
      </c>
      <c r="AK98">
        <v>60.481592448280459</v>
      </c>
      <c r="AL98">
        <f t="shared" si="60"/>
        <v>0.77624286246620977</v>
      </c>
      <c r="AM98">
        <v>33.676694440039682</v>
      </c>
      <c r="AN98">
        <v>34.368496363636361</v>
      </c>
      <c r="AO98">
        <v>1.9415977704549319E-5</v>
      </c>
      <c r="AP98">
        <v>101.7335465671425</v>
      </c>
      <c r="AQ98">
        <v>139</v>
      </c>
      <c r="AR98">
        <v>21</v>
      </c>
      <c r="AS98">
        <f t="shared" si="61"/>
        <v>1</v>
      </c>
      <c r="AT98">
        <f t="shared" si="62"/>
        <v>0</v>
      </c>
      <c r="AU98">
        <f t="shared" si="63"/>
        <v>47396.688627122574</v>
      </c>
      <c r="AV98">
        <f t="shared" si="64"/>
        <v>1200.0062499999999</v>
      </c>
      <c r="AW98">
        <f t="shared" si="65"/>
        <v>1025.930938748586</v>
      </c>
      <c r="AX98">
        <f t="shared" si="66"/>
        <v>0.85493799615509181</v>
      </c>
      <c r="AY98">
        <f t="shared" si="67"/>
        <v>0.18843033257932715</v>
      </c>
      <c r="AZ98">
        <v>6</v>
      </c>
      <c r="BA98">
        <v>0.5</v>
      </c>
      <c r="BB98" t="s">
        <v>355</v>
      </c>
      <c r="BC98">
        <v>2</v>
      </c>
      <c r="BD98" t="b">
        <v>1</v>
      </c>
      <c r="BE98">
        <v>1678131070.3499999</v>
      </c>
      <c r="BF98">
        <v>525.49500000000012</v>
      </c>
      <c r="BG98">
        <v>540.65824999999995</v>
      </c>
      <c r="BH98">
        <v>34.366349999999997</v>
      </c>
      <c r="BI98">
        <v>33.676749999999998</v>
      </c>
      <c r="BJ98">
        <v>532.0943749999999</v>
      </c>
      <c r="BK98">
        <v>34.112375</v>
      </c>
      <c r="BL98">
        <v>649.98399999999992</v>
      </c>
      <c r="BM98">
        <v>101.13424999999999</v>
      </c>
      <c r="BN98">
        <v>0.1000663125</v>
      </c>
      <c r="BO98">
        <v>32.716887499999999</v>
      </c>
      <c r="BP98">
        <v>32.744149999999998</v>
      </c>
      <c r="BQ98">
        <v>999.9</v>
      </c>
      <c r="BR98">
        <v>0</v>
      </c>
      <c r="BS98">
        <v>0</v>
      </c>
      <c r="BT98">
        <v>9005.3112500000007</v>
      </c>
      <c r="BU98">
        <v>0</v>
      </c>
      <c r="BV98">
        <v>142.03075000000001</v>
      </c>
      <c r="BW98">
        <v>-15.163500000000001</v>
      </c>
      <c r="BX98">
        <v>544.19700000000012</v>
      </c>
      <c r="BY98">
        <v>559.5005000000001</v>
      </c>
      <c r="BZ98">
        <v>0.68959349999999997</v>
      </c>
      <c r="CA98">
        <v>540.65824999999995</v>
      </c>
      <c r="CB98">
        <v>33.676749999999998</v>
      </c>
      <c r="CC98">
        <v>3.4756100000000001</v>
      </c>
      <c r="CD98">
        <v>3.4058674999999998</v>
      </c>
      <c r="CE98">
        <v>26.501037499999999</v>
      </c>
      <c r="CF98">
        <v>26.15765</v>
      </c>
      <c r="CG98">
        <v>1200.0062499999999</v>
      </c>
      <c r="CH98">
        <v>0.49998437499999998</v>
      </c>
      <c r="CI98">
        <v>0.50001562499999996</v>
      </c>
      <c r="CJ98">
        <v>0</v>
      </c>
      <c r="CK98">
        <v>1339.1524999999999</v>
      </c>
      <c r="CL98">
        <v>4.9990899999999998</v>
      </c>
      <c r="CM98">
        <v>14702.9125</v>
      </c>
      <c r="CN98">
        <v>9557.8462499999987</v>
      </c>
      <c r="CO98">
        <v>42.875</v>
      </c>
      <c r="CP98">
        <v>44.538749999999993</v>
      </c>
      <c r="CQ98">
        <v>43.663749999999993</v>
      </c>
      <c r="CR98">
        <v>43.625</v>
      </c>
      <c r="CS98">
        <v>44.125</v>
      </c>
      <c r="CT98">
        <v>597.48500000000001</v>
      </c>
      <c r="CU98">
        <v>597.52374999999995</v>
      </c>
      <c r="CV98">
        <v>0</v>
      </c>
      <c r="CW98">
        <v>1678131114.4000001</v>
      </c>
      <c r="CX98">
        <v>0</v>
      </c>
      <c r="CY98">
        <v>1678124978.5</v>
      </c>
      <c r="CZ98" t="s">
        <v>356</v>
      </c>
      <c r="DA98">
        <v>1678124978.5</v>
      </c>
      <c r="DB98">
        <v>1678124958</v>
      </c>
      <c r="DC98">
        <v>13</v>
      </c>
      <c r="DD98">
        <v>-0.20300000000000001</v>
      </c>
      <c r="DE98">
        <v>-1.0999999999999999E-2</v>
      </c>
      <c r="DF98">
        <v>-7.2679999999999998</v>
      </c>
      <c r="DG98">
        <v>0.23699999999999999</v>
      </c>
      <c r="DH98">
        <v>791</v>
      </c>
      <c r="DI98">
        <v>32</v>
      </c>
      <c r="DJ98">
        <v>0.03</v>
      </c>
      <c r="DK98">
        <v>7.0000000000000007E-2</v>
      </c>
      <c r="DL98">
        <v>-14.9801725</v>
      </c>
      <c r="DM98">
        <v>-1.5723883677297801</v>
      </c>
      <c r="DN98">
        <v>0.15697892213208131</v>
      </c>
      <c r="DO98">
        <v>0</v>
      </c>
      <c r="DP98">
        <v>0.68600507499999996</v>
      </c>
      <c r="DQ98">
        <v>4.2163193245776547E-2</v>
      </c>
      <c r="DR98">
        <v>4.5197878068970222E-3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373</v>
      </c>
      <c r="EA98">
        <v>3.29637</v>
      </c>
      <c r="EB98">
        <v>2.6255000000000002</v>
      </c>
      <c r="EC98">
        <v>0.121985</v>
      </c>
      <c r="ED98">
        <v>0.122423</v>
      </c>
      <c r="EE98">
        <v>0.139962</v>
      </c>
      <c r="EF98">
        <v>0.13683600000000001</v>
      </c>
      <c r="EG98">
        <v>26449.9</v>
      </c>
      <c r="EH98">
        <v>26811.599999999999</v>
      </c>
      <c r="EI98">
        <v>28028.7</v>
      </c>
      <c r="EJ98">
        <v>29408.6</v>
      </c>
      <c r="EK98">
        <v>33187.699999999997</v>
      </c>
      <c r="EL98">
        <v>35239.699999999997</v>
      </c>
      <c r="EM98">
        <v>39583.300000000003</v>
      </c>
      <c r="EN98">
        <v>42033.2</v>
      </c>
      <c r="EO98">
        <v>1.9859500000000001</v>
      </c>
      <c r="EP98">
        <v>2.1883499999999998</v>
      </c>
      <c r="EQ98">
        <v>0.13419200000000001</v>
      </c>
      <c r="ER98">
        <v>0</v>
      </c>
      <c r="ES98">
        <v>30.5688</v>
      </c>
      <c r="ET98">
        <v>999.9</v>
      </c>
      <c r="EU98">
        <v>73.2</v>
      </c>
      <c r="EV98">
        <v>33.700000000000003</v>
      </c>
      <c r="EW98">
        <v>38.028599999999997</v>
      </c>
      <c r="EX98">
        <v>56.770899999999997</v>
      </c>
      <c r="EY98">
        <v>-4.0184300000000004</v>
      </c>
      <c r="EZ98">
        <v>2</v>
      </c>
      <c r="FA98">
        <v>0.49196600000000001</v>
      </c>
      <c r="FB98">
        <v>7.9460799999999998E-2</v>
      </c>
      <c r="FC98">
        <v>20.2746</v>
      </c>
      <c r="FD98">
        <v>5.2195400000000003</v>
      </c>
      <c r="FE98">
        <v>12.0098</v>
      </c>
      <c r="FF98">
        <v>4.9866999999999999</v>
      </c>
      <c r="FG98">
        <v>3.2846500000000001</v>
      </c>
      <c r="FH98">
        <v>9999</v>
      </c>
      <c r="FI98">
        <v>9999</v>
      </c>
      <c r="FJ98">
        <v>9999</v>
      </c>
      <c r="FK98">
        <v>999.9</v>
      </c>
      <c r="FL98">
        <v>1.8658399999999999</v>
      </c>
      <c r="FM98">
        <v>1.86233</v>
      </c>
      <c r="FN98">
        <v>1.86432</v>
      </c>
      <c r="FO98">
        <v>1.8603499999999999</v>
      </c>
      <c r="FP98">
        <v>1.86111</v>
      </c>
      <c r="FQ98">
        <v>1.86022</v>
      </c>
      <c r="FR98">
        <v>1.8619699999999999</v>
      </c>
      <c r="FS98">
        <v>1.8585400000000001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-6.61</v>
      </c>
      <c r="GH98">
        <v>0.254</v>
      </c>
      <c r="GI98">
        <v>-4.6300871571038451</v>
      </c>
      <c r="GJ98">
        <v>-4.6782648166075668E-3</v>
      </c>
      <c r="GK98">
        <v>2.0645039605938809E-6</v>
      </c>
      <c r="GL98">
        <v>-4.2957140779123221E-10</v>
      </c>
      <c r="GM98">
        <v>-8.3289933805379121E-2</v>
      </c>
      <c r="GN98">
        <v>6.7050777095108757E-4</v>
      </c>
      <c r="GO98">
        <v>6.3862846072479287E-4</v>
      </c>
      <c r="GP98">
        <v>-1.0801389653900339E-5</v>
      </c>
      <c r="GQ98">
        <v>6</v>
      </c>
      <c r="GR98">
        <v>2074</v>
      </c>
      <c r="GS98">
        <v>4</v>
      </c>
      <c r="GT98">
        <v>34</v>
      </c>
      <c r="GU98">
        <v>101.6</v>
      </c>
      <c r="GV98">
        <v>101.9</v>
      </c>
      <c r="GW98">
        <v>1.7040999999999999</v>
      </c>
      <c r="GX98">
        <v>2.5463900000000002</v>
      </c>
      <c r="GY98">
        <v>2.04834</v>
      </c>
      <c r="GZ98">
        <v>2.6208499999999999</v>
      </c>
      <c r="HA98">
        <v>2.1972700000000001</v>
      </c>
      <c r="HB98">
        <v>2.34131</v>
      </c>
      <c r="HC98">
        <v>39.018799999999999</v>
      </c>
      <c r="HD98">
        <v>13.8256</v>
      </c>
      <c r="HE98">
        <v>18</v>
      </c>
      <c r="HF98">
        <v>529.83699999999999</v>
      </c>
      <c r="HG98">
        <v>757.46699999999998</v>
      </c>
      <c r="HH98">
        <v>30.999500000000001</v>
      </c>
      <c r="HI98">
        <v>33.587200000000003</v>
      </c>
      <c r="HJ98">
        <v>29.999700000000001</v>
      </c>
      <c r="HK98">
        <v>33.5503</v>
      </c>
      <c r="HL98">
        <v>33.5625</v>
      </c>
      <c r="HM98">
        <v>34.175600000000003</v>
      </c>
      <c r="HN98">
        <v>11.984999999999999</v>
      </c>
      <c r="HO98">
        <v>100</v>
      </c>
      <c r="HP98">
        <v>31</v>
      </c>
      <c r="HQ98">
        <v>558.59</v>
      </c>
      <c r="HR98">
        <v>33.690899999999999</v>
      </c>
      <c r="HS98">
        <v>98.793999999999997</v>
      </c>
      <c r="HT98">
        <v>97.473100000000002</v>
      </c>
    </row>
    <row r="99" spans="1:228" x14ac:dyDescent="0.2">
      <c r="A99">
        <v>84</v>
      </c>
      <c r="B99">
        <v>1678131076.5999999</v>
      </c>
      <c r="C99">
        <v>331.5</v>
      </c>
      <c r="D99" t="s">
        <v>527</v>
      </c>
      <c r="E99" t="s">
        <v>528</v>
      </c>
      <c r="F99">
        <v>4</v>
      </c>
      <c r="G99">
        <v>1678131074.5999999</v>
      </c>
      <c r="H99">
        <f t="shared" si="34"/>
        <v>7.8226607557818802E-4</v>
      </c>
      <c r="I99">
        <f t="shared" si="35"/>
        <v>0.78226607557818806</v>
      </c>
      <c r="J99">
        <f t="shared" si="36"/>
        <v>5.3754689114411152</v>
      </c>
      <c r="K99">
        <f t="shared" si="37"/>
        <v>532.52757142857149</v>
      </c>
      <c r="L99">
        <f t="shared" si="38"/>
        <v>351.6630679837474</v>
      </c>
      <c r="M99">
        <f t="shared" si="39"/>
        <v>35.600605236557094</v>
      </c>
      <c r="N99">
        <f t="shared" si="40"/>
        <v>53.910420439394052</v>
      </c>
      <c r="O99">
        <f t="shared" si="41"/>
        <v>5.1057319049508235E-2</v>
      </c>
      <c r="P99">
        <f t="shared" si="42"/>
        <v>2.7644704651442291</v>
      </c>
      <c r="Q99">
        <f t="shared" si="43"/>
        <v>5.0539178013109212E-2</v>
      </c>
      <c r="R99">
        <f t="shared" si="44"/>
        <v>3.1633100875233487E-2</v>
      </c>
      <c r="S99">
        <f t="shared" si="45"/>
        <v>226.11394852109171</v>
      </c>
      <c r="T99">
        <f t="shared" si="46"/>
        <v>33.904130858397487</v>
      </c>
      <c r="U99">
        <f t="shared" si="47"/>
        <v>32.748428571428569</v>
      </c>
      <c r="V99">
        <f t="shared" si="48"/>
        <v>4.9811314283367993</v>
      </c>
      <c r="W99">
        <f t="shared" si="49"/>
        <v>69.982169030859112</v>
      </c>
      <c r="X99">
        <f t="shared" si="50"/>
        <v>3.479654672090255</v>
      </c>
      <c r="Y99">
        <f t="shared" si="51"/>
        <v>4.9722018055140271</v>
      </c>
      <c r="Z99">
        <f t="shared" si="52"/>
        <v>1.5014767562465443</v>
      </c>
      <c r="AA99">
        <f t="shared" si="53"/>
        <v>-34.497933932998095</v>
      </c>
      <c r="AB99">
        <f t="shared" si="54"/>
        <v>-4.750058169432827</v>
      </c>
      <c r="AC99">
        <f t="shared" si="55"/>
        <v>-0.39248491994621981</v>
      </c>
      <c r="AD99">
        <f t="shared" si="56"/>
        <v>186.47347149871459</v>
      </c>
      <c r="AE99">
        <f t="shared" si="57"/>
        <v>16.084551661849208</v>
      </c>
      <c r="AF99">
        <f t="shared" si="58"/>
        <v>0.78035810183975063</v>
      </c>
      <c r="AG99">
        <f t="shared" si="59"/>
        <v>5.3754689114411152</v>
      </c>
      <c r="AH99">
        <v>565.53028639856711</v>
      </c>
      <c r="AI99">
        <v>554.05583636363599</v>
      </c>
      <c r="AJ99">
        <v>1.7135100721603449</v>
      </c>
      <c r="AK99">
        <v>60.481592448280459</v>
      </c>
      <c r="AL99">
        <f t="shared" si="60"/>
        <v>0.78226607557818806</v>
      </c>
      <c r="AM99">
        <v>33.67669051931744</v>
      </c>
      <c r="AN99">
        <v>34.373670909090912</v>
      </c>
      <c r="AO99">
        <v>3.2877025857232761E-5</v>
      </c>
      <c r="AP99">
        <v>101.7335465671425</v>
      </c>
      <c r="AQ99">
        <v>138</v>
      </c>
      <c r="AR99">
        <v>21</v>
      </c>
      <c r="AS99">
        <f t="shared" si="61"/>
        <v>1</v>
      </c>
      <c r="AT99">
        <f t="shared" si="62"/>
        <v>0</v>
      </c>
      <c r="AU99">
        <f t="shared" si="63"/>
        <v>47293.579032663736</v>
      </c>
      <c r="AV99">
        <f t="shared" si="64"/>
        <v>1199.988571428572</v>
      </c>
      <c r="AW99">
        <f t="shared" si="65"/>
        <v>1025.9156707363172</v>
      </c>
      <c r="AX99">
        <f t="shared" si="66"/>
        <v>0.85493786787900572</v>
      </c>
      <c r="AY99">
        <f t="shared" si="67"/>
        <v>0.18843008500648117</v>
      </c>
      <c r="AZ99">
        <v>6</v>
      </c>
      <c r="BA99">
        <v>0.5</v>
      </c>
      <c r="BB99" t="s">
        <v>355</v>
      </c>
      <c r="BC99">
        <v>2</v>
      </c>
      <c r="BD99" t="b">
        <v>1</v>
      </c>
      <c r="BE99">
        <v>1678131074.5999999</v>
      </c>
      <c r="BF99">
        <v>532.52757142857149</v>
      </c>
      <c r="BG99">
        <v>547.75657142857142</v>
      </c>
      <c r="BH99">
        <v>34.372057142857138</v>
      </c>
      <c r="BI99">
        <v>33.676571428571428</v>
      </c>
      <c r="BJ99">
        <v>539.14714285714297</v>
      </c>
      <c r="BK99">
        <v>34.11805714285714</v>
      </c>
      <c r="BL99">
        <v>650.08000000000004</v>
      </c>
      <c r="BM99">
        <v>101.1348571428571</v>
      </c>
      <c r="BN99">
        <v>0.1001273571428571</v>
      </c>
      <c r="BO99">
        <v>32.716557142857141</v>
      </c>
      <c r="BP99">
        <v>32.748428571428569</v>
      </c>
      <c r="BQ99">
        <v>999.89999999999986</v>
      </c>
      <c r="BR99">
        <v>0</v>
      </c>
      <c r="BS99">
        <v>0</v>
      </c>
      <c r="BT99">
        <v>8985.3571428571431</v>
      </c>
      <c r="BU99">
        <v>0</v>
      </c>
      <c r="BV99">
        <v>143.24042857142859</v>
      </c>
      <c r="BW99">
        <v>-15.229014285714291</v>
      </c>
      <c r="BX99">
        <v>551.48342857142859</v>
      </c>
      <c r="BY99">
        <v>566.84599999999989</v>
      </c>
      <c r="BZ99">
        <v>0.69551585714285724</v>
      </c>
      <c r="CA99">
        <v>547.75657142857142</v>
      </c>
      <c r="CB99">
        <v>33.676571428571428</v>
      </c>
      <c r="CC99">
        <v>3.476217142857144</v>
      </c>
      <c r="CD99">
        <v>3.4058757142857141</v>
      </c>
      <c r="CE99">
        <v>26.50402857142857</v>
      </c>
      <c r="CF99">
        <v>26.157699999999998</v>
      </c>
      <c r="CG99">
        <v>1199.988571428572</v>
      </c>
      <c r="CH99">
        <v>0.49998785714285721</v>
      </c>
      <c r="CI99">
        <v>0.50001214285714279</v>
      </c>
      <c r="CJ99">
        <v>0</v>
      </c>
      <c r="CK99">
        <v>1338.6328571428569</v>
      </c>
      <c r="CL99">
        <v>4.9990899999999998</v>
      </c>
      <c r="CM99">
        <v>14699.04285714286</v>
      </c>
      <c r="CN99">
        <v>9557.7257142857125</v>
      </c>
      <c r="CO99">
        <v>42.875</v>
      </c>
      <c r="CP99">
        <v>44.517714285714291</v>
      </c>
      <c r="CQ99">
        <v>43.686999999999998</v>
      </c>
      <c r="CR99">
        <v>43.625</v>
      </c>
      <c r="CS99">
        <v>44.125</v>
      </c>
      <c r="CT99">
        <v>597.48000000000013</v>
      </c>
      <c r="CU99">
        <v>597.50857142857149</v>
      </c>
      <c r="CV99">
        <v>0</v>
      </c>
      <c r="CW99">
        <v>1678131118.5999999</v>
      </c>
      <c r="CX99">
        <v>0</v>
      </c>
      <c r="CY99">
        <v>1678124978.5</v>
      </c>
      <c r="CZ99" t="s">
        <v>356</v>
      </c>
      <c r="DA99">
        <v>1678124978.5</v>
      </c>
      <c r="DB99">
        <v>1678124958</v>
      </c>
      <c r="DC99">
        <v>13</v>
      </c>
      <c r="DD99">
        <v>-0.20300000000000001</v>
      </c>
      <c r="DE99">
        <v>-1.0999999999999999E-2</v>
      </c>
      <c r="DF99">
        <v>-7.2679999999999998</v>
      </c>
      <c r="DG99">
        <v>0.23699999999999999</v>
      </c>
      <c r="DH99">
        <v>791</v>
      </c>
      <c r="DI99">
        <v>32</v>
      </c>
      <c r="DJ99">
        <v>0.03</v>
      </c>
      <c r="DK99">
        <v>7.0000000000000007E-2</v>
      </c>
      <c r="DL99">
        <v>-15.0498075</v>
      </c>
      <c r="DM99">
        <v>-1.366053658536577</v>
      </c>
      <c r="DN99">
        <v>0.13894650299215891</v>
      </c>
      <c r="DO99">
        <v>0</v>
      </c>
      <c r="DP99">
        <v>0.68836885000000003</v>
      </c>
      <c r="DQ99">
        <v>3.8038424015008128E-2</v>
      </c>
      <c r="DR99">
        <v>4.083227948265925E-3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373</v>
      </c>
      <c r="EA99">
        <v>3.2963100000000001</v>
      </c>
      <c r="EB99">
        <v>2.62513</v>
      </c>
      <c r="EC99">
        <v>0.123076</v>
      </c>
      <c r="ED99">
        <v>0.123505</v>
      </c>
      <c r="EE99">
        <v>0.139982</v>
      </c>
      <c r="EF99">
        <v>0.13683600000000001</v>
      </c>
      <c r="EG99">
        <v>26417.3</v>
      </c>
      <c r="EH99">
        <v>26778.9</v>
      </c>
      <c r="EI99">
        <v>28029.1</v>
      </c>
      <c r="EJ99">
        <v>29409.1</v>
      </c>
      <c r="EK99">
        <v>33187.5</v>
      </c>
      <c r="EL99">
        <v>35240.199999999997</v>
      </c>
      <c r="EM99">
        <v>39583.800000000003</v>
      </c>
      <c r="EN99">
        <v>42033.7</v>
      </c>
      <c r="EO99">
        <v>1.98715</v>
      </c>
      <c r="EP99">
        <v>2.18832</v>
      </c>
      <c r="EQ99">
        <v>0.134353</v>
      </c>
      <c r="ER99">
        <v>0</v>
      </c>
      <c r="ES99">
        <v>30.5688</v>
      </c>
      <c r="ET99">
        <v>999.9</v>
      </c>
      <c r="EU99">
        <v>73.2</v>
      </c>
      <c r="EV99">
        <v>33.700000000000003</v>
      </c>
      <c r="EW99">
        <v>38.027799999999999</v>
      </c>
      <c r="EX99">
        <v>56.320900000000002</v>
      </c>
      <c r="EY99">
        <v>-3.8942299999999999</v>
      </c>
      <c r="EZ99">
        <v>2</v>
      </c>
      <c r="FA99">
        <v>0.49191800000000002</v>
      </c>
      <c r="FB99">
        <v>7.8115500000000004E-2</v>
      </c>
      <c r="FC99">
        <v>20.274699999999999</v>
      </c>
      <c r="FD99">
        <v>5.2190899999999996</v>
      </c>
      <c r="FE99">
        <v>12.0099</v>
      </c>
      <c r="FF99">
        <v>4.9863999999999997</v>
      </c>
      <c r="FG99">
        <v>3.2844500000000001</v>
      </c>
      <c r="FH99">
        <v>9999</v>
      </c>
      <c r="FI99">
        <v>9999</v>
      </c>
      <c r="FJ99">
        <v>9999</v>
      </c>
      <c r="FK99">
        <v>999.9</v>
      </c>
      <c r="FL99">
        <v>1.8658399999999999</v>
      </c>
      <c r="FM99">
        <v>1.86232</v>
      </c>
      <c r="FN99">
        <v>1.86432</v>
      </c>
      <c r="FO99">
        <v>1.8603700000000001</v>
      </c>
      <c r="FP99">
        <v>1.86111</v>
      </c>
      <c r="FQ99">
        <v>1.8602099999999999</v>
      </c>
      <c r="FR99">
        <v>1.8619699999999999</v>
      </c>
      <c r="FS99">
        <v>1.8585400000000001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-6.6289999999999996</v>
      </c>
      <c r="GH99">
        <v>0.254</v>
      </c>
      <c r="GI99">
        <v>-4.6300871571038451</v>
      </c>
      <c r="GJ99">
        <v>-4.6782648166075668E-3</v>
      </c>
      <c r="GK99">
        <v>2.0645039605938809E-6</v>
      </c>
      <c r="GL99">
        <v>-4.2957140779123221E-10</v>
      </c>
      <c r="GM99">
        <v>-8.3289933805379121E-2</v>
      </c>
      <c r="GN99">
        <v>6.7050777095108757E-4</v>
      </c>
      <c r="GO99">
        <v>6.3862846072479287E-4</v>
      </c>
      <c r="GP99">
        <v>-1.0801389653900339E-5</v>
      </c>
      <c r="GQ99">
        <v>6</v>
      </c>
      <c r="GR99">
        <v>2074</v>
      </c>
      <c r="GS99">
        <v>4</v>
      </c>
      <c r="GT99">
        <v>34</v>
      </c>
      <c r="GU99">
        <v>101.6</v>
      </c>
      <c r="GV99">
        <v>102</v>
      </c>
      <c r="GW99">
        <v>1.72119</v>
      </c>
      <c r="GX99">
        <v>2.5561500000000001</v>
      </c>
      <c r="GY99">
        <v>2.04834</v>
      </c>
      <c r="GZ99">
        <v>2.6208499999999999</v>
      </c>
      <c r="HA99">
        <v>2.1972700000000001</v>
      </c>
      <c r="HB99">
        <v>2.3315399999999999</v>
      </c>
      <c r="HC99">
        <v>39.043599999999998</v>
      </c>
      <c r="HD99">
        <v>13.816800000000001</v>
      </c>
      <c r="HE99">
        <v>18</v>
      </c>
      <c r="HF99">
        <v>530.63800000000003</v>
      </c>
      <c r="HG99">
        <v>757.41899999999998</v>
      </c>
      <c r="HH99">
        <v>30.999600000000001</v>
      </c>
      <c r="HI99">
        <v>33.585700000000003</v>
      </c>
      <c r="HJ99">
        <v>29.9998</v>
      </c>
      <c r="HK99">
        <v>33.549500000000002</v>
      </c>
      <c r="HL99">
        <v>33.560499999999998</v>
      </c>
      <c r="HM99">
        <v>34.516399999999997</v>
      </c>
      <c r="HN99">
        <v>11.984999999999999</v>
      </c>
      <c r="HO99">
        <v>100</v>
      </c>
      <c r="HP99">
        <v>31</v>
      </c>
      <c r="HQ99">
        <v>565.30200000000002</v>
      </c>
      <c r="HR99">
        <v>33.690899999999999</v>
      </c>
      <c r="HS99">
        <v>98.795299999999997</v>
      </c>
      <c r="HT99">
        <v>97.474500000000006</v>
      </c>
    </row>
    <row r="100" spans="1:228" x14ac:dyDescent="0.2">
      <c r="A100">
        <v>85</v>
      </c>
      <c r="B100">
        <v>1678131080.5999999</v>
      </c>
      <c r="C100">
        <v>335.5</v>
      </c>
      <c r="D100" t="s">
        <v>529</v>
      </c>
      <c r="E100" t="s">
        <v>530</v>
      </c>
      <c r="F100">
        <v>4</v>
      </c>
      <c r="G100">
        <v>1678131078.2874999</v>
      </c>
      <c r="H100">
        <f t="shared" si="34"/>
        <v>7.8471639962159414E-4</v>
      </c>
      <c r="I100">
        <f t="shared" si="35"/>
        <v>0.78471639962159412</v>
      </c>
      <c r="J100">
        <f t="shared" si="36"/>
        <v>5.3359156923815396</v>
      </c>
      <c r="K100">
        <f t="shared" si="37"/>
        <v>538.67087500000002</v>
      </c>
      <c r="L100">
        <f t="shared" si="38"/>
        <v>359.35650148255235</v>
      </c>
      <c r="M100">
        <f t="shared" si="39"/>
        <v>36.379853140902249</v>
      </c>
      <c r="N100">
        <f t="shared" si="40"/>
        <v>54.532942197882527</v>
      </c>
      <c r="O100">
        <f t="shared" si="41"/>
        <v>5.1202085506850209E-2</v>
      </c>
      <c r="P100">
        <f t="shared" si="42"/>
        <v>2.7673548739333462</v>
      </c>
      <c r="Q100">
        <f t="shared" si="43"/>
        <v>5.0681555386439744E-2</v>
      </c>
      <c r="R100">
        <f t="shared" si="44"/>
        <v>3.1722298584421993E-2</v>
      </c>
      <c r="S100">
        <f t="shared" si="45"/>
        <v>226.11569128477274</v>
      </c>
      <c r="T100">
        <f t="shared" si="46"/>
        <v>33.902222090120993</v>
      </c>
      <c r="U100">
        <f t="shared" si="47"/>
        <v>32.7518125</v>
      </c>
      <c r="V100">
        <f t="shared" si="48"/>
        <v>4.9820803443246025</v>
      </c>
      <c r="W100">
        <f t="shared" si="49"/>
        <v>69.99205658700275</v>
      </c>
      <c r="X100">
        <f t="shared" si="50"/>
        <v>3.4801253069429898</v>
      </c>
      <c r="Y100">
        <f t="shared" si="51"/>
        <v>4.9721718101211438</v>
      </c>
      <c r="Z100">
        <f t="shared" si="52"/>
        <v>1.5019550373816126</v>
      </c>
      <c r="AA100">
        <f t="shared" si="53"/>
        <v>-34.605993223312304</v>
      </c>
      <c r="AB100">
        <f t="shared" si="54"/>
        <v>-5.2758599517608937</v>
      </c>
      <c r="AC100">
        <f t="shared" si="55"/>
        <v>-0.43548318185113238</v>
      </c>
      <c r="AD100">
        <f t="shared" si="56"/>
        <v>185.79835492784838</v>
      </c>
      <c r="AE100">
        <f t="shared" si="57"/>
        <v>16.124484193029801</v>
      </c>
      <c r="AF100">
        <f t="shared" si="58"/>
        <v>0.78290792305165113</v>
      </c>
      <c r="AG100">
        <f t="shared" si="59"/>
        <v>5.3359156923815396</v>
      </c>
      <c r="AH100">
        <v>572.46844654216386</v>
      </c>
      <c r="AI100">
        <v>560.97730909090899</v>
      </c>
      <c r="AJ100">
        <v>1.7277808026920971</v>
      </c>
      <c r="AK100">
        <v>60.481592448280459</v>
      </c>
      <c r="AL100">
        <f t="shared" si="60"/>
        <v>0.78471639962159412</v>
      </c>
      <c r="AM100">
        <v>33.67863704151538</v>
      </c>
      <c r="AN100">
        <v>34.377972727272727</v>
      </c>
      <c r="AO100">
        <v>2.010008898281335E-5</v>
      </c>
      <c r="AP100">
        <v>101.7335465671425</v>
      </c>
      <c r="AQ100">
        <v>138</v>
      </c>
      <c r="AR100">
        <v>21</v>
      </c>
      <c r="AS100">
        <f t="shared" si="61"/>
        <v>1</v>
      </c>
      <c r="AT100">
        <f t="shared" si="62"/>
        <v>0</v>
      </c>
      <c r="AU100">
        <f t="shared" si="63"/>
        <v>47373.002908495342</v>
      </c>
      <c r="AV100">
        <f t="shared" si="64"/>
        <v>1199.9962499999999</v>
      </c>
      <c r="AW100">
        <f t="shared" si="65"/>
        <v>1025.9223887485869</v>
      </c>
      <c r="AX100">
        <f t="shared" si="66"/>
        <v>0.85493799563839212</v>
      </c>
      <c r="AY100">
        <f t="shared" si="67"/>
        <v>0.18843033158209682</v>
      </c>
      <c r="AZ100">
        <v>6</v>
      </c>
      <c r="BA100">
        <v>0.5</v>
      </c>
      <c r="BB100" t="s">
        <v>355</v>
      </c>
      <c r="BC100">
        <v>2</v>
      </c>
      <c r="BD100" t="b">
        <v>1</v>
      </c>
      <c r="BE100">
        <v>1678131078.2874999</v>
      </c>
      <c r="BF100">
        <v>538.67087500000002</v>
      </c>
      <c r="BG100">
        <v>553.94450000000006</v>
      </c>
      <c r="BH100">
        <v>34.376325000000001</v>
      </c>
      <c r="BI100">
        <v>33.678474999999999</v>
      </c>
      <c r="BJ100">
        <v>545.30774999999994</v>
      </c>
      <c r="BK100">
        <v>34.122312500000007</v>
      </c>
      <c r="BL100">
        <v>649.991625</v>
      </c>
      <c r="BM100">
        <v>101.13625</v>
      </c>
      <c r="BN100">
        <v>9.9856737500000001E-2</v>
      </c>
      <c r="BO100">
        <v>32.716449999999988</v>
      </c>
      <c r="BP100">
        <v>32.7518125</v>
      </c>
      <c r="BQ100">
        <v>999.9</v>
      </c>
      <c r="BR100">
        <v>0</v>
      </c>
      <c r="BS100">
        <v>0</v>
      </c>
      <c r="BT100">
        <v>9000.5475000000006</v>
      </c>
      <c r="BU100">
        <v>0</v>
      </c>
      <c r="BV100">
        <v>145.10162500000001</v>
      </c>
      <c r="BW100">
        <v>-15.273675000000001</v>
      </c>
      <c r="BX100">
        <v>557.84775000000002</v>
      </c>
      <c r="BY100">
        <v>573.2506249999999</v>
      </c>
      <c r="BZ100">
        <v>0.69785324999999998</v>
      </c>
      <c r="CA100">
        <v>553.94450000000006</v>
      </c>
      <c r="CB100">
        <v>33.678474999999999</v>
      </c>
      <c r="CC100">
        <v>3.4766900000000009</v>
      </c>
      <c r="CD100">
        <v>3.4061124999999999</v>
      </c>
      <c r="CE100">
        <v>26.506325</v>
      </c>
      <c r="CF100">
        <v>26.158899999999999</v>
      </c>
      <c r="CG100">
        <v>1199.9962499999999</v>
      </c>
      <c r="CH100">
        <v>0.49998262500000001</v>
      </c>
      <c r="CI100">
        <v>0.50001737499999999</v>
      </c>
      <c r="CJ100">
        <v>0</v>
      </c>
      <c r="CK100">
        <v>1338.0687499999999</v>
      </c>
      <c r="CL100">
        <v>4.9990899999999998</v>
      </c>
      <c r="CM100">
        <v>14696.225</v>
      </c>
      <c r="CN100">
        <v>9557.7649999999994</v>
      </c>
      <c r="CO100">
        <v>42.875</v>
      </c>
      <c r="CP100">
        <v>44.538749999999993</v>
      </c>
      <c r="CQ100">
        <v>43.686999999999998</v>
      </c>
      <c r="CR100">
        <v>43.625</v>
      </c>
      <c r="CS100">
        <v>44.125</v>
      </c>
      <c r="CT100">
        <v>597.48</v>
      </c>
      <c r="CU100">
        <v>597.51874999999995</v>
      </c>
      <c r="CV100">
        <v>0</v>
      </c>
      <c r="CW100">
        <v>1678131122.8</v>
      </c>
      <c r="CX100">
        <v>0</v>
      </c>
      <c r="CY100">
        <v>1678124978.5</v>
      </c>
      <c r="CZ100" t="s">
        <v>356</v>
      </c>
      <c r="DA100">
        <v>1678124978.5</v>
      </c>
      <c r="DB100">
        <v>1678124958</v>
      </c>
      <c r="DC100">
        <v>13</v>
      </c>
      <c r="DD100">
        <v>-0.20300000000000001</v>
      </c>
      <c r="DE100">
        <v>-1.0999999999999999E-2</v>
      </c>
      <c r="DF100">
        <v>-7.2679999999999998</v>
      </c>
      <c r="DG100">
        <v>0.23699999999999999</v>
      </c>
      <c r="DH100">
        <v>791</v>
      </c>
      <c r="DI100">
        <v>32</v>
      </c>
      <c r="DJ100">
        <v>0.03</v>
      </c>
      <c r="DK100">
        <v>7.0000000000000007E-2</v>
      </c>
      <c r="DL100">
        <v>-15.143841463414629</v>
      </c>
      <c r="DM100">
        <v>-0.92360487804875047</v>
      </c>
      <c r="DN100">
        <v>9.3019053845683833E-2</v>
      </c>
      <c r="DO100">
        <v>0</v>
      </c>
      <c r="DP100">
        <v>0.69161204878048788</v>
      </c>
      <c r="DQ100">
        <v>3.9150689895471977E-2</v>
      </c>
      <c r="DR100">
        <v>4.2644943539863469E-3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373</v>
      </c>
      <c r="EA100">
        <v>3.2961999999999998</v>
      </c>
      <c r="EB100">
        <v>2.6253799999999998</v>
      </c>
      <c r="EC100">
        <v>0.124168</v>
      </c>
      <c r="ED100">
        <v>0.124594</v>
      </c>
      <c r="EE100">
        <v>0.139991</v>
      </c>
      <c r="EF100">
        <v>0.136849</v>
      </c>
      <c r="EG100">
        <v>26385.4</v>
      </c>
      <c r="EH100">
        <v>26745.599999999999</v>
      </c>
      <c r="EI100">
        <v>28030.1</v>
      </c>
      <c r="EJ100">
        <v>29409.1</v>
      </c>
      <c r="EK100">
        <v>33187.800000000003</v>
      </c>
      <c r="EL100">
        <v>35240</v>
      </c>
      <c r="EM100">
        <v>39584.6</v>
      </c>
      <c r="EN100">
        <v>42033.9</v>
      </c>
      <c r="EO100">
        <v>1.98678</v>
      </c>
      <c r="EP100">
        <v>2.1884199999999998</v>
      </c>
      <c r="EQ100">
        <v>0.134408</v>
      </c>
      <c r="ER100">
        <v>0</v>
      </c>
      <c r="ES100">
        <v>30.5688</v>
      </c>
      <c r="ET100">
        <v>999.9</v>
      </c>
      <c r="EU100">
        <v>73.2</v>
      </c>
      <c r="EV100">
        <v>33.700000000000003</v>
      </c>
      <c r="EW100">
        <v>38.028100000000002</v>
      </c>
      <c r="EX100">
        <v>57.100900000000003</v>
      </c>
      <c r="EY100">
        <v>-3.8942299999999999</v>
      </c>
      <c r="EZ100">
        <v>2</v>
      </c>
      <c r="FA100">
        <v>0.49146800000000002</v>
      </c>
      <c r="FB100">
        <v>7.76144E-2</v>
      </c>
      <c r="FC100">
        <v>20.2746</v>
      </c>
      <c r="FD100">
        <v>5.2184900000000001</v>
      </c>
      <c r="FE100">
        <v>12.009499999999999</v>
      </c>
      <c r="FF100">
        <v>4.9863999999999997</v>
      </c>
      <c r="FG100">
        <v>3.2844500000000001</v>
      </c>
      <c r="FH100">
        <v>9999</v>
      </c>
      <c r="FI100">
        <v>9999</v>
      </c>
      <c r="FJ100">
        <v>9999</v>
      </c>
      <c r="FK100">
        <v>999.9</v>
      </c>
      <c r="FL100">
        <v>1.8658399999999999</v>
      </c>
      <c r="FM100">
        <v>1.86232</v>
      </c>
      <c r="FN100">
        <v>1.86432</v>
      </c>
      <c r="FO100">
        <v>1.8603700000000001</v>
      </c>
      <c r="FP100">
        <v>1.86111</v>
      </c>
      <c r="FQ100">
        <v>1.8602099999999999</v>
      </c>
      <c r="FR100">
        <v>1.8620000000000001</v>
      </c>
      <c r="FS100">
        <v>1.8585400000000001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-6.6479999999999997</v>
      </c>
      <c r="GH100">
        <v>0.254</v>
      </c>
      <c r="GI100">
        <v>-4.6300871571038451</v>
      </c>
      <c r="GJ100">
        <v>-4.6782648166075668E-3</v>
      </c>
      <c r="GK100">
        <v>2.0645039605938809E-6</v>
      </c>
      <c r="GL100">
        <v>-4.2957140779123221E-10</v>
      </c>
      <c r="GM100">
        <v>-8.3289933805379121E-2</v>
      </c>
      <c r="GN100">
        <v>6.7050777095108757E-4</v>
      </c>
      <c r="GO100">
        <v>6.3862846072479287E-4</v>
      </c>
      <c r="GP100">
        <v>-1.0801389653900339E-5</v>
      </c>
      <c r="GQ100">
        <v>6</v>
      </c>
      <c r="GR100">
        <v>2074</v>
      </c>
      <c r="GS100">
        <v>4</v>
      </c>
      <c r="GT100">
        <v>34</v>
      </c>
      <c r="GU100">
        <v>101.7</v>
      </c>
      <c r="GV100">
        <v>102</v>
      </c>
      <c r="GW100">
        <v>1.73828</v>
      </c>
      <c r="GX100">
        <v>2.5585900000000001</v>
      </c>
      <c r="GY100">
        <v>2.04834</v>
      </c>
      <c r="GZ100">
        <v>2.6208499999999999</v>
      </c>
      <c r="HA100">
        <v>2.1972700000000001</v>
      </c>
      <c r="HB100">
        <v>2.2863799999999999</v>
      </c>
      <c r="HC100">
        <v>39.043599999999998</v>
      </c>
      <c r="HD100">
        <v>13.7906</v>
      </c>
      <c r="HE100">
        <v>18</v>
      </c>
      <c r="HF100">
        <v>530.38</v>
      </c>
      <c r="HG100">
        <v>757.50300000000004</v>
      </c>
      <c r="HH100">
        <v>30.9998</v>
      </c>
      <c r="HI100">
        <v>33.584099999999999</v>
      </c>
      <c r="HJ100">
        <v>29.9998</v>
      </c>
      <c r="HK100">
        <v>33.5488</v>
      </c>
      <c r="HL100">
        <v>33.559600000000003</v>
      </c>
      <c r="HM100">
        <v>34.855200000000004</v>
      </c>
      <c r="HN100">
        <v>11.984999999999999</v>
      </c>
      <c r="HO100">
        <v>100</v>
      </c>
      <c r="HP100">
        <v>31</v>
      </c>
      <c r="HQ100">
        <v>571.99</v>
      </c>
      <c r="HR100">
        <v>33.690899999999999</v>
      </c>
      <c r="HS100">
        <v>98.797899999999998</v>
      </c>
      <c r="HT100">
        <v>97.474800000000002</v>
      </c>
    </row>
    <row r="101" spans="1:228" x14ac:dyDescent="0.2">
      <c r="A101">
        <v>86</v>
      </c>
      <c r="B101">
        <v>1678131084.5999999</v>
      </c>
      <c r="C101">
        <v>339.5</v>
      </c>
      <c r="D101" t="s">
        <v>531</v>
      </c>
      <c r="E101" t="s">
        <v>532</v>
      </c>
      <c r="F101">
        <v>4</v>
      </c>
      <c r="G101">
        <v>1678131082.5999999</v>
      </c>
      <c r="H101">
        <f t="shared" si="34"/>
        <v>7.8713854986724272E-4</v>
      </c>
      <c r="I101">
        <f t="shared" si="35"/>
        <v>0.78713854986724274</v>
      </c>
      <c r="J101">
        <f t="shared" si="36"/>
        <v>5.4565153562192439</v>
      </c>
      <c r="K101">
        <f t="shared" si="37"/>
        <v>545.88128571428558</v>
      </c>
      <c r="L101">
        <f t="shared" si="38"/>
        <v>363.08935834539068</v>
      </c>
      <c r="M101">
        <f t="shared" si="39"/>
        <v>36.75797519746687</v>
      </c>
      <c r="N101">
        <f t="shared" si="40"/>
        <v>55.263230110863319</v>
      </c>
      <c r="O101">
        <f t="shared" si="41"/>
        <v>5.1342143987619035E-2</v>
      </c>
      <c r="P101">
        <f t="shared" si="42"/>
        <v>2.7649201687531266</v>
      </c>
      <c r="Q101">
        <f t="shared" si="43"/>
        <v>5.0818322163804712E-2</v>
      </c>
      <c r="R101">
        <f t="shared" si="44"/>
        <v>3.1808069192267571E-2</v>
      </c>
      <c r="S101">
        <f t="shared" si="45"/>
        <v>226.11726296183306</v>
      </c>
      <c r="T101">
        <f t="shared" si="46"/>
        <v>33.902013434854844</v>
      </c>
      <c r="U101">
        <f t="shared" si="47"/>
        <v>32.755328571428571</v>
      </c>
      <c r="V101">
        <f t="shared" si="48"/>
        <v>4.9830664822429647</v>
      </c>
      <c r="W101">
        <f t="shared" si="49"/>
        <v>70.002279096449953</v>
      </c>
      <c r="X101">
        <f t="shared" si="50"/>
        <v>3.4805314016175335</v>
      </c>
      <c r="Y101">
        <f t="shared" si="51"/>
        <v>4.9720258347903457</v>
      </c>
      <c r="Z101">
        <f t="shared" si="52"/>
        <v>1.5025350806254312</v>
      </c>
      <c r="AA101">
        <f t="shared" si="53"/>
        <v>-34.712810049145403</v>
      </c>
      <c r="AB101">
        <f t="shared" si="54"/>
        <v>-5.8730576198301332</v>
      </c>
      <c r="AC101">
        <f t="shared" si="55"/>
        <v>-0.48521143789442667</v>
      </c>
      <c r="AD101">
        <f t="shared" si="56"/>
        <v>185.04618385496312</v>
      </c>
      <c r="AE101">
        <f t="shared" si="57"/>
        <v>16.223633012330154</v>
      </c>
      <c r="AF101">
        <f t="shared" si="58"/>
        <v>0.78501235152455218</v>
      </c>
      <c r="AG101">
        <f t="shared" si="59"/>
        <v>5.4565153562192439</v>
      </c>
      <c r="AH101">
        <v>579.51343884578523</v>
      </c>
      <c r="AI101">
        <v>567.90570909090877</v>
      </c>
      <c r="AJ101">
        <v>1.728375970743252</v>
      </c>
      <c r="AK101">
        <v>60.481592448280459</v>
      </c>
      <c r="AL101">
        <f t="shared" si="60"/>
        <v>0.78713854986724274</v>
      </c>
      <c r="AM101">
        <v>33.680424414277319</v>
      </c>
      <c r="AN101">
        <v>34.381853939393942</v>
      </c>
      <c r="AO101">
        <v>2.1802109787258141E-5</v>
      </c>
      <c r="AP101">
        <v>101.7335465671425</v>
      </c>
      <c r="AQ101">
        <v>137</v>
      </c>
      <c r="AR101">
        <v>21</v>
      </c>
      <c r="AS101">
        <f t="shared" si="61"/>
        <v>1</v>
      </c>
      <c r="AT101">
        <f t="shared" si="62"/>
        <v>0</v>
      </c>
      <c r="AU101">
        <f t="shared" si="63"/>
        <v>47306.06408525171</v>
      </c>
      <c r="AV101">
        <f t="shared" si="64"/>
        <v>1200.002857142857</v>
      </c>
      <c r="AW101">
        <f t="shared" si="65"/>
        <v>1025.9282067159754</v>
      </c>
      <c r="AX101">
        <f t="shared" si="66"/>
        <v>0.85493813669632091</v>
      </c>
      <c r="AY101">
        <f t="shared" si="67"/>
        <v>0.18843060382389942</v>
      </c>
      <c r="AZ101">
        <v>6</v>
      </c>
      <c r="BA101">
        <v>0.5</v>
      </c>
      <c r="BB101" t="s">
        <v>355</v>
      </c>
      <c r="BC101">
        <v>2</v>
      </c>
      <c r="BD101" t="b">
        <v>1</v>
      </c>
      <c r="BE101">
        <v>1678131082.5999999</v>
      </c>
      <c r="BF101">
        <v>545.88128571428558</v>
      </c>
      <c r="BG101">
        <v>561.25157142857154</v>
      </c>
      <c r="BH101">
        <v>34.380128571428571</v>
      </c>
      <c r="BI101">
        <v>33.680457142857144</v>
      </c>
      <c r="BJ101">
        <v>552.53828571428562</v>
      </c>
      <c r="BK101">
        <v>34.126085714285708</v>
      </c>
      <c r="BL101">
        <v>650.03957142857143</v>
      </c>
      <c r="BM101">
        <v>101.1365714285714</v>
      </c>
      <c r="BN101">
        <v>0.10014717142857139</v>
      </c>
      <c r="BO101">
        <v>32.71592857142857</v>
      </c>
      <c r="BP101">
        <v>32.755328571428571</v>
      </c>
      <c r="BQ101">
        <v>999.89999999999986</v>
      </c>
      <c r="BR101">
        <v>0</v>
      </c>
      <c r="BS101">
        <v>0</v>
      </c>
      <c r="BT101">
        <v>8987.591428571428</v>
      </c>
      <c r="BU101">
        <v>0</v>
      </c>
      <c r="BV101">
        <v>147.57014285714291</v>
      </c>
      <c r="BW101">
        <v>-15.370200000000001</v>
      </c>
      <c r="BX101">
        <v>565.3168571428572</v>
      </c>
      <c r="BY101">
        <v>580.81342857142852</v>
      </c>
      <c r="BZ101">
        <v>0.69968128571428578</v>
      </c>
      <c r="CA101">
        <v>561.25157142857154</v>
      </c>
      <c r="CB101">
        <v>33.680457142857144</v>
      </c>
      <c r="CC101">
        <v>3.4770914285714278</v>
      </c>
      <c r="CD101">
        <v>3.4063285714285709</v>
      </c>
      <c r="CE101">
        <v>26.508285714285709</v>
      </c>
      <c r="CF101">
        <v>26.159957142857142</v>
      </c>
      <c r="CG101">
        <v>1200.002857142857</v>
      </c>
      <c r="CH101">
        <v>0.49997928571428568</v>
      </c>
      <c r="CI101">
        <v>0.50002071428571426</v>
      </c>
      <c r="CJ101">
        <v>0</v>
      </c>
      <c r="CK101">
        <v>1337.61</v>
      </c>
      <c r="CL101">
        <v>4.9990899999999998</v>
      </c>
      <c r="CM101">
        <v>14692.657142857141</v>
      </c>
      <c r="CN101">
        <v>9557.7957142857158</v>
      </c>
      <c r="CO101">
        <v>42.875</v>
      </c>
      <c r="CP101">
        <v>44.535428571428582</v>
      </c>
      <c r="CQ101">
        <v>43.686999999999998</v>
      </c>
      <c r="CR101">
        <v>43.625</v>
      </c>
      <c r="CS101">
        <v>44.125</v>
      </c>
      <c r="CT101">
        <v>597.47857142857151</v>
      </c>
      <c r="CU101">
        <v>597.52857142857135</v>
      </c>
      <c r="CV101">
        <v>0</v>
      </c>
      <c r="CW101">
        <v>1678131126.4000001</v>
      </c>
      <c r="CX101">
        <v>0</v>
      </c>
      <c r="CY101">
        <v>1678124978.5</v>
      </c>
      <c r="CZ101" t="s">
        <v>356</v>
      </c>
      <c r="DA101">
        <v>1678124978.5</v>
      </c>
      <c r="DB101">
        <v>1678124958</v>
      </c>
      <c r="DC101">
        <v>13</v>
      </c>
      <c r="DD101">
        <v>-0.20300000000000001</v>
      </c>
      <c r="DE101">
        <v>-1.0999999999999999E-2</v>
      </c>
      <c r="DF101">
        <v>-7.2679999999999998</v>
      </c>
      <c r="DG101">
        <v>0.23699999999999999</v>
      </c>
      <c r="DH101">
        <v>791</v>
      </c>
      <c r="DI101">
        <v>32</v>
      </c>
      <c r="DJ101">
        <v>0.03</v>
      </c>
      <c r="DK101">
        <v>7.0000000000000007E-2</v>
      </c>
      <c r="DL101">
        <v>-15.21043658536585</v>
      </c>
      <c r="DM101">
        <v>-0.99708501742157019</v>
      </c>
      <c r="DN101">
        <v>0.1002124493412591</v>
      </c>
      <c r="DO101">
        <v>0</v>
      </c>
      <c r="DP101">
        <v>0.69409097560975608</v>
      </c>
      <c r="DQ101">
        <v>3.6790285714287732E-2</v>
      </c>
      <c r="DR101">
        <v>4.0339796635871176E-3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373</v>
      </c>
      <c r="EA101">
        <v>3.2964099999999998</v>
      </c>
      <c r="EB101">
        <v>2.6251600000000002</v>
      </c>
      <c r="EC101">
        <v>0.125251</v>
      </c>
      <c r="ED101">
        <v>0.12565699999999999</v>
      </c>
      <c r="EE101">
        <v>0.14000299999999999</v>
      </c>
      <c r="EF101">
        <v>0.136847</v>
      </c>
      <c r="EG101">
        <v>26352.3</v>
      </c>
      <c r="EH101">
        <v>26712.7</v>
      </c>
      <c r="EI101">
        <v>28029.7</v>
      </c>
      <c r="EJ101">
        <v>29408.7</v>
      </c>
      <c r="EK101">
        <v>33187.4</v>
      </c>
      <c r="EL101">
        <v>35239.9</v>
      </c>
      <c r="EM101">
        <v>39584.400000000001</v>
      </c>
      <c r="EN101">
        <v>42033.599999999999</v>
      </c>
      <c r="EO101">
        <v>1.9882</v>
      </c>
      <c r="EP101">
        <v>2.1883699999999999</v>
      </c>
      <c r="EQ101">
        <v>0.13477700000000001</v>
      </c>
      <c r="ER101">
        <v>0</v>
      </c>
      <c r="ES101">
        <v>30.569199999999999</v>
      </c>
      <c r="ET101">
        <v>999.9</v>
      </c>
      <c r="EU101">
        <v>73.2</v>
      </c>
      <c r="EV101">
        <v>33.700000000000003</v>
      </c>
      <c r="EW101">
        <v>38.029299999999999</v>
      </c>
      <c r="EX101">
        <v>56.740900000000003</v>
      </c>
      <c r="EY101">
        <v>-4.0504800000000003</v>
      </c>
      <c r="EZ101">
        <v>2</v>
      </c>
      <c r="FA101">
        <v>0.49141499999999999</v>
      </c>
      <c r="FB101">
        <v>7.7124200000000004E-2</v>
      </c>
      <c r="FC101">
        <v>20.274699999999999</v>
      </c>
      <c r="FD101">
        <v>5.2195400000000003</v>
      </c>
      <c r="FE101">
        <v>12.009499999999999</v>
      </c>
      <c r="FF101">
        <v>4.9869000000000003</v>
      </c>
      <c r="FG101">
        <v>3.2845800000000001</v>
      </c>
      <c r="FH101">
        <v>9999</v>
      </c>
      <c r="FI101">
        <v>9999</v>
      </c>
      <c r="FJ101">
        <v>9999</v>
      </c>
      <c r="FK101">
        <v>999.9</v>
      </c>
      <c r="FL101">
        <v>1.8658399999999999</v>
      </c>
      <c r="FM101">
        <v>1.86229</v>
      </c>
      <c r="FN101">
        <v>1.86432</v>
      </c>
      <c r="FO101">
        <v>1.8603499999999999</v>
      </c>
      <c r="FP101">
        <v>1.86111</v>
      </c>
      <c r="FQ101">
        <v>1.8602000000000001</v>
      </c>
      <c r="FR101">
        <v>1.86198</v>
      </c>
      <c r="FS101">
        <v>1.85853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-6.6669999999999998</v>
      </c>
      <c r="GH101">
        <v>0.25409999999999999</v>
      </c>
      <c r="GI101">
        <v>-4.6300871571038451</v>
      </c>
      <c r="GJ101">
        <v>-4.6782648166075668E-3</v>
      </c>
      <c r="GK101">
        <v>2.0645039605938809E-6</v>
      </c>
      <c r="GL101">
        <v>-4.2957140779123221E-10</v>
      </c>
      <c r="GM101">
        <v>-8.3289933805379121E-2</v>
      </c>
      <c r="GN101">
        <v>6.7050777095108757E-4</v>
      </c>
      <c r="GO101">
        <v>6.3862846072479287E-4</v>
      </c>
      <c r="GP101">
        <v>-1.0801389653900339E-5</v>
      </c>
      <c r="GQ101">
        <v>6</v>
      </c>
      <c r="GR101">
        <v>2074</v>
      </c>
      <c r="GS101">
        <v>4</v>
      </c>
      <c r="GT101">
        <v>34</v>
      </c>
      <c r="GU101">
        <v>101.8</v>
      </c>
      <c r="GV101">
        <v>102.1</v>
      </c>
      <c r="GW101">
        <v>1.7541500000000001</v>
      </c>
      <c r="GX101">
        <v>2.5463900000000002</v>
      </c>
      <c r="GY101">
        <v>2.04834</v>
      </c>
      <c r="GZ101">
        <v>2.6208499999999999</v>
      </c>
      <c r="HA101">
        <v>2.1972700000000001</v>
      </c>
      <c r="HB101">
        <v>2.34619</v>
      </c>
      <c r="HC101">
        <v>39.043599999999998</v>
      </c>
      <c r="HD101">
        <v>13.8081</v>
      </c>
      <c r="HE101">
        <v>18</v>
      </c>
      <c r="HF101">
        <v>531.32100000000003</v>
      </c>
      <c r="HG101">
        <v>757.44899999999996</v>
      </c>
      <c r="HH101">
        <v>30.9998</v>
      </c>
      <c r="HI101">
        <v>33.581899999999997</v>
      </c>
      <c r="HJ101">
        <v>29.9999</v>
      </c>
      <c r="HK101">
        <v>33.546500000000002</v>
      </c>
      <c r="HL101">
        <v>33.558999999999997</v>
      </c>
      <c r="HM101">
        <v>35.143700000000003</v>
      </c>
      <c r="HN101">
        <v>11.984999999999999</v>
      </c>
      <c r="HO101">
        <v>100</v>
      </c>
      <c r="HP101">
        <v>31</v>
      </c>
      <c r="HQ101">
        <v>578.67499999999995</v>
      </c>
      <c r="HR101">
        <v>33.690899999999999</v>
      </c>
      <c r="HS101">
        <v>98.7971</v>
      </c>
      <c r="HT101">
        <v>97.473799999999997</v>
      </c>
    </row>
    <row r="102" spans="1:228" x14ac:dyDescent="0.2">
      <c r="A102">
        <v>87</v>
      </c>
      <c r="B102">
        <v>1678131088.5999999</v>
      </c>
      <c r="C102">
        <v>343.5</v>
      </c>
      <c r="D102" t="s">
        <v>533</v>
      </c>
      <c r="E102" t="s">
        <v>534</v>
      </c>
      <c r="F102">
        <v>4</v>
      </c>
      <c r="G102">
        <v>1678131086.2874999</v>
      </c>
      <c r="H102">
        <f t="shared" si="34"/>
        <v>7.8916750547405076E-4</v>
      </c>
      <c r="I102">
        <f t="shared" si="35"/>
        <v>0.78916750547405079</v>
      </c>
      <c r="J102">
        <f t="shared" si="36"/>
        <v>5.5203971897057427</v>
      </c>
      <c r="K102">
        <f t="shared" si="37"/>
        <v>551.97762499999999</v>
      </c>
      <c r="L102">
        <f t="shared" si="38"/>
        <v>367.30564717178299</v>
      </c>
      <c r="M102">
        <f t="shared" si="39"/>
        <v>37.184896160204296</v>
      </c>
      <c r="N102">
        <f t="shared" si="40"/>
        <v>55.880520287187046</v>
      </c>
      <c r="O102">
        <f t="shared" si="41"/>
        <v>5.1421476878201172E-2</v>
      </c>
      <c r="P102">
        <f t="shared" si="42"/>
        <v>2.7689718630130855</v>
      </c>
      <c r="Q102">
        <f t="shared" si="43"/>
        <v>5.089680431715525E-2</v>
      </c>
      <c r="R102">
        <f t="shared" si="44"/>
        <v>3.1857196214902614E-2</v>
      </c>
      <c r="S102">
        <f t="shared" si="45"/>
        <v>226.11596237065928</v>
      </c>
      <c r="T102">
        <f t="shared" si="46"/>
        <v>33.905714603267711</v>
      </c>
      <c r="U102">
        <f t="shared" si="47"/>
        <v>32.762099999999997</v>
      </c>
      <c r="V102">
        <f t="shared" si="48"/>
        <v>4.984966115186241</v>
      </c>
      <c r="W102">
        <f t="shared" si="49"/>
        <v>69.986455351610871</v>
      </c>
      <c r="X102">
        <f t="shared" si="50"/>
        <v>3.4808951746414345</v>
      </c>
      <c r="Y102">
        <f t="shared" si="51"/>
        <v>4.9736697724630732</v>
      </c>
      <c r="Z102">
        <f t="shared" si="52"/>
        <v>1.5040709405448065</v>
      </c>
      <c r="AA102">
        <f t="shared" si="53"/>
        <v>-34.802286991405637</v>
      </c>
      <c r="AB102">
        <f t="shared" si="54"/>
        <v>-6.0160166864733258</v>
      </c>
      <c r="AC102">
        <f t="shared" si="55"/>
        <v>-0.49632573300001842</v>
      </c>
      <c r="AD102">
        <f t="shared" si="56"/>
        <v>184.80133295978027</v>
      </c>
      <c r="AE102">
        <f t="shared" si="57"/>
        <v>16.109194149496947</v>
      </c>
      <c r="AF102">
        <f t="shared" si="58"/>
        <v>0.78785792359461071</v>
      </c>
      <c r="AG102">
        <f t="shared" si="59"/>
        <v>5.5203971897057427</v>
      </c>
      <c r="AH102">
        <v>586.29557913451231</v>
      </c>
      <c r="AI102">
        <v>574.71881212121218</v>
      </c>
      <c r="AJ102">
        <v>1.7033406296986111</v>
      </c>
      <c r="AK102">
        <v>60.481592448280459</v>
      </c>
      <c r="AL102">
        <f t="shared" si="60"/>
        <v>0.78916750547405079</v>
      </c>
      <c r="AM102">
        <v>33.681401057210152</v>
      </c>
      <c r="AN102">
        <v>34.384727878787878</v>
      </c>
      <c r="AO102">
        <v>1.4406829039510501E-5</v>
      </c>
      <c r="AP102">
        <v>101.7335465671425</v>
      </c>
      <c r="AQ102">
        <v>138</v>
      </c>
      <c r="AR102">
        <v>21</v>
      </c>
      <c r="AS102">
        <f t="shared" si="61"/>
        <v>1</v>
      </c>
      <c r="AT102">
        <f t="shared" si="62"/>
        <v>0</v>
      </c>
      <c r="AU102">
        <f t="shared" si="63"/>
        <v>47416.708272745011</v>
      </c>
      <c r="AV102">
        <f t="shared" si="64"/>
        <v>1199.9949999999999</v>
      </c>
      <c r="AW102">
        <f t="shared" si="65"/>
        <v>1025.9215825754709</v>
      </c>
      <c r="AX102">
        <f t="shared" si="66"/>
        <v>0.85493821438878581</v>
      </c>
      <c r="AY102">
        <f t="shared" si="67"/>
        <v>0.18843075377035678</v>
      </c>
      <c r="AZ102">
        <v>6</v>
      </c>
      <c r="BA102">
        <v>0.5</v>
      </c>
      <c r="BB102" t="s">
        <v>355</v>
      </c>
      <c r="BC102">
        <v>2</v>
      </c>
      <c r="BD102" t="b">
        <v>1</v>
      </c>
      <c r="BE102">
        <v>1678131086.2874999</v>
      </c>
      <c r="BF102">
        <v>551.97762499999999</v>
      </c>
      <c r="BG102">
        <v>567.24912500000005</v>
      </c>
      <c r="BH102">
        <v>34.383650000000003</v>
      </c>
      <c r="BI102">
        <v>33.681399999999996</v>
      </c>
      <c r="BJ102">
        <v>558.65187500000002</v>
      </c>
      <c r="BK102">
        <v>34.1296125</v>
      </c>
      <c r="BL102">
        <v>649.99800000000005</v>
      </c>
      <c r="BM102">
        <v>101.137125</v>
      </c>
      <c r="BN102">
        <v>9.9805187500000003E-2</v>
      </c>
      <c r="BO102">
        <v>32.721800000000002</v>
      </c>
      <c r="BP102">
        <v>32.762099999999997</v>
      </c>
      <c r="BQ102">
        <v>999.9</v>
      </c>
      <c r="BR102">
        <v>0</v>
      </c>
      <c r="BS102">
        <v>0</v>
      </c>
      <c r="BT102">
        <v>9009.0612500000007</v>
      </c>
      <c r="BU102">
        <v>0</v>
      </c>
      <c r="BV102">
        <v>149.79425000000001</v>
      </c>
      <c r="BW102">
        <v>-15.27145</v>
      </c>
      <c r="BX102">
        <v>571.63237500000002</v>
      </c>
      <c r="BY102">
        <v>587.02087499999993</v>
      </c>
      <c r="BZ102">
        <v>0.70225812499999996</v>
      </c>
      <c r="CA102">
        <v>567.24912500000005</v>
      </c>
      <c r="CB102">
        <v>33.681399999999996</v>
      </c>
      <c r="CC102">
        <v>3.47746625</v>
      </c>
      <c r="CD102">
        <v>3.4064437500000002</v>
      </c>
      <c r="CE102">
        <v>26.510137499999999</v>
      </c>
      <c r="CF102">
        <v>26.160512499999999</v>
      </c>
      <c r="CG102">
        <v>1199.9949999999999</v>
      </c>
      <c r="CH102">
        <v>0.49997687499999999</v>
      </c>
      <c r="CI102">
        <v>0.50002312500000001</v>
      </c>
      <c r="CJ102">
        <v>0</v>
      </c>
      <c r="CK102">
        <v>1337.2325000000001</v>
      </c>
      <c r="CL102">
        <v>4.9990899999999998</v>
      </c>
      <c r="CM102">
        <v>14689.7875</v>
      </c>
      <c r="CN102">
        <v>9557.7312500000007</v>
      </c>
      <c r="CO102">
        <v>42.875</v>
      </c>
      <c r="CP102">
        <v>44.523249999999997</v>
      </c>
      <c r="CQ102">
        <v>43.686999999999998</v>
      </c>
      <c r="CR102">
        <v>43.625</v>
      </c>
      <c r="CS102">
        <v>44.125</v>
      </c>
      <c r="CT102">
        <v>597.47125000000005</v>
      </c>
      <c r="CU102">
        <v>597.52749999999992</v>
      </c>
      <c r="CV102">
        <v>0</v>
      </c>
      <c r="CW102">
        <v>1678131130.5999999</v>
      </c>
      <c r="CX102">
        <v>0</v>
      </c>
      <c r="CY102">
        <v>1678124978.5</v>
      </c>
      <c r="CZ102" t="s">
        <v>356</v>
      </c>
      <c r="DA102">
        <v>1678124978.5</v>
      </c>
      <c r="DB102">
        <v>1678124958</v>
      </c>
      <c r="DC102">
        <v>13</v>
      </c>
      <c r="DD102">
        <v>-0.20300000000000001</v>
      </c>
      <c r="DE102">
        <v>-1.0999999999999999E-2</v>
      </c>
      <c r="DF102">
        <v>-7.2679999999999998</v>
      </c>
      <c r="DG102">
        <v>0.23699999999999999</v>
      </c>
      <c r="DH102">
        <v>791</v>
      </c>
      <c r="DI102">
        <v>32</v>
      </c>
      <c r="DJ102">
        <v>0.03</v>
      </c>
      <c r="DK102">
        <v>7.0000000000000007E-2</v>
      </c>
      <c r="DL102">
        <v>-15.2543275</v>
      </c>
      <c r="DM102">
        <v>-0.68821575984985406</v>
      </c>
      <c r="DN102">
        <v>7.9287965630037427E-2</v>
      </c>
      <c r="DO102">
        <v>0</v>
      </c>
      <c r="DP102">
        <v>0.69620395000000002</v>
      </c>
      <c r="DQ102">
        <v>4.5941043151967072E-2</v>
      </c>
      <c r="DR102">
        <v>4.5956655663244332E-3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373</v>
      </c>
      <c r="EA102">
        <v>3.2961800000000001</v>
      </c>
      <c r="EB102">
        <v>2.6251899999999999</v>
      </c>
      <c r="EC102">
        <v>0.12631000000000001</v>
      </c>
      <c r="ED102">
        <v>0.12667200000000001</v>
      </c>
      <c r="EE102">
        <v>0.140017</v>
      </c>
      <c r="EF102">
        <v>0.13685600000000001</v>
      </c>
      <c r="EG102">
        <v>26320.3</v>
      </c>
      <c r="EH102">
        <v>26682</v>
      </c>
      <c r="EI102">
        <v>28029.599999999999</v>
      </c>
      <c r="EJ102">
        <v>29409</v>
      </c>
      <c r="EK102">
        <v>33186.400000000001</v>
      </c>
      <c r="EL102">
        <v>35240</v>
      </c>
      <c r="EM102">
        <v>39583.9</v>
      </c>
      <c r="EN102">
        <v>42034.2</v>
      </c>
      <c r="EO102">
        <v>1.9874000000000001</v>
      </c>
      <c r="EP102">
        <v>2.1884999999999999</v>
      </c>
      <c r="EQ102">
        <v>0.13544400000000001</v>
      </c>
      <c r="ER102">
        <v>0</v>
      </c>
      <c r="ES102">
        <v>30.572500000000002</v>
      </c>
      <c r="ET102">
        <v>999.9</v>
      </c>
      <c r="EU102">
        <v>73.2</v>
      </c>
      <c r="EV102">
        <v>33.700000000000003</v>
      </c>
      <c r="EW102">
        <v>38.029299999999999</v>
      </c>
      <c r="EX102">
        <v>56.560899999999997</v>
      </c>
      <c r="EY102">
        <v>-3.9623400000000002</v>
      </c>
      <c r="EZ102">
        <v>2</v>
      </c>
      <c r="FA102">
        <v>0.49126999999999998</v>
      </c>
      <c r="FB102">
        <v>7.6097499999999998E-2</v>
      </c>
      <c r="FC102">
        <v>20.274799999999999</v>
      </c>
      <c r="FD102">
        <v>5.2190899999999996</v>
      </c>
      <c r="FE102">
        <v>12.0098</v>
      </c>
      <c r="FF102">
        <v>4.9863999999999997</v>
      </c>
      <c r="FG102">
        <v>3.2845300000000002</v>
      </c>
      <c r="FH102">
        <v>9999</v>
      </c>
      <c r="FI102">
        <v>9999</v>
      </c>
      <c r="FJ102">
        <v>9999</v>
      </c>
      <c r="FK102">
        <v>999.9</v>
      </c>
      <c r="FL102">
        <v>1.8658399999999999</v>
      </c>
      <c r="FM102">
        <v>1.8623000000000001</v>
      </c>
      <c r="FN102">
        <v>1.86432</v>
      </c>
      <c r="FO102">
        <v>1.8603499999999999</v>
      </c>
      <c r="FP102">
        <v>1.86111</v>
      </c>
      <c r="FQ102">
        <v>1.8602000000000001</v>
      </c>
      <c r="FR102">
        <v>1.86199</v>
      </c>
      <c r="FS102">
        <v>1.8585499999999999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-6.6849999999999996</v>
      </c>
      <c r="GH102">
        <v>0.25409999999999999</v>
      </c>
      <c r="GI102">
        <v>-4.6300871571038451</v>
      </c>
      <c r="GJ102">
        <v>-4.6782648166075668E-3</v>
      </c>
      <c r="GK102">
        <v>2.0645039605938809E-6</v>
      </c>
      <c r="GL102">
        <v>-4.2957140779123221E-10</v>
      </c>
      <c r="GM102">
        <v>-8.3289933805379121E-2</v>
      </c>
      <c r="GN102">
        <v>6.7050777095108757E-4</v>
      </c>
      <c r="GO102">
        <v>6.3862846072479287E-4</v>
      </c>
      <c r="GP102">
        <v>-1.0801389653900339E-5</v>
      </c>
      <c r="GQ102">
        <v>6</v>
      </c>
      <c r="GR102">
        <v>2074</v>
      </c>
      <c r="GS102">
        <v>4</v>
      </c>
      <c r="GT102">
        <v>34</v>
      </c>
      <c r="GU102">
        <v>101.8</v>
      </c>
      <c r="GV102">
        <v>102.2</v>
      </c>
      <c r="GW102">
        <v>1.7724599999999999</v>
      </c>
      <c r="GX102">
        <v>2.5451700000000002</v>
      </c>
      <c r="GY102">
        <v>2.04834</v>
      </c>
      <c r="GZ102">
        <v>2.6196299999999999</v>
      </c>
      <c r="HA102">
        <v>2.1972700000000001</v>
      </c>
      <c r="HB102">
        <v>2.33643</v>
      </c>
      <c r="HC102">
        <v>39.043599999999998</v>
      </c>
      <c r="HD102">
        <v>13.8081</v>
      </c>
      <c r="HE102">
        <v>18</v>
      </c>
      <c r="HF102">
        <v>530.78200000000004</v>
      </c>
      <c r="HG102">
        <v>757.53800000000001</v>
      </c>
      <c r="HH102">
        <v>30.9998</v>
      </c>
      <c r="HI102">
        <v>33.581099999999999</v>
      </c>
      <c r="HJ102">
        <v>29.9998</v>
      </c>
      <c r="HK102">
        <v>33.546500000000002</v>
      </c>
      <c r="HL102">
        <v>33.5565</v>
      </c>
      <c r="HM102">
        <v>35.4679</v>
      </c>
      <c r="HN102">
        <v>11.984999999999999</v>
      </c>
      <c r="HO102">
        <v>100</v>
      </c>
      <c r="HP102">
        <v>31</v>
      </c>
      <c r="HQ102">
        <v>585.41600000000005</v>
      </c>
      <c r="HR102">
        <v>33.690899999999999</v>
      </c>
      <c r="HS102">
        <v>98.796199999999999</v>
      </c>
      <c r="HT102">
        <v>97.474999999999994</v>
      </c>
    </row>
    <row r="103" spans="1:228" x14ac:dyDescent="0.2">
      <c r="A103">
        <v>88</v>
      </c>
      <c r="B103">
        <v>1678131092.5999999</v>
      </c>
      <c r="C103">
        <v>347.5</v>
      </c>
      <c r="D103" t="s">
        <v>535</v>
      </c>
      <c r="E103" t="s">
        <v>536</v>
      </c>
      <c r="F103">
        <v>4</v>
      </c>
      <c r="G103">
        <v>1678131090.5999999</v>
      </c>
      <c r="H103">
        <f t="shared" si="34"/>
        <v>7.9464286330365667E-4</v>
      </c>
      <c r="I103">
        <f t="shared" si="35"/>
        <v>0.79464286330365663</v>
      </c>
      <c r="J103">
        <f t="shared" si="36"/>
        <v>5.5573196779745935</v>
      </c>
      <c r="K103">
        <f t="shared" si="37"/>
        <v>559.02428571428572</v>
      </c>
      <c r="L103">
        <f t="shared" si="38"/>
        <v>373.92113670137735</v>
      </c>
      <c r="M103">
        <f t="shared" si="39"/>
        <v>37.855562263843773</v>
      </c>
      <c r="N103">
        <f t="shared" si="40"/>
        <v>56.595299323125914</v>
      </c>
      <c r="O103">
        <f t="shared" si="41"/>
        <v>5.1696568552100107E-2</v>
      </c>
      <c r="P103">
        <f t="shared" si="42"/>
        <v>2.761666178490545</v>
      </c>
      <c r="Q103">
        <f t="shared" si="43"/>
        <v>5.116491126725374E-2</v>
      </c>
      <c r="R103">
        <f t="shared" si="44"/>
        <v>3.202538109412937E-2</v>
      </c>
      <c r="S103">
        <f t="shared" si="45"/>
        <v>226.11485940026182</v>
      </c>
      <c r="T103">
        <f t="shared" si="46"/>
        <v>33.909928594430696</v>
      </c>
      <c r="U103">
        <f t="shared" si="47"/>
        <v>32.773600000000002</v>
      </c>
      <c r="V103">
        <f t="shared" si="48"/>
        <v>4.9881937289800291</v>
      </c>
      <c r="W103">
        <f t="shared" si="49"/>
        <v>69.989786592769576</v>
      </c>
      <c r="X103">
        <f t="shared" si="50"/>
        <v>3.4816152758189669</v>
      </c>
      <c r="Y103">
        <f t="shared" si="51"/>
        <v>4.9744619112449779</v>
      </c>
      <c r="Z103">
        <f t="shared" si="52"/>
        <v>1.5065784531610622</v>
      </c>
      <c r="AA103">
        <f t="shared" si="53"/>
        <v>-35.043750271691259</v>
      </c>
      <c r="AB103">
        <f t="shared" si="54"/>
        <v>-7.2912064909533205</v>
      </c>
      <c r="AC103">
        <f t="shared" si="55"/>
        <v>-0.60316349639515077</v>
      </c>
      <c r="AD103">
        <f t="shared" si="56"/>
        <v>183.17673914122207</v>
      </c>
      <c r="AE103">
        <f t="shared" si="57"/>
        <v>15.978131850204024</v>
      </c>
      <c r="AF103">
        <f t="shared" si="58"/>
        <v>0.79416335793757298</v>
      </c>
      <c r="AG103">
        <f t="shared" si="59"/>
        <v>5.5573196779745935</v>
      </c>
      <c r="AH103">
        <v>592.91356223286766</v>
      </c>
      <c r="AI103">
        <v>581.42256363636341</v>
      </c>
      <c r="AJ103">
        <v>1.6706490836465531</v>
      </c>
      <c r="AK103">
        <v>60.481592448280459</v>
      </c>
      <c r="AL103">
        <f t="shared" si="60"/>
        <v>0.79464286330365663</v>
      </c>
      <c r="AM103">
        <v>33.68242657956862</v>
      </c>
      <c r="AN103">
        <v>34.390518181818173</v>
      </c>
      <c r="AO103">
        <v>3.0924336451455547E-5</v>
      </c>
      <c r="AP103">
        <v>101.7335465671425</v>
      </c>
      <c r="AQ103">
        <v>137</v>
      </c>
      <c r="AR103">
        <v>21</v>
      </c>
      <c r="AS103">
        <f t="shared" si="61"/>
        <v>1</v>
      </c>
      <c r="AT103">
        <f t="shared" si="62"/>
        <v>0</v>
      </c>
      <c r="AU103">
        <f t="shared" si="63"/>
        <v>47215.211262066274</v>
      </c>
      <c r="AV103">
        <f t="shared" si="64"/>
        <v>1199.988571428572</v>
      </c>
      <c r="AW103">
        <f t="shared" si="65"/>
        <v>1025.9161426944365</v>
      </c>
      <c r="AX103">
        <f t="shared" si="66"/>
        <v>0.85493826118118421</v>
      </c>
      <c r="AY103">
        <f t="shared" si="67"/>
        <v>0.18843084407968552</v>
      </c>
      <c r="AZ103">
        <v>6</v>
      </c>
      <c r="BA103">
        <v>0.5</v>
      </c>
      <c r="BB103" t="s">
        <v>355</v>
      </c>
      <c r="BC103">
        <v>2</v>
      </c>
      <c r="BD103" t="b">
        <v>1</v>
      </c>
      <c r="BE103">
        <v>1678131090.5999999</v>
      </c>
      <c r="BF103">
        <v>559.02428571428572</v>
      </c>
      <c r="BG103">
        <v>574.18299999999999</v>
      </c>
      <c r="BH103">
        <v>34.389914285714283</v>
      </c>
      <c r="BI103">
        <v>33.682057142857147</v>
      </c>
      <c r="BJ103">
        <v>565.71785714285704</v>
      </c>
      <c r="BK103">
        <v>34.135800000000003</v>
      </c>
      <c r="BL103">
        <v>650.00585714285717</v>
      </c>
      <c r="BM103">
        <v>101.13928571428571</v>
      </c>
      <c r="BN103">
        <v>0.100143</v>
      </c>
      <c r="BO103">
        <v>32.724628571428568</v>
      </c>
      <c r="BP103">
        <v>32.773600000000002</v>
      </c>
      <c r="BQ103">
        <v>999.89999999999986</v>
      </c>
      <c r="BR103">
        <v>0</v>
      </c>
      <c r="BS103">
        <v>0</v>
      </c>
      <c r="BT103">
        <v>8970.09</v>
      </c>
      <c r="BU103">
        <v>0</v>
      </c>
      <c r="BV103">
        <v>152.83014285714279</v>
      </c>
      <c r="BW103">
        <v>-15.158771428571431</v>
      </c>
      <c r="BX103">
        <v>578.93385714285716</v>
      </c>
      <c r="BY103">
        <v>594.19671428571439</v>
      </c>
      <c r="BZ103">
        <v>0.70785900000000002</v>
      </c>
      <c r="CA103">
        <v>574.18299999999999</v>
      </c>
      <c r="CB103">
        <v>33.682057142857147</v>
      </c>
      <c r="CC103">
        <v>3.4781714285714291</v>
      </c>
      <c r="CD103">
        <v>3.4065799999999999</v>
      </c>
      <c r="CE103">
        <v>26.513557142857142</v>
      </c>
      <c r="CF103">
        <v>26.161171428571429</v>
      </c>
      <c r="CG103">
        <v>1199.988571428572</v>
      </c>
      <c r="CH103">
        <v>0.499975</v>
      </c>
      <c r="CI103">
        <v>0.50002500000000005</v>
      </c>
      <c r="CJ103">
        <v>0</v>
      </c>
      <c r="CK103">
        <v>1336.8785714285709</v>
      </c>
      <c r="CL103">
        <v>4.9990899999999998</v>
      </c>
      <c r="CM103">
        <v>14686.62857142857</v>
      </c>
      <c r="CN103">
        <v>9557.6728571428575</v>
      </c>
      <c r="CO103">
        <v>42.875</v>
      </c>
      <c r="CP103">
        <v>44.517714285714291</v>
      </c>
      <c r="CQ103">
        <v>43.686999999999998</v>
      </c>
      <c r="CR103">
        <v>43.625</v>
      </c>
      <c r="CS103">
        <v>44.125</v>
      </c>
      <c r="CT103">
        <v>597.46857142857152</v>
      </c>
      <c r="CU103">
        <v>597.52857142857135</v>
      </c>
      <c r="CV103">
        <v>0</v>
      </c>
      <c r="CW103">
        <v>1678131134.8</v>
      </c>
      <c r="CX103">
        <v>0</v>
      </c>
      <c r="CY103">
        <v>1678124978.5</v>
      </c>
      <c r="CZ103" t="s">
        <v>356</v>
      </c>
      <c r="DA103">
        <v>1678124978.5</v>
      </c>
      <c r="DB103">
        <v>1678124958</v>
      </c>
      <c r="DC103">
        <v>13</v>
      </c>
      <c r="DD103">
        <v>-0.20300000000000001</v>
      </c>
      <c r="DE103">
        <v>-1.0999999999999999E-2</v>
      </c>
      <c r="DF103">
        <v>-7.2679999999999998</v>
      </c>
      <c r="DG103">
        <v>0.23699999999999999</v>
      </c>
      <c r="DH103">
        <v>791</v>
      </c>
      <c r="DI103">
        <v>32</v>
      </c>
      <c r="DJ103">
        <v>0.03</v>
      </c>
      <c r="DK103">
        <v>7.0000000000000007E-2</v>
      </c>
      <c r="DL103">
        <v>-15.25322926829268</v>
      </c>
      <c r="DM103">
        <v>7.6373519163747711E-2</v>
      </c>
      <c r="DN103">
        <v>7.819732776889711E-2</v>
      </c>
      <c r="DO103">
        <v>1</v>
      </c>
      <c r="DP103">
        <v>0.69974443902439021</v>
      </c>
      <c r="DQ103">
        <v>4.4858404181185252E-2</v>
      </c>
      <c r="DR103">
        <v>4.6162882357528596E-3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2</v>
      </c>
      <c r="DY103">
        <v>2</v>
      </c>
      <c r="DZ103" t="s">
        <v>452</v>
      </c>
      <c r="EA103">
        <v>3.2963399999999998</v>
      </c>
      <c r="EB103">
        <v>2.6250200000000001</v>
      </c>
      <c r="EC103">
        <v>0.12735299999999999</v>
      </c>
      <c r="ED103">
        <v>0.12771099999999999</v>
      </c>
      <c r="EE103">
        <v>0.14002700000000001</v>
      </c>
      <c r="EF103">
        <v>0.136855</v>
      </c>
      <c r="EG103">
        <v>26289.1</v>
      </c>
      <c r="EH103">
        <v>26650.7</v>
      </c>
      <c r="EI103">
        <v>28029.9</v>
      </c>
      <c r="EJ103">
        <v>29409.5</v>
      </c>
      <c r="EK103">
        <v>33186.1</v>
      </c>
      <c r="EL103">
        <v>35240.800000000003</v>
      </c>
      <c r="EM103">
        <v>39584</v>
      </c>
      <c r="EN103">
        <v>42035</v>
      </c>
      <c r="EO103">
        <v>1.9881500000000001</v>
      </c>
      <c r="EP103">
        <v>2.1886000000000001</v>
      </c>
      <c r="EQ103">
        <v>0.135466</v>
      </c>
      <c r="ER103">
        <v>0</v>
      </c>
      <c r="ES103">
        <v>30.5776</v>
      </c>
      <c r="ET103">
        <v>999.9</v>
      </c>
      <c r="EU103">
        <v>73.2</v>
      </c>
      <c r="EV103">
        <v>33.700000000000003</v>
      </c>
      <c r="EW103">
        <v>38.029899999999998</v>
      </c>
      <c r="EX103">
        <v>56.380899999999997</v>
      </c>
      <c r="EY103">
        <v>-3.8501599999999998</v>
      </c>
      <c r="EZ103">
        <v>2</v>
      </c>
      <c r="FA103">
        <v>0.49079800000000001</v>
      </c>
      <c r="FB103">
        <v>7.5291399999999994E-2</v>
      </c>
      <c r="FC103">
        <v>20.274699999999999</v>
      </c>
      <c r="FD103">
        <v>5.2195400000000003</v>
      </c>
      <c r="FE103">
        <v>12.0098</v>
      </c>
      <c r="FF103">
        <v>4.9865000000000004</v>
      </c>
      <c r="FG103">
        <v>3.2846500000000001</v>
      </c>
      <c r="FH103">
        <v>9999</v>
      </c>
      <c r="FI103">
        <v>9999</v>
      </c>
      <c r="FJ103">
        <v>9999</v>
      </c>
      <c r="FK103">
        <v>999.9</v>
      </c>
      <c r="FL103">
        <v>1.8658399999999999</v>
      </c>
      <c r="FM103">
        <v>1.86233</v>
      </c>
      <c r="FN103">
        <v>1.86432</v>
      </c>
      <c r="FO103">
        <v>1.8603700000000001</v>
      </c>
      <c r="FP103">
        <v>1.86111</v>
      </c>
      <c r="FQ103">
        <v>1.8602099999999999</v>
      </c>
      <c r="FR103">
        <v>1.8620000000000001</v>
      </c>
      <c r="FS103">
        <v>1.8585499999999999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-6.7030000000000003</v>
      </c>
      <c r="GH103">
        <v>0.25409999999999999</v>
      </c>
      <c r="GI103">
        <v>-4.6300871571038451</v>
      </c>
      <c r="GJ103">
        <v>-4.6782648166075668E-3</v>
      </c>
      <c r="GK103">
        <v>2.0645039605938809E-6</v>
      </c>
      <c r="GL103">
        <v>-4.2957140779123221E-10</v>
      </c>
      <c r="GM103">
        <v>-8.3289933805379121E-2</v>
      </c>
      <c r="GN103">
        <v>6.7050777095108757E-4</v>
      </c>
      <c r="GO103">
        <v>6.3862846072479287E-4</v>
      </c>
      <c r="GP103">
        <v>-1.0801389653900339E-5</v>
      </c>
      <c r="GQ103">
        <v>6</v>
      </c>
      <c r="GR103">
        <v>2074</v>
      </c>
      <c r="GS103">
        <v>4</v>
      </c>
      <c r="GT103">
        <v>34</v>
      </c>
      <c r="GU103">
        <v>101.9</v>
      </c>
      <c r="GV103">
        <v>102.2</v>
      </c>
      <c r="GW103">
        <v>1.78955</v>
      </c>
      <c r="GX103">
        <v>2.5573700000000001</v>
      </c>
      <c r="GY103">
        <v>2.04834</v>
      </c>
      <c r="GZ103">
        <v>2.6208499999999999</v>
      </c>
      <c r="HA103">
        <v>2.1972700000000001</v>
      </c>
      <c r="HB103">
        <v>2.3290999999999999</v>
      </c>
      <c r="HC103">
        <v>39.068300000000001</v>
      </c>
      <c r="HD103">
        <v>13.7643</v>
      </c>
      <c r="HE103">
        <v>18</v>
      </c>
      <c r="HF103">
        <v>531.27</v>
      </c>
      <c r="HG103">
        <v>757.63599999999997</v>
      </c>
      <c r="HH103">
        <v>30.9998</v>
      </c>
      <c r="HI103">
        <v>33.578200000000002</v>
      </c>
      <c r="HJ103">
        <v>29.9998</v>
      </c>
      <c r="HK103">
        <v>33.5443</v>
      </c>
      <c r="HL103">
        <v>33.5565</v>
      </c>
      <c r="HM103">
        <v>35.798699999999997</v>
      </c>
      <c r="HN103">
        <v>11.984999999999999</v>
      </c>
      <c r="HO103">
        <v>100</v>
      </c>
      <c r="HP103">
        <v>31</v>
      </c>
      <c r="HQ103">
        <v>592.21900000000005</v>
      </c>
      <c r="HR103">
        <v>33.690899999999999</v>
      </c>
      <c r="HS103">
        <v>98.796599999999998</v>
      </c>
      <c r="HT103">
        <v>97.476799999999997</v>
      </c>
    </row>
    <row r="104" spans="1:228" x14ac:dyDescent="0.2">
      <c r="A104">
        <v>89</v>
      </c>
      <c r="B104">
        <v>1678131096.5999999</v>
      </c>
      <c r="C104">
        <v>351.5</v>
      </c>
      <c r="D104" t="s">
        <v>537</v>
      </c>
      <c r="E104" t="s">
        <v>538</v>
      </c>
      <c r="F104">
        <v>4</v>
      </c>
      <c r="G104">
        <v>1678131094.2874999</v>
      </c>
      <c r="H104">
        <f t="shared" si="34"/>
        <v>7.9799313034850173E-4</v>
      </c>
      <c r="I104">
        <f t="shared" si="35"/>
        <v>0.79799313034850172</v>
      </c>
      <c r="J104">
        <f t="shared" si="36"/>
        <v>5.4112987384043691</v>
      </c>
      <c r="K104">
        <f t="shared" si="37"/>
        <v>565.01299999999992</v>
      </c>
      <c r="L104">
        <f t="shared" si="38"/>
        <v>384.9552730177104</v>
      </c>
      <c r="M104">
        <f t="shared" si="39"/>
        <v>38.973002296843084</v>
      </c>
      <c r="N104">
        <f t="shared" si="40"/>
        <v>57.202107595843032</v>
      </c>
      <c r="O104">
        <f t="shared" si="41"/>
        <v>5.1911750557756466E-2</v>
      </c>
      <c r="P104">
        <f t="shared" si="42"/>
        <v>2.7684598626829882</v>
      </c>
      <c r="Q104">
        <f t="shared" si="43"/>
        <v>5.1376983740861783E-2</v>
      </c>
      <c r="R104">
        <f t="shared" si="44"/>
        <v>3.2158202335479273E-2</v>
      </c>
      <c r="S104">
        <f t="shared" si="45"/>
        <v>226.11559940895825</v>
      </c>
      <c r="T104">
        <f t="shared" si="46"/>
        <v>33.909862523876981</v>
      </c>
      <c r="U104">
        <f t="shared" si="47"/>
        <v>32.7742875</v>
      </c>
      <c r="V104">
        <f t="shared" si="48"/>
        <v>4.9883867417459911</v>
      </c>
      <c r="W104">
        <f t="shared" si="49"/>
        <v>69.977352925262224</v>
      </c>
      <c r="X104">
        <f t="shared" si="50"/>
        <v>3.4816894229554998</v>
      </c>
      <c r="Y104">
        <f t="shared" si="51"/>
        <v>4.9754517388990713</v>
      </c>
      <c r="Z104">
        <f t="shared" si="52"/>
        <v>1.5066973187904913</v>
      </c>
      <c r="AA104">
        <f t="shared" si="53"/>
        <v>-35.191497048368923</v>
      </c>
      <c r="AB104">
        <f t="shared" si="54"/>
        <v>-6.8843042243944881</v>
      </c>
      <c r="AC104">
        <f t="shared" si="55"/>
        <v>-0.56811682332009505</v>
      </c>
      <c r="AD104">
        <f t="shared" si="56"/>
        <v>183.47168131287475</v>
      </c>
      <c r="AE104">
        <f t="shared" si="57"/>
        <v>16.102992587282117</v>
      </c>
      <c r="AF104">
        <f t="shared" si="58"/>
        <v>0.79565288801847056</v>
      </c>
      <c r="AG104">
        <f t="shared" si="59"/>
        <v>5.4112987384043691</v>
      </c>
      <c r="AH104">
        <v>599.76676626646054</v>
      </c>
      <c r="AI104">
        <v>588.25312121212119</v>
      </c>
      <c r="AJ104">
        <v>1.713951177327673</v>
      </c>
      <c r="AK104">
        <v>60.481592448280459</v>
      </c>
      <c r="AL104">
        <f t="shared" si="60"/>
        <v>0.79799313034850172</v>
      </c>
      <c r="AM104">
        <v>33.680728379042442</v>
      </c>
      <c r="AN104">
        <v>34.392058181818179</v>
      </c>
      <c r="AO104">
        <v>8.8638631893630317E-6</v>
      </c>
      <c r="AP104">
        <v>101.7335465671425</v>
      </c>
      <c r="AQ104">
        <v>139</v>
      </c>
      <c r="AR104">
        <v>21</v>
      </c>
      <c r="AS104">
        <f t="shared" si="61"/>
        <v>1</v>
      </c>
      <c r="AT104">
        <f t="shared" si="62"/>
        <v>0</v>
      </c>
      <c r="AU104">
        <f t="shared" si="63"/>
        <v>47401.647066567282</v>
      </c>
      <c r="AV104">
        <f t="shared" si="64"/>
        <v>1199.9925000000001</v>
      </c>
      <c r="AW104">
        <f t="shared" si="65"/>
        <v>1025.9195012481648</v>
      </c>
      <c r="AX104">
        <f t="shared" si="66"/>
        <v>0.85493826107093573</v>
      </c>
      <c r="AY104">
        <f t="shared" si="67"/>
        <v>0.18843084386690603</v>
      </c>
      <c r="AZ104">
        <v>6</v>
      </c>
      <c r="BA104">
        <v>0.5</v>
      </c>
      <c r="BB104" t="s">
        <v>355</v>
      </c>
      <c r="BC104">
        <v>2</v>
      </c>
      <c r="BD104" t="b">
        <v>1</v>
      </c>
      <c r="BE104">
        <v>1678131094.2874999</v>
      </c>
      <c r="BF104">
        <v>565.01299999999992</v>
      </c>
      <c r="BG104">
        <v>580.294625</v>
      </c>
      <c r="BH104">
        <v>34.390337500000001</v>
      </c>
      <c r="BI104">
        <v>33.681037500000002</v>
      </c>
      <c r="BJ104">
        <v>571.72299999999996</v>
      </c>
      <c r="BK104">
        <v>34.136225000000003</v>
      </c>
      <c r="BL104">
        <v>649.90000000000009</v>
      </c>
      <c r="BM104">
        <v>101.14075</v>
      </c>
      <c r="BN104">
        <v>9.9588887500000001E-2</v>
      </c>
      <c r="BO104">
        <v>32.728162500000003</v>
      </c>
      <c r="BP104">
        <v>32.7742875</v>
      </c>
      <c r="BQ104">
        <v>999.9</v>
      </c>
      <c r="BR104">
        <v>0</v>
      </c>
      <c r="BS104">
        <v>0</v>
      </c>
      <c r="BT104">
        <v>9006.0174999999981</v>
      </c>
      <c r="BU104">
        <v>0</v>
      </c>
      <c r="BV104">
        <v>156.02250000000001</v>
      </c>
      <c r="BW104">
        <v>-15.2817875</v>
      </c>
      <c r="BX104">
        <v>585.13599999999997</v>
      </c>
      <c r="BY104">
        <v>600.52087499999993</v>
      </c>
      <c r="BZ104">
        <v>0.70929900000000001</v>
      </c>
      <c r="CA104">
        <v>580.294625</v>
      </c>
      <c r="CB104">
        <v>33.681037500000002</v>
      </c>
      <c r="CC104">
        <v>3.47826375</v>
      </c>
      <c r="CD104">
        <v>3.4065237499999999</v>
      </c>
      <c r="CE104">
        <v>26.5140125</v>
      </c>
      <c r="CF104">
        <v>26.160924999999999</v>
      </c>
      <c r="CG104">
        <v>1199.9925000000001</v>
      </c>
      <c r="CH104">
        <v>0.499975</v>
      </c>
      <c r="CI104">
        <v>0.50002500000000005</v>
      </c>
      <c r="CJ104">
        <v>0</v>
      </c>
      <c r="CK104">
        <v>1336.3462500000001</v>
      </c>
      <c r="CL104">
        <v>4.9990899999999998</v>
      </c>
      <c r="CM104">
        <v>14683.5375</v>
      </c>
      <c r="CN104">
        <v>9557.71875</v>
      </c>
      <c r="CO104">
        <v>42.875</v>
      </c>
      <c r="CP104">
        <v>44.507750000000001</v>
      </c>
      <c r="CQ104">
        <v>43.686999999999998</v>
      </c>
      <c r="CR104">
        <v>43.625</v>
      </c>
      <c r="CS104">
        <v>44.125</v>
      </c>
      <c r="CT104">
        <v>597.46749999999997</v>
      </c>
      <c r="CU104">
        <v>597.52749999999992</v>
      </c>
      <c r="CV104">
        <v>0</v>
      </c>
      <c r="CW104">
        <v>1678131138.4000001</v>
      </c>
      <c r="CX104">
        <v>0</v>
      </c>
      <c r="CY104">
        <v>1678124978.5</v>
      </c>
      <c r="CZ104" t="s">
        <v>356</v>
      </c>
      <c r="DA104">
        <v>1678124978.5</v>
      </c>
      <c r="DB104">
        <v>1678124958</v>
      </c>
      <c r="DC104">
        <v>13</v>
      </c>
      <c r="DD104">
        <v>-0.20300000000000001</v>
      </c>
      <c r="DE104">
        <v>-1.0999999999999999E-2</v>
      </c>
      <c r="DF104">
        <v>-7.2679999999999998</v>
      </c>
      <c r="DG104">
        <v>0.23699999999999999</v>
      </c>
      <c r="DH104">
        <v>791</v>
      </c>
      <c r="DI104">
        <v>32</v>
      </c>
      <c r="DJ104">
        <v>0.03</v>
      </c>
      <c r="DK104">
        <v>7.0000000000000007E-2</v>
      </c>
      <c r="DL104">
        <v>-15.2691756097561</v>
      </c>
      <c r="DM104">
        <v>0.23855749128921941</v>
      </c>
      <c r="DN104">
        <v>7.2812045976351741E-2</v>
      </c>
      <c r="DO104">
        <v>0</v>
      </c>
      <c r="DP104">
        <v>0.70279990243902446</v>
      </c>
      <c r="DQ104">
        <v>4.3902501742159712E-2</v>
      </c>
      <c r="DR104">
        <v>4.5102687757500844E-3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373</v>
      </c>
      <c r="EA104">
        <v>3.2962500000000001</v>
      </c>
      <c r="EB104">
        <v>2.6253000000000002</v>
      </c>
      <c r="EC104">
        <v>0.12839600000000001</v>
      </c>
      <c r="ED104">
        <v>0.12875</v>
      </c>
      <c r="EE104">
        <v>0.140039</v>
      </c>
      <c r="EF104">
        <v>0.136855</v>
      </c>
      <c r="EG104">
        <v>26258.3</v>
      </c>
      <c r="EH104">
        <v>26618.9</v>
      </c>
      <c r="EI104">
        <v>28030.6</v>
      </c>
      <c r="EJ104">
        <v>29409.5</v>
      </c>
      <c r="EK104">
        <v>33186.800000000003</v>
      </c>
      <c r="EL104">
        <v>35240.699999999997</v>
      </c>
      <c r="EM104">
        <v>39585.199999999997</v>
      </c>
      <c r="EN104">
        <v>42034.8</v>
      </c>
      <c r="EO104">
        <v>1.9860800000000001</v>
      </c>
      <c r="EP104">
        <v>2.1888000000000001</v>
      </c>
      <c r="EQ104">
        <v>0.13523499999999999</v>
      </c>
      <c r="ER104">
        <v>0</v>
      </c>
      <c r="ES104">
        <v>30.584099999999999</v>
      </c>
      <c r="ET104">
        <v>999.9</v>
      </c>
      <c r="EU104">
        <v>73.2</v>
      </c>
      <c r="EV104">
        <v>33.700000000000003</v>
      </c>
      <c r="EW104">
        <v>38.028500000000001</v>
      </c>
      <c r="EX104">
        <v>56.770899999999997</v>
      </c>
      <c r="EY104">
        <v>-3.8982399999999999</v>
      </c>
      <c r="EZ104">
        <v>2</v>
      </c>
      <c r="FA104">
        <v>0.49082300000000001</v>
      </c>
      <c r="FB104">
        <v>7.4204800000000001E-2</v>
      </c>
      <c r="FC104">
        <v>20.2745</v>
      </c>
      <c r="FD104">
        <v>5.2183400000000004</v>
      </c>
      <c r="FE104">
        <v>12.0098</v>
      </c>
      <c r="FF104">
        <v>4.9846500000000002</v>
      </c>
      <c r="FG104">
        <v>3.2845499999999999</v>
      </c>
      <c r="FH104">
        <v>9999</v>
      </c>
      <c r="FI104">
        <v>9999</v>
      </c>
      <c r="FJ104">
        <v>9999</v>
      </c>
      <c r="FK104">
        <v>999.9</v>
      </c>
      <c r="FL104">
        <v>1.8658399999999999</v>
      </c>
      <c r="FM104">
        <v>1.86233</v>
      </c>
      <c r="FN104">
        <v>1.86432</v>
      </c>
      <c r="FO104">
        <v>1.8603700000000001</v>
      </c>
      <c r="FP104">
        <v>1.86111</v>
      </c>
      <c r="FQ104">
        <v>1.8602099999999999</v>
      </c>
      <c r="FR104">
        <v>1.8620000000000001</v>
      </c>
      <c r="FS104">
        <v>1.8585400000000001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-6.72</v>
      </c>
      <c r="GH104">
        <v>0.25409999999999999</v>
      </c>
      <c r="GI104">
        <v>-4.6300871571038451</v>
      </c>
      <c r="GJ104">
        <v>-4.6782648166075668E-3</v>
      </c>
      <c r="GK104">
        <v>2.0645039605938809E-6</v>
      </c>
      <c r="GL104">
        <v>-4.2957140779123221E-10</v>
      </c>
      <c r="GM104">
        <v>-8.3289933805379121E-2</v>
      </c>
      <c r="GN104">
        <v>6.7050777095108757E-4</v>
      </c>
      <c r="GO104">
        <v>6.3862846072479287E-4</v>
      </c>
      <c r="GP104">
        <v>-1.0801389653900339E-5</v>
      </c>
      <c r="GQ104">
        <v>6</v>
      </c>
      <c r="GR104">
        <v>2074</v>
      </c>
      <c r="GS104">
        <v>4</v>
      </c>
      <c r="GT104">
        <v>34</v>
      </c>
      <c r="GU104">
        <v>102</v>
      </c>
      <c r="GV104">
        <v>102.3</v>
      </c>
      <c r="GW104">
        <v>1.80542</v>
      </c>
      <c r="GX104">
        <v>2.5537100000000001</v>
      </c>
      <c r="GY104">
        <v>2.04834</v>
      </c>
      <c r="GZ104">
        <v>2.6208499999999999</v>
      </c>
      <c r="HA104">
        <v>2.1972700000000001</v>
      </c>
      <c r="HB104">
        <v>2.2827099999999998</v>
      </c>
      <c r="HC104">
        <v>39.068300000000001</v>
      </c>
      <c r="HD104">
        <v>13.773</v>
      </c>
      <c r="HE104">
        <v>18</v>
      </c>
      <c r="HF104">
        <v>529.86500000000001</v>
      </c>
      <c r="HG104">
        <v>757.81600000000003</v>
      </c>
      <c r="HH104">
        <v>30.9998</v>
      </c>
      <c r="HI104">
        <v>33.576700000000002</v>
      </c>
      <c r="HJ104">
        <v>29.9999</v>
      </c>
      <c r="HK104">
        <v>33.543500000000002</v>
      </c>
      <c r="HL104">
        <v>33.555300000000003</v>
      </c>
      <c r="HM104">
        <v>36.134599999999999</v>
      </c>
      <c r="HN104">
        <v>11.984999999999999</v>
      </c>
      <c r="HO104">
        <v>100</v>
      </c>
      <c r="HP104">
        <v>31</v>
      </c>
      <c r="HQ104">
        <v>598.90700000000004</v>
      </c>
      <c r="HR104">
        <v>33.690899999999999</v>
      </c>
      <c r="HS104">
        <v>98.799499999999995</v>
      </c>
      <c r="HT104">
        <v>97.476500000000001</v>
      </c>
    </row>
    <row r="105" spans="1:228" x14ac:dyDescent="0.2">
      <c r="A105">
        <v>90</v>
      </c>
      <c r="B105">
        <v>1678131100.5999999</v>
      </c>
      <c r="C105">
        <v>355.5</v>
      </c>
      <c r="D105" t="s">
        <v>539</v>
      </c>
      <c r="E105" t="s">
        <v>540</v>
      </c>
      <c r="F105">
        <v>4</v>
      </c>
      <c r="G105">
        <v>1678131098.5999999</v>
      </c>
      <c r="H105">
        <f t="shared" si="34"/>
        <v>7.999406391629453E-4</v>
      </c>
      <c r="I105">
        <f t="shared" si="35"/>
        <v>0.79994063916294533</v>
      </c>
      <c r="J105">
        <f t="shared" si="36"/>
        <v>5.7363489054718002</v>
      </c>
      <c r="K105">
        <f t="shared" si="37"/>
        <v>572.0415714285715</v>
      </c>
      <c r="L105">
        <f t="shared" si="38"/>
        <v>381.89893796659044</v>
      </c>
      <c r="M105">
        <f t="shared" si="39"/>
        <v>38.663570469169798</v>
      </c>
      <c r="N105">
        <f t="shared" si="40"/>
        <v>57.913671417850537</v>
      </c>
      <c r="O105">
        <f t="shared" si="41"/>
        <v>5.194026033898725E-2</v>
      </c>
      <c r="P105">
        <f t="shared" si="42"/>
        <v>2.7645226457307897</v>
      </c>
      <c r="Q105">
        <f t="shared" si="43"/>
        <v>5.1404155289477046E-2</v>
      </c>
      <c r="R105">
        <f t="shared" si="44"/>
        <v>3.2175302742399242E-2</v>
      </c>
      <c r="S105">
        <f t="shared" si="45"/>
        <v>226.11647520267064</v>
      </c>
      <c r="T105">
        <f t="shared" si="46"/>
        <v>33.91355391869557</v>
      </c>
      <c r="U105">
        <f t="shared" si="47"/>
        <v>32.785699999999999</v>
      </c>
      <c r="V105">
        <f t="shared" si="48"/>
        <v>4.9915917031563124</v>
      </c>
      <c r="W105">
        <f t="shared" si="49"/>
        <v>69.973968433974647</v>
      </c>
      <c r="X105">
        <f t="shared" si="50"/>
        <v>3.4820436372332324</v>
      </c>
      <c r="Y105">
        <f t="shared" si="51"/>
        <v>4.9761985995103091</v>
      </c>
      <c r="Z105">
        <f t="shared" si="52"/>
        <v>1.50954806592308</v>
      </c>
      <c r="AA105">
        <f t="shared" si="53"/>
        <v>-35.277382187085891</v>
      </c>
      <c r="AB105">
        <f t="shared" si="54"/>
        <v>-8.1780895610170639</v>
      </c>
      <c r="AC105">
        <f t="shared" si="55"/>
        <v>-0.67589235601009956</v>
      </c>
      <c r="AD105">
        <f t="shared" si="56"/>
        <v>181.98511109855758</v>
      </c>
      <c r="AE105">
        <f t="shared" si="57"/>
        <v>16.215854991546966</v>
      </c>
      <c r="AF105">
        <f t="shared" si="58"/>
        <v>0.79962146087036889</v>
      </c>
      <c r="AG105">
        <f t="shared" si="59"/>
        <v>5.7363489054718002</v>
      </c>
      <c r="AH105">
        <v>606.61591191203206</v>
      </c>
      <c r="AI105">
        <v>594.93563636363604</v>
      </c>
      <c r="AJ105">
        <v>1.6761348358976149</v>
      </c>
      <c r="AK105">
        <v>60.481592448280459</v>
      </c>
      <c r="AL105">
        <f t="shared" si="60"/>
        <v>0.79994063916294533</v>
      </c>
      <c r="AM105">
        <v>33.680812494781243</v>
      </c>
      <c r="AN105">
        <v>34.393666060606037</v>
      </c>
      <c r="AO105">
        <v>4.9822987398346344E-6</v>
      </c>
      <c r="AP105">
        <v>101.7335465671425</v>
      </c>
      <c r="AQ105">
        <v>137</v>
      </c>
      <c r="AR105">
        <v>21</v>
      </c>
      <c r="AS105">
        <f t="shared" si="61"/>
        <v>1</v>
      </c>
      <c r="AT105">
        <f t="shared" si="62"/>
        <v>0</v>
      </c>
      <c r="AU105">
        <f t="shared" si="63"/>
        <v>47292.842786359659</v>
      </c>
      <c r="AV105">
        <f t="shared" si="64"/>
        <v>1199.997142857143</v>
      </c>
      <c r="AW105">
        <f t="shared" si="65"/>
        <v>1025.9234710894668</v>
      </c>
      <c r="AX105">
        <f t="shared" si="66"/>
        <v>0.85493826147517815</v>
      </c>
      <c r="AY105">
        <f t="shared" si="67"/>
        <v>0.18843084464709373</v>
      </c>
      <c r="AZ105">
        <v>6</v>
      </c>
      <c r="BA105">
        <v>0.5</v>
      </c>
      <c r="BB105" t="s">
        <v>355</v>
      </c>
      <c r="BC105">
        <v>2</v>
      </c>
      <c r="BD105" t="b">
        <v>1</v>
      </c>
      <c r="BE105">
        <v>1678131098.5999999</v>
      </c>
      <c r="BF105">
        <v>572.0415714285715</v>
      </c>
      <c r="BG105">
        <v>587.42957142857142</v>
      </c>
      <c r="BH105">
        <v>34.393842857142857</v>
      </c>
      <c r="BI105">
        <v>33.681242857142863</v>
      </c>
      <c r="BJ105">
        <v>578.77099999999996</v>
      </c>
      <c r="BK105">
        <v>34.139699999999998</v>
      </c>
      <c r="BL105">
        <v>650.11457142857148</v>
      </c>
      <c r="BM105">
        <v>101.14</v>
      </c>
      <c r="BN105">
        <v>0.1003194285714286</v>
      </c>
      <c r="BO105">
        <v>32.730828571428567</v>
      </c>
      <c r="BP105">
        <v>32.785699999999999</v>
      </c>
      <c r="BQ105">
        <v>999.89999999999986</v>
      </c>
      <c r="BR105">
        <v>0</v>
      </c>
      <c r="BS105">
        <v>0</v>
      </c>
      <c r="BT105">
        <v>8985.1771428571428</v>
      </c>
      <c r="BU105">
        <v>0</v>
      </c>
      <c r="BV105">
        <v>160.77985714285711</v>
      </c>
      <c r="BW105">
        <v>-15.38781428571429</v>
      </c>
      <c r="BX105">
        <v>592.41714285714284</v>
      </c>
      <c r="BY105">
        <v>607.90442857142864</v>
      </c>
      <c r="BZ105">
        <v>0.71260999999999985</v>
      </c>
      <c r="CA105">
        <v>587.42957142857142</v>
      </c>
      <c r="CB105">
        <v>33.681242857142863</v>
      </c>
      <c r="CC105">
        <v>3.4785871428571431</v>
      </c>
      <c r="CD105">
        <v>3.406514285714286</v>
      </c>
      <c r="CE105">
        <v>26.51558571428572</v>
      </c>
      <c r="CF105">
        <v>26.160871428571429</v>
      </c>
      <c r="CG105">
        <v>1199.997142857143</v>
      </c>
      <c r="CH105">
        <v>0.499975</v>
      </c>
      <c r="CI105">
        <v>0.50002500000000005</v>
      </c>
      <c r="CJ105">
        <v>0</v>
      </c>
      <c r="CK105">
        <v>1335.9257142857141</v>
      </c>
      <c r="CL105">
        <v>4.9990899999999998</v>
      </c>
      <c r="CM105">
        <v>14680.414285714291</v>
      </c>
      <c r="CN105">
        <v>9557.7314285714274</v>
      </c>
      <c r="CO105">
        <v>42.875</v>
      </c>
      <c r="CP105">
        <v>44.535428571428568</v>
      </c>
      <c r="CQ105">
        <v>43.686999999999998</v>
      </c>
      <c r="CR105">
        <v>43.625</v>
      </c>
      <c r="CS105">
        <v>44.125</v>
      </c>
      <c r="CT105">
        <v>597.47142857142876</v>
      </c>
      <c r="CU105">
        <v>597.53142857142848</v>
      </c>
      <c r="CV105">
        <v>0</v>
      </c>
      <c r="CW105">
        <v>1678131142.5999999</v>
      </c>
      <c r="CX105">
        <v>0</v>
      </c>
      <c r="CY105">
        <v>1678124978.5</v>
      </c>
      <c r="CZ105" t="s">
        <v>356</v>
      </c>
      <c r="DA105">
        <v>1678124978.5</v>
      </c>
      <c r="DB105">
        <v>1678124958</v>
      </c>
      <c r="DC105">
        <v>13</v>
      </c>
      <c r="DD105">
        <v>-0.20300000000000001</v>
      </c>
      <c r="DE105">
        <v>-1.0999999999999999E-2</v>
      </c>
      <c r="DF105">
        <v>-7.2679999999999998</v>
      </c>
      <c r="DG105">
        <v>0.23699999999999999</v>
      </c>
      <c r="DH105">
        <v>791</v>
      </c>
      <c r="DI105">
        <v>32</v>
      </c>
      <c r="DJ105">
        <v>0.03</v>
      </c>
      <c r="DK105">
        <v>7.0000000000000007E-2</v>
      </c>
      <c r="DL105">
        <v>-15.288751219512189</v>
      </c>
      <c r="DM105">
        <v>9.1630662020709287E-3</v>
      </c>
      <c r="DN105">
        <v>8.2779000877744882E-2</v>
      </c>
      <c r="DO105">
        <v>1</v>
      </c>
      <c r="DP105">
        <v>0.70566239024390243</v>
      </c>
      <c r="DQ105">
        <v>5.0146808362369087E-2</v>
      </c>
      <c r="DR105">
        <v>5.0477363189127223E-3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2</v>
      </c>
      <c r="DY105">
        <v>2</v>
      </c>
      <c r="DZ105" t="s">
        <v>452</v>
      </c>
      <c r="EA105">
        <v>3.2965</v>
      </c>
      <c r="EB105">
        <v>2.62527</v>
      </c>
      <c r="EC105">
        <v>0.12942500000000001</v>
      </c>
      <c r="ED105">
        <v>0.12978100000000001</v>
      </c>
      <c r="EE105">
        <v>0.14003599999999999</v>
      </c>
      <c r="EF105">
        <v>0.13685800000000001</v>
      </c>
      <c r="EG105">
        <v>26226.9</v>
      </c>
      <c r="EH105">
        <v>26587.5</v>
      </c>
      <c r="EI105">
        <v>28030.2</v>
      </c>
      <c r="EJ105">
        <v>29409.7</v>
      </c>
      <c r="EK105">
        <v>33186.9</v>
      </c>
      <c r="EL105">
        <v>35240.800000000003</v>
      </c>
      <c r="EM105">
        <v>39585.1</v>
      </c>
      <c r="EN105">
        <v>42034.8</v>
      </c>
      <c r="EO105">
        <v>1.98848</v>
      </c>
      <c r="EP105">
        <v>2.1886000000000001</v>
      </c>
      <c r="EQ105">
        <v>0.135381</v>
      </c>
      <c r="ER105">
        <v>0</v>
      </c>
      <c r="ES105">
        <v>30.591000000000001</v>
      </c>
      <c r="ET105">
        <v>999.9</v>
      </c>
      <c r="EU105">
        <v>73.2</v>
      </c>
      <c r="EV105">
        <v>33.700000000000003</v>
      </c>
      <c r="EW105">
        <v>38.0274</v>
      </c>
      <c r="EX105">
        <v>56.740900000000003</v>
      </c>
      <c r="EY105">
        <v>-4.0504800000000003</v>
      </c>
      <c r="EZ105">
        <v>2</v>
      </c>
      <c r="FA105">
        <v>0.49072199999999999</v>
      </c>
      <c r="FB105">
        <v>7.2336600000000001E-2</v>
      </c>
      <c r="FC105">
        <v>20.2745</v>
      </c>
      <c r="FD105">
        <v>5.2193899999999998</v>
      </c>
      <c r="FE105">
        <v>12.0097</v>
      </c>
      <c r="FF105">
        <v>4.9864499999999996</v>
      </c>
      <c r="FG105">
        <v>3.2845800000000001</v>
      </c>
      <c r="FH105">
        <v>9999</v>
      </c>
      <c r="FI105">
        <v>9999</v>
      </c>
      <c r="FJ105">
        <v>9999</v>
      </c>
      <c r="FK105">
        <v>999.9</v>
      </c>
      <c r="FL105">
        <v>1.8658399999999999</v>
      </c>
      <c r="FM105">
        <v>1.86232</v>
      </c>
      <c r="FN105">
        <v>1.86432</v>
      </c>
      <c r="FO105">
        <v>1.8603499999999999</v>
      </c>
      <c r="FP105">
        <v>1.86111</v>
      </c>
      <c r="FQ105">
        <v>1.8602099999999999</v>
      </c>
      <c r="FR105">
        <v>1.86198</v>
      </c>
      <c r="FS105">
        <v>1.85853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-6.7389999999999999</v>
      </c>
      <c r="GH105">
        <v>0.25419999999999998</v>
      </c>
      <c r="GI105">
        <v>-4.6300871571038451</v>
      </c>
      <c r="GJ105">
        <v>-4.6782648166075668E-3</v>
      </c>
      <c r="GK105">
        <v>2.0645039605938809E-6</v>
      </c>
      <c r="GL105">
        <v>-4.2957140779123221E-10</v>
      </c>
      <c r="GM105">
        <v>-8.3289933805379121E-2</v>
      </c>
      <c r="GN105">
        <v>6.7050777095108757E-4</v>
      </c>
      <c r="GO105">
        <v>6.3862846072479287E-4</v>
      </c>
      <c r="GP105">
        <v>-1.0801389653900339E-5</v>
      </c>
      <c r="GQ105">
        <v>6</v>
      </c>
      <c r="GR105">
        <v>2074</v>
      </c>
      <c r="GS105">
        <v>4</v>
      </c>
      <c r="GT105">
        <v>34</v>
      </c>
      <c r="GU105">
        <v>102</v>
      </c>
      <c r="GV105">
        <v>102.4</v>
      </c>
      <c r="GW105">
        <v>1.8225100000000001</v>
      </c>
      <c r="GX105">
        <v>2.5427200000000001</v>
      </c>
      <c r="GY105">
        <v>2.04834</v>
      </c>
      <c r="GZ105">
        <v>2.6196299999999999</v>
      </c>
      <c r="HA105">
        <v>2.1972700000000001</v>
      </c>
      <c r="HB105">
        <v>2.33643</v>
      </c>
      <c r="HC105">
        <v>39.068300000000001</v>
      </c>
      <c r="HD105">
        <v>13.8081</v>
      </c>
      <c r="HE105">
        <v>18</v>
      </c>
      <c r="HF105">
        <v>531.47199999999998</v>
      </c>
      <c r="HG105">
        <v>757.59900000000005</v>
      </c>
      <c r="HH105">
        <v>30.999600000000001</v>
      </c>
      <c r="HI105">
        <v>33.575099999999999</v>
      </c>
      <c r="HJ105">
        <v>29.9998</v>
      </c>
      <c r="HK105">
        <v>33.542200000000001</v>
      </c>
      <c r="HL105">
        <v>33.553600000000003</v>
      </c>
      <c r="HM105">
        <v>36.470100000000002</v>
      </c>
      <c r="HN105">
        <v>11.984999999999999</v>
      </c>
      <c r="HO105">
        <v>100</v>
      </c>
      <c r="HP105">
        <v>31</v>
      </c>
      <c r="HQ105">
        <v>605.59699999999998</v>
      </c>
      <c r="HR105">
        <v>33.690899999999999</v>
      </c>
      <c r="HS105">
        <v>98.798699999999997</v>
      </c>
      <c r="HT105">
        <v>97.476799999999997</v>
      </c>
    </row>
    <row r="106" spans="1:228" x14ac:dyDescent="0.2">
      <c r="A106">
        <v>91</v>
      </c>
      <c r="B106">
        <v>1678131104.5999999</v>
      </c>
      <c r="C106">
        <v>359.5</v>
      </c>
      <c r="D106" t="s">
        <v>541</v>
      </c>
      <c r="E106" t="s">
        <v>542</v>
      </c>
      <c r="F106">
        <v>4</v>
      </c>
      <c r="G106">
        <v>1678131102.2874999</v>
      </c>
      <c r="H106">
        <f t="shared" si="34"/>
        <v>8.0014710885761278E-4</v>
      </c>
      <c r="I106">
        <f t="shared" si="35"/>
        <v>0.80014710885761275</v>
      </c>
      <c r="J106">
        <f t="shared" si="36"/>
        <v>5.9557937200753086</v>
      </c>
      <c r="K106">
        <f t="shared" si="37"/>
        <v>578.00874999999996</v>
      </c>
      <c r="L106">
        <f t="shared" si="38"/>
        <v>380.88734119668959</v>
      </c>
      <c r="M106">
        <f t="shared" si="39"/>
        <v>38.560781165998606</v>
      </c>
      <c r="N106">
        <f t="shared" si="40"/>
        <v>58.517221524757019</v>
      </c>
      <c r="O106">
        <f t="shared" si="41"/>
        <v>5.1915161956073222E-2</v>
      </c>
      <c r="P106">
        <f t="shared" si="42"/>
        <v>2.7654776680814184</v>
      </c>
      <c r="Q106">
        <f t="shared" si="43"/>
        <v>5.1379754910323192E-2</v>
      </c>
      <c r="R106">
        <f t="shared" si="44"/>
        <v>3.2159990769616495E-2</v>
      </c>
      <c r="S106">
        <f t="shared" si="45"/>
        <v>226.11677799540132</v>
      </c>
      <c r="T106">
        <f t="shared" si="46"/>
        <v>33.915791169022711</v>
      </c>
      <c r="U106">
        <f t="shared" si="47"/>
        <v>32.789212499999998</v>
      </c>
      <c r="V106">
        <f t="shared" si="48"/>
        <v>4.9925784756940272</v>
      </c>
      <c r="W106">
        <f t="shared" si="49"/>
        <v>69.961482892167908</v>
      </c>
      <c r="X106">
        <f t="shared" si="50"/>
        <v>3.4819459650230939</v>
      </c>
      <c r="Y106">
        <f t="shared" si="51"/>
        <v>4.9769470586977693</v>
      </c>
      <c r="Z106">
        <f t="shared" si="52"/>
        <v>1.5106325106709333</v>
      </c>
      <c r="AA106">
        <f t="shared" si="53"/>
        <v>-35.286487500620723</v>
      </c>
      <c r="AB106">
        <f t="shared" si="54"/>
        <v>-8.3063121201177186</v>
      </c>
      <c r="AC106">
        <f t="shared" si="55"/>
        <v>-0.68627328024657752</v>
      </c>
      <c r="AD106">
        <f t="shared" si="56"/>
        <v>181.83770509441629</v>
      </c>
      <c r="AE106">
        <f t="shared" si="57"/>
        <v>16.422659904478152</v>
      </c>
      <c r="AF106">
        <f t="shared" si="58"/>
        <v>0.79879946476789232</v>
      </c>
      <c r="AG106">
        <f t="shared" si="59"/>
        <v>5.9557937200753086</v>
      </c>
      <c r="AH106">
        <v>613.51562499720296</v>
      </c>
      <c r="AI106">
        <v>601.63169090909116</v>
      </c>
      <c r="AJ106">
        <v>1.6741889976281821</v>
      </c>
      <c r="AK106">
        <v>60.481592448280459</v>
      </c>
      <c r="AL106">
        <f t="shared" si="60"/>
        <v>0.80014710885761275</v>
      </c>
      <c r="AM106">
        <v>33.681682274288107</v>
      </c>
      <c r="AN106">
        <v>34.394803030303017</v>
      </c>
      <c r="AO106">
        <v>4.6899464580882104E-6</v>
      </c>
      <c r="AP106">
        <v>101.7335465671425</v>
      </c>
      <c r="AQ106">
        <v>137</v>
      </c>
      <c r="AR106">
        <v>21</v>
      </c>
      <c r="AS106">
        <f t="shared" si="61"/>
        <v>1</v>
      </c>
      <c r="AT106">
        <f t="shared" si="62"/>
        <v>0</v>
      </c>
      <c r="AU106">
        <f t="shared" si="63"/>
        <v>47318.707054322622</v>
      </c>
      <c r="AV106">
        <f t="shared" si="64"/>
        <v>1199.99875</v>
      </c>
      <c r="AW106">
        <f t="shared" si="65"/>
        <v>1025.9248450753373</v>
      </c>
      <c r="AX106">
        <f t="shared" si="66"/>
        <v>0.85493826145680352</v>
      </c>
      <c r="AY106">
        <f t="shared" si="67"/>
        <v>0.1884308446116309</v>
      </c>
      <c r="AZ106">
        <v>6</v>
      </c>
      <c r="BA106">
        <v>0.5</v>
      </c>
      <c r="BB106" t="s">
        <v>355</v>
      </c>
      <c r="BC106">
        <v>2</v>
      </c>
      <c r="BD106" t="b">
        <v>1</v>
      </c>
      <c r="BE106">
        <v>1678131102.2874999</v>
      </c>
      <c r="BF106">
        <v>578.00874999999996</v>
      </c>
      <c r="BG106">
        <v>593.59337499999992</v>
      </c>
      <c r="BH106">
        <v>34.393212499999997</v>
      </c>
      <c r="BI106">
        <v>33.681262500000003</v>
      </c>
      <c r="BJ106">
        <v>584.75450000000001</v>
      </c>
      <c r="BK106">
        <v>34.139037500000001</v>
      </c>
      <c r="BL106">
        <v>650.03962499999989</v>
      </c>
      <c r="BM106">
        <v>101.13925</v>
      </c>
      <c r="BN106">
        <v>0.1000850875</v>
      </c>
      <c r="BO106">
        <v>32.733499999999999</v>
      </c>
      <c r="BP106">
        <v>32.789212499999998</v>
      </c>
      <c r="BQ106">
        <v>999.9</v>
      </c>
      <c r="BR106">
        <v>0</v>
      </c>
      <c r="BS106">
        <v>0</v>
      </c>
      <c r="BT106">
        <v>8990.3125</v>
      </c>
      <c r="BU106">
        <v>0</v>
      </c>
      <c r="BV106">
        <v>165.745375</v>
      </c>
      <c r="BW106">
        <v>-15.5845375</v>
      </c>
      <c r="BX106">
        <v>598.59649999999999</v>
      </c>
      <c r="BY106">
        <v>614.28325000000007</v>
      </c>
      <c r="BZ106">
        <v>0.71191737499999996</v>
      </c>
      <c r="CA106">
        <v>593.59337499999992</v>
      </c>
      <c r="CB106">
        <v>33.681262500000003</v>
      </c>
      <c r="CC106">
        <v>3.4784975</v>
      </c>
      <c r="CD106">
        <v>3.4064975</v>
      </c>
      <c r="CE106">
        <v>26.515162499999999</v>
      </c>
      <c r="CF106">
        <v>26.160775000000001</v>
      </c>
      <c r="CG106">
        <v>1199.99875</v>
      </c>
      <c r="CH106">
        <v>0.499975</v>
      </c>
      <c r="CI106">
        <v>0.50002500000000005</v>
      </c>
      <c r="CJ106">
        <v>0</v>
      </c>
      <c r="CK106">
        <v>1335.6824999999999</v>
      </c>
      <c r="CL106">
        <v>4.9990899999999998</v>
      </c>
      <c r="CM106">
        <v>14677.6625</v>
      </c>
      <c r="CN106">
        <v>9557.7549999999992</v>
      </c>
      <c r="CO106">
        <v>42.875</v>
      </c>
      <c r="CP106">
        <v>44.507750000000001</v>
      </c>
      <c r="CQ106">
        <v>43.686999999999998</v>
      </c>
      <c r="CR106">
        <v>43.625</v>
      </c>
      <c r="CS106">
        <v>44.125</v>
      </c>
      <c r="CT106">
        <v>597.47125000000005</v>
      </c>
      <c r="CU106">
        <v>597.53125</v>
      </c>
      <c r="CV106">
        <v>0</v>
      </c>
      <c r="CW106">
        <v>1678131146.8</v>
      </c>
      <c r="CX106">
        <v>0</v>
      </c>
      <c r="CY106">
        <v>1678124978.5</v>
      </c>
      <c r="CZ106" t="s">
        <v>356</v>
      </c>
      <c r="DA106">
        <v>1678124978.5</v>
      </c>
      <c r="DB106">
        <v>1678124958</v>
      </c>
      <c r="DC106">
        <v>13</v>
      </c>
      <c r="DD106">
        <v>-0.20300000000000001</v>
      </c>
      <c r="DE106">
        <v>-1.0999999999999999E-2</v>
      </c>
      <c r="DF106">
        <v>-7.2679999999999998</v>
      </c>
      <c r="DG106">
        <v>0.23699999999999999</v>
      </c>
      <c r="DH106">
        <v>791</v>
      </c>
      <c r="DI106">
        <v>32</v>
      </c>
      <c r="DJ106">
        <v>0.03</v>
      </c>
      <c r="DK106">
        <v>7.0000000000000007E-2</v>
      </c>
      <c r="DL106">
        <v>-15.328421951219511</v>
      </c>
      <c r="DM106">
        <v>-0.99817421602792478</v>
      </c>
      <c r="DN106">
        <v>0.1392899529096002</v>
      </c>
      <c r="DO106">
        <v>0</v>
      </c>
      <c r="DP106">
        <v>0.7081336097560974</v>
      </c>
      <c r="DQ106">
        <v>3.6752236933798421E-2</v>
      </c>
      <c r="DR106">
        <v>3.9702412833113338E-3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373</v>
      </c>
      <c r="EA106">
        <v>3.2962600000000002</v>
      </c>
      <c r="EB106">
        <v>2.6253899999999999</v>
      </c>
      <c r="EC106">
        <v>0.13044800000000001</v>
      </c>
      <c r="ED106">
        <v>0.130825</v>
      </c>
      <c r="EE106">
        <v>0.140044</v>
      </c>
      <c r="EF106">
        <v>0.136851</v>
      </c>
      <c r="EG106">
        <v>26195.8</v>
      </c>
      <c r="EH106">
        <v>26555.5</v>
      </c>
      <c r="EI106">
        <v>28030</v>
      </c>
      <c r="EJ106">
        <v>29409.599999999999</v>
      </c>
      <c r="EK106">
        <v>33186.699999999997</v>
      </c>
      <c r="EL106">
        <v>35241.1</v>
      </c>
      <c r="EM106">
        <v>39585.1</v>
      </c>
      <c r="EN106">
        <v>42034.9</v>
      </c>
      <c r="EO106">
        <v>1.9887999999999999</v>
      </c>
      <c r="EP106">
        <v>2.1888200000000002</v>
      </c>
      <c r="EQ106">
        <v>0.135019</v>
      </c>
      <c r="ER106">
        <v>0</v>
      </c>
      <c r="ES106">
        <v>30.597999999999999</v>
      </c>
      <c r="ET106">
        <v>999.9</v>
      </c>
      <c r="EU106">
        <v>73.2</v>
      </c>
      <c r="EV106">
        <v>33.700000000000003</v>
      </c>
      <c r="EW106">
        <v>38.028799999999997</v>
      </c>
      <c r="EX106">
        <v>56.410899999999998</v>
      </c>
      <c r="EY106">
        <v>-3.9182700000000001</v>
      </c>
      <c r="EZ106">
        <v>2</v>
      </c>
      <c r="FA106">
        <v>0.490122</v>
      </c>
      <c r="FB106">
        <v>7.1241799999999994E-2</v>
      </c>
      <c r="FC106">
        <v>20.2745</v>
      </c>
      <c r="FD106">
        <v>5.2190899999999996</v>
      </c>
      <c r="FE106">
        <v>12.0098</v>
      </c>
      <c r="FF106">
        <v>4.9866999999999999</v>
      </c>
      <c r="FG106">
        <v>3.2844799999999998</v>
      </c>
      <c r="FH106">
        <v>9999</v>
      </c>
      <c r="FI106">
        <v>9999</v>
      </c>
      <c r="FJ106">
        <v>9999</v>
      </c>
      <c r="FK106">
        <v>999.9</v>
      </c>
      <c r="FL106">
        <v>1.8658399999999999</v>
      </c>
      <c r="FM106">
        <v>1.8623000000000001</v>
      </c>
      <c r="FN106">
        <v>1.86432</v>
      </c>
      <c r="FO106">
        <v>1.8603499999999999</v>
      </c>
      <c r="FP106">
        <v>1.86111</v>
      </c>
      <c r="FQ106">
        <v>1.8602099999999999</v>
      </c>
      <c r="FR106">
        <v>1.86195</v>
      </c>
      <c r="FS106">
        <v>1.8585400000000001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-6.7560000000000002</v>
      </c>
      <c r="GH106">
        <v>0.25409999999999999</v>
      </c>
      <c r="GI106">
        <v>-4.6300871571038451</v>
      </c>
      <c r="GJ106">
        <v>-4.6782648166075668E-3</v>
      </c>
      <c r="GK106">
        <v>2.0645039605938809E-6</v>
      </c>
      <c r="GL106">
        <v>-4.2957140779123221E-10</v>
      </c>
      <c r="GM106">
        <v>-8.3289933805379121E-2</v>
      </c>
      <c r="GN106">
        <v>6.7050777095108757E-4</v>
      </c>
      <c r="GO106">
        <v>6.3862846072479287E-4</v>
      </c>
      <c r="GP106">
        <v>-1.0801389653900339E-5</v>
      </c>
      <c r="GQ106">
        <v>6</v>
      </c>
      <c r="GR106">
        <v>2074</v>
      </c>
      <c r="GS106">
        <v>4</v>
      </c>
      <c r="GT106">
        <v>34</v>
      </c>
      <c r="GU106">
        <v>102.1</v>
      </c>
      <c r="GV106">
        <v>102.4</v>
      </c>
      <c r="GW106">
        <v>1.8383799999999999</v>
      </c>
      <c r="GX106">
        <v>2.5451700000000002</v>
      </c>
      <c r="GY106">
        <v>2.04834</v>
      </c>
      <c r="GZ106">
        <v>2.6208499999999999</v>
      </c>
      <c r="HA106">
        <v>2.1972700000000001</v>
      </c>
      <c r="HB106">
        <v>2.3547400000000001</v>
      </c>
      <c r="HC106">
        <v>39.043599999999998</v>
      </c>
      <c r="HD106">
        <v>13.8256</v>
      </c>
      <c r="HE106">
        <v>18</v>
      </c>
      <c r="HF106">
        <v>531.67700000000002</v>
      </c>
      <c r="HG106">
        <v>757.81799999999998</v>
      </c>
      <c r="HH106">
        <v>30.999700000000001</v>
      </c>
      <c r="HI106">
        <v>33.572299999999998</v>
      </c>
      <c r="HJ106">
        <v>29.9998</v>
      </c>
      <c r="HK106">
        <v>33.540500000000002</v>
      </c>
      <c r="HL106">
        <v>33.553600000000003</v>
      </c>
      <c r="HM106">
        <v>36.804600000000001</v>
      </c>
      <c r="HN106">
        <v>11.984999999999999</v>
      </c>
      <c r="HO106">
        <v>100</v>
      </c>
      <c r="HP106">
        <v>31</v>
      </c>
      <c r="HQ106">
        <v>612.279</v>
      </c>
      <c r="HR106">
        <v>33.690899999999999</v>
      </c>
      <c r="HS106">
        <v>98.798500000000004</v>
      </c>
      <c r="HT106">
        <v>97.476799999999997</v>
      </c>
    </row>
    <row r="107" spans="1:228" x14ac:dyDescent="0.2">
      <c r="A107">
        <v>92</v>
      </c>
      <c r="B107">
        <v>1678131108.5999999</v>
      </c>
      <c r="C107">
        <v>363.5</v>
      </c>
      <c r="D107" t="s">
        <v>543</v>
      </c>
      <c r="E107" t="s">
        <v>544</v>
      </c>
      <c r="F107">
        <v>4</v>
      </c>
      <c r="G107">
        <v>1678131106.5999999</v>
      </c>
      <c r="H107">
        <f t="shared" si="34"/>
        <v>8.0048479000716869E-4</v>
      </c>
      <c r="I107">
        <f t="shared" si="35"/>
        <v>0.80048479000716866</v>
      </c>
      <c r="J107">
        <f t="shared" si="36"/>
        <v>5.9689900040682069</v>
      </c>
      <c r="K107">
        <f t="shared" si="37"/>
        <v>585.04857142857134</v>
      </c>
      <c r="L107">
        <f t="shared" si="38"/>
        <v>387.29286349515672</v>
      </c>
      <c r="M107">
        <f t="shared" si="39"/>
        <v>39.209705463995824</v>
      </c>
      <c r="N107">
        <f t="shared" si="40"/>
        <v>59.230583184068074</v>
      </c>
      <c r="O107">
        <f t="shared" si="41"/>
        <v>5.1900030094428402E-2</v>
      </c>
      <c r="P107">
        <f t="shared" si="42"/>
        <v>2.7742607416130589</v>
      </c>
      <c r="Q107">
        <f t="shared" si="43"/>
        <v>5.1366608668175509E-2</v>
      </c>
      <c r="R107">
        <f t="shared" si="44"/>
        <v>3.2151599239219598E-2</v>
      </c>
      <c r="S107">
        <f t="shared" si="45"/>
        <v>226.11809134552365</v>
      </c>
      <c r="T107">
        <f t="shared" si="46"/>
        <v>33.915331999775987</v>
      </c>
      <c r="U107">
        <f t="shared" si="47"/>
        <v>32.793371428571433</v>
      </c>
      <c r="V107">
        <f t="shared" si="48"/>
        <v>4.9937470699764361</v>
      </c>
      <c r="W107">
        <f t="shared" si="49"/>
        <v>69.952083176550843</v>
      </c>
      <c r="X107">
        <f t="shared" si="50"/>
        <v>3.4820829884668929</v>
      </c>
      <c r="Y107">
        <f t="shared" si="51"/>
        <v>4.9778117110229934</v>
      </c>
      <c r="Z107">
        <f t="shared" si="52"/>
        <v>1.5116640815095432</v>
      </c>
      <c r="AA107">
        <f t="shared" si="53"/>
        <v>-35.301379239316141</v>
      </c>
      <c r="AB107">
        <f t="shared" si="54"/>
        <v>-8.4932090254264203</v>
      </c>
      <c r="AC107">
        <f t="shared" si="55"/>
        <v>-0.69951812396535673</v>
      </c>
      <c r="AD107">
        <f t="shared" si="56"/>
        <v>181.62398495681575</v>
      </c>
      <c r="AE107">
        <f t="shared" si="57"/>
        <v>16.601762553827054</v>
      </c>
      <c r="AF107">
        <f t="shared" si="58"/>
        <v>0.80256444394780535</v>
      </c>
      <c r="AG107">
        <f t="shared" si="59"/>
        <v>5.9689900040682069</v>
      </c>
      <c r="AH107">
        <v>620.43126875469488</v>
      </c>
      <c r="AI107">
        <v>608.4398545454543</v>
      </c>
      <c r="AJ107">
        <v>1.699653330365468</v>
      </c>
      <c r="AK107">
        <v>60.481592448280459</v>
      </c>
      <c r="AL107">
        <f t="shared" si="60"/>
        <v>0.80048479000716866</v>
      </c>
      <c r="AM107">
        <v>33.679001170667362</v>
      </c>
      <c r="AN107">
        <v>34.392552121212113</v>
      </c>
      <c r="AO107">
        <v>-9.7239281206111746E-6</v>
      </c>
      <c r="AP107">
        <v>101.7335465671425</v>
      </c>
      <c r="AQ107">
        <v>137</v>
      </c>
      <c r="AR107">
        <v>21</v>
      </c>
      <c r="AS107">
        <f t="shared" si="61"/>
        <v>1</v>
      </c>
      <c r="AT107">
        <f t="shared" si="62"/>
        <v>0</v>
      </c>
      <c r="AU107">
        <f t="shared" si="63"/>
        <v>47560.173515244795</v>
      </c>
      <c r="AV107">
        <f t="shared" si="64"/>
        <v>1200.005714285714</v>
      </c>
      <c r="AW107">
        <f t="shared" si="65"/>
        <v>1025.9307996608927</v>
      </c>
      <c r="AX107">
        <f t="shared" si="66"/>
        <v>0.85493826191616362</v>
      </c>
      <c r="AY107">
        <f t="shared" si="67"/>
        <v>0.18843084549819594</v>
      </c>
      <c r="AZ107">
        <v>6</v>
      </c>
      <c r="BA107">
        <v>0.5</v>
      </c>
      <c r="BB107" t="s">
        <v>355</v>
      </c>
      <c r="BC107">
        <v>2</v>
      </c>
      <c r="BD107" t="b">
        <v>1</v>
      </c>
      <c r="BE107">
        <v>1678131106.5999999</v>
      </c>
      <c r="BF107">
        <v>585.04857142857134</v>
      </c>
      <c r="BG107">
        <v>600.80657142857137</v>
      </c>
      <c r="BH107">
        <v>34.394185714285719</v>
      </c>
      <c r="BI107">
        <v>33.678842857142847</v>
      </c>
      <c r="BJ107">
        <v>591.81314285714291</v>
      </c>
      <c r="BK107">
        <v>34.140042857142859</v>
      </c>
      <c r="BL107">
        <v>650.00514285714291</v>
      </c>
      <c r="BM107">
        <v>101.1407142857143</v>
      </c>
      <c r="BN107">
        <v>9.974005714285715E-2</v>
      </c>
      <c r="BO107">
        <v>32.736585714285717</v>
      </c>
      <c r="BP107">
        <v>32.793371428571433</v>
      </c>
      <c r="BQ107">
        <v>999.89999999999986</v>
      </c>
      <c r="BR107">
        <v>0</v>
      </c>
      <c r="BS107">
        <v>0</v>
      </c>
      <c r="BT107">
        <v>9036.8757142857139</v>
      </c>
      <c r="BU107">
        <v>0</v>
      </c>
      <c r="BV107">
        <v>172.56871428571429</v>
      </c>
      <c r="BW107">
        <v>-15.758042857142859</v>
      </c>
      <c r="BX107">
        <v>605.88771428571431</v>
      </c>
      <c r="BY107">
        <v>621.7462857142857</v>
      </c>
      <c r="BZ107">
        <v>0.7153517142857142</v>
      </c>
      <c r="CA107">
        <v>600.80657142857137</v>
      </c>
      <c r="CB107">
        <v>33.678842857142847</v>
      </c>
      <c r="CC107">
        <v>3.47865</v>
      </c>
      <c r="CD107">
        <v>3.406299999999999</v>
      </c>
      <c r="CE107">
        <v>26.515914285714281</v>
      </c>
      <c r="CF107">
        <v>26.159800000000001</v>
      </c>
      <c r="CG107">
        <v>1200.005714285714</v>
      </c>
      <c r="CH107">
        <v>0.499975</v>
      </c>
      <c r="CI107">
        <v>0.50002500000000005</v>
      </c>
      <c r="CJ107">
        <v>0</v>
      </c>
      <c r="CK107">
        <v>1335.234285714286</v>
      </c>
      <c r="CL107">
        <v>4.9990899999999998</v>
      </c>
      <c r="CM107">
        <v>14674.842857142859</v>
      </c>
      <c r="CN107">
        <v>9557.8114285714291</v>
      </c>
      <c r="CO107">
        <v>42.875</v>
      </c>
      <c r="CP107">
        <v>44.5</v>
      </c>
      <c r="CQ107">
        <v>43.669285714285721</v>
      </c>
      <c r="CR107">
        <v>43.625</v>
      </c>
      <c r="CS107">
        <v>44.125</v>
      </c>
      <c r="CT107">
        <v>597.47571428571428</v>
      </c>
      <c r="CU107">
        <v>597.53571428571433</v>
      </c>
      <c r="CV107">
        <v>0</v>
      </c>
      <c r="CW107">
        <v>1678131150.4000001</v>
      </c>
      <c r="CX107">
        <v>0</v>
      </c>
      <c r="CY107">
        <v>1678124978.5</v>
      </c>
      <c r="CZ107" t="s">
        <v>356</v>
      </c>
      <c r="DA107">
        <v>1678124978.5</v>
      </c>
      <c r="DB107">
        <v>1678124958</v>
      </c>
      <c r="DC107">
        <v>13</v>
      </c>
      <c r="DD107">
        <v>-0.20300000000000001</v>
      </c>
      <c r="DE107">
        <v>-1.0999999999999999E-2</v>
      </c>
      <c r="DF107">
        <v>-7.2679999999999998</v>
      </c>
      <c r="DG107">
        <v>0.23699999999999999</v>
      </c>
      <c r="DH107">
        <v>791</v>
      </c>
      <c r="DI107">
        <v>32</v>
      </c>
      <c r="DJ107">
        <v>0.03</v>
      </c>
      <c r="DK107">
        <v>7.0000000000000007E-2</v>
      </c>
      <c r="DL107">
        <v>-15.41087317073171</v>
      </c>
      <c r="DM107">
        <v>-2.0723665505226259</v>
      </c>
      <c r="DN107">
        <v>0.21019092369115661</v>
      </c>
      <c r="DO107">
        <v>0</v>
      </c>
      <c r="DP107">
        <v>0.71078539024390242</v>
      </c>
      <c r="DQ107">
        <v>3.2100125435539861E-2</v>
      </c>
      <c r="DR107">
        <v>3.495551025183426E-3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373</v>
      </c>
      <c r="EA107">
        <v>3.29623</v>
      </c>
      <c r="EB107">
        <v>2.6253899999999999</v>
      </c>
      <c r="EC107">
        <v>0.13148299999999999</v>
      </c>
      <c r="ED107">
        <v>0.13186600000000001</v>
      </c>
      <c r="EE107">
        <v>0.140039</v>
      </c>
      <c r="EF107">
        <v>0.136852</v>
      </c>
      <c r="EG107">
        <v>26164.7</v>
      </c>
      <c r="EH107">
        <v>26524.2</v>
      </c>
      <c r="EI107">
        <v>28030.1</v>
      </c>
      <c r="EJ107">
        <v>29410.2</v>
      </c>
      <c r="EK107">
        <v>33187.199999999997</v>
      </c>
      <c r="EL107">
        <v>35241.699999999997</v>
      </c>
      <c r="EM107">
        <v>39585.4</v>
      </c>
      <c r="EN107">
        <v>42035.5</v>
      </c>
      <c r="EO107">
        <v>1.9885299999999999</v>
      </c>
      <c r="EP107">
        <v>2.18885</v>
      </c>
      <c r="EQ107">
        <v>0.135269</v>
      </c>
      <c r="ER107">
        <v>0</v>
      </c>
      <c r="ES107">
        <v>30.604199999999999</v>
      </c>
      <c r="ET107">
        <v>999.9</v>
      </c>
      <c r="EU107">
        <v>73.2</v>
      </c>
      <c r="EV107">
        <v>33.700000000000003</v>
      </c>
      <c r="EW107">
        <v>38.026400000000002</v>
      </c>
      <c r="EX107">
        <v>56.050899999999999</v>
      </c>
      <c r="EY107">
        <v>-3.8822100000000002</v>
      </c>
      <c r="EZ107">
        <v>2</v>
      </c>
      <c r="FA107">
        <v>0.49015500000000001</v>
      </c>
      <c r="FB107">
        <v>6.9632399999999997E-2</v>
      </c>
      <c r="FC107">
        <v>20.2745</v>
      </c>
      <c r="FD107">
        <v>5.2187900000000003</v>
      </c>
      <c r="FE107">
        <v>12.009499999999999</v>
      </c>
      <c r="FF107">
        <v>4.9863</v>
      </c>
      <c r="FG107">
        <v>3.2845</v>
      </c>
      <c r="FH107">
        <v>9999</v>
      </c>
      <c r="FI107">
        <v>9999</v>
      </c>
      <c r="FJ107">
        <v>9999</v>
      </c>
      <c r="FK107">
        <v>999.9</v>
      </c>
      <c r="FL107">
        <v>1.8658399999999999</v>
      </c>
      <c r="FM107">
        <v>1.86232</v>
      </c>
      <c r="FN107">
        <v>1.86432</v>
      </c>
      <c r="FO107">
        <v>1.8603499999999999</v>
      </c>
      <c r="FP107">
        <v>1.86111</v>
      </c>
      <c r="FQ107">
        <v>1.8602000000000001</v>
      </c>
      <c r="FR107">
        <v>1.8619699999999999</v>
      </c>
      <c r="FS107">
        <v>1.85853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-6.774</v>
      </c>
      <c r="GH107">
        <v>0.25409999999999999</v>
      </c>
      <c r="GI107">
        <v>-4.6300871571038451</v>
      </c>
      <c r="GJ107">
        <v>-4.6782648166075668E-3</v>
      </c>
      <c r="GK107">
        <v>2.0645039605938809E-6</v>
      </c>
      <c r="GL107">
        <v>-4.2957140779123221E-10</v>
      </c>
      <c r="GM107">
        <v>-8.3289933805379121E-2</v>
      </c>
      <c r="GN107">
        <v>6.7050777095108757E-4</v>
      </c>
      <c r="GO107">
        <v>6.3862846072479287E-4</v>
      </c>
      <c r="GP107">
        <v>-1.0801389653900339E-5</v>
      </c>
      <c r="GQ107">
        <v>6</v>
      </c>
      <c r="GR107">
        <v>2074</v>
      </c>
      <c r="GS107">
        <v>4</v>
      </c>
      <c r="GT107">
        <v>34</v>
      </c>
      <c r="GU107">
        <v>102.2</v>
      </c>
      <c r="GV107">
        <v>102.5</v>
      </c>
      <c r="GW107">
        <v>1.85547</v>
      </c>
      <c r="GX107">
        <v>2.5549300000000001</v>
      </c>
      <c r="GY107">
        <v>2.04834</v>
      </c>
      <c r="GZ107">
        <v>2.6208499999999999</v>
      </c>
      <c r="HA107">
        <v>2.1972700000000001</v>
      </c>
      <c r="HB107">
        <v>2.2827099999999998</v>
      </c>
      <c r="HC107">
        <v>39.043599999999998</v>
      </c>
      <c r="HD107">
        <v>13.7818</v>
      </c>
      <c r="HE107">
        <v>18</v>
      </c>
      <c r="HF107">
        <v>531.48</v>
      </c>
      <c r="HG107">
        <v>757.80899999999997</v>
      </c>
      <c r="HH107">
        <v>30.999600000000001</v>
      </c>
      <c r="HI107">
        <v>33.570700000000002</v>
      </c>
      <c r="HJ107">
        <v>29.9998</v>
      </c>
      <c r="HK107">
        <v>33.539099999999998</v>
      </c>
      <c r="HL107">
        <v>33.550800000000002</v>
      </c>
      <c r="HM107">
        <v>37.137099999999997</v>
      </c>
      <c r="HN107">
        <v>11.984999999999999</v>
      </c>
      <c r="HO107">
        <v>100</v>
      </c>
      <c r="HP107">
        <v>31</v>
      </c>
      <c r="HQ107">
        <v>618.96600000000001</v>
      </c>
      <c r="HR107">
        <v>33.690899999999999</v>
      </c>
      <c r="HS107">
        <v>98.799000000000007</v>
      </c>
      <c r="HT107">
        <v>97.478399999999993</v>
      </c>
    </row>
    <row r="108" spans="1:228" x14ac:dyDescent="0.2">
      <c r="A108">
        <v>93</v>
      </c>
      <c r="B108">
        <v>1678131112.5999999</v>
      </c>
      <c r="C108">
        <v>367.5</v>
      </c>
      <c r="D108" t="s">
        <v>545</v>
      </c>
      <c r="E108" t="s">
        <v>546</v>
      </c>
      <c r="F108">
        <v>4</v>
      </c>
      <c r="G108">
        <v>1678131110.2874999</v>
      </c>
      <c r="H108">
        <f t="shared" si="34"/>
        <v>7.9931327523029153E-4</v>
      </c>
      <c r="I108">
        <f t="shared" si="35"/>
        <v>0.7993132752302915</v>
      </c>
      <c r="J108">
        <f t="shared" si="36"/>
        <v>5.9361047481624372</v>
      </c>
      <c r="K108">
        <f t="shared" si="37"/>
        <v>591.18375000000003</v>
      </c>
      <c r="L108">
        <f t="shared" si="38"/>
        <v>393.67140014047015</v>
      </c>
      <c r="M108">
        <f t="shared" si="39"/>
        <v>39.854988552245118</v>
      </c>
      <c r="N108">
        <f t="shared" si="40"/>
        <v>59.850986330518452</v>
      </c>
      <c r="O108">
        <f t="shared" si="41"/>
        <v>5.1730724276315913E-2</v>
      </c>
      <c r="P108">
        <f t="shared" si="42"/>
        <v>2.769507455808609</v>
      </c>
      <c r="Q108">
        <f t="shared" si="43"/>
        <v>5.1199858701505827E-2</v>
      </c>
      <c r="R108">
        <f t="shared" si="44"/>
        <v>3.2047153762826505E-2</v>
      </c>
      <c r="S108">
        <f t="shared" si="45"/>
        <v>226.11889992760666</v>
      </c>
      <c r="T108">
        <f t="shared" si="46"/>
        <v>33.918588925423172</v>
      </c>
      <c r="U108">
        <f t="shared" si="47"/>
        <v>32.8019125</v>
      </c>
      <c r="V108">
        <f t="shared" si="48"/>
        <v>4.9961477246415225</v>
      </c>
      <c r="W108">
        <f t="shared" si="49"/>
        <v>69.94252335013033</v>
      </c>
      <c r="X108">
        <f t="shared" si="50"/>
        <v>3.4818157255966575</v>
      </c>
      <c r="Y108">
        <f t="shared" si="51"/>
        <v>4.9781099663316182</v>
      </c>
      <c r="Z108">
        <f t="shared" si="52"/>
        <v>1.5143319990448649</v>
      </c>
      <c r="AA108">
        <f t="shared" si="53"/>
        <v>-35.249715437655858</v>
      </c>
      <c r="AB108">
        <f t="shared" si="54"/>
        <v>-9.5950136938470152</v>
      </c>
      <c r="AC108">
        <f t="shared" si="55"/>
        <v>-0.79165864832896027</v>
      </c>
      <c r="AD108">
        <f t="shared" si="56"/>
        <v>180.48251214777483</v>
      </c>
      <c r="AE108">
        <f t="shared" si="57"/>
        <v>16.726898069773103</v>
      </c>
      <c r="AF108">
        <f t="shared" si="58"/>
        <v>0.79844054393292108</v>
      </c>
      <c r="AG108">
        <f t="shared" si="59"/>
        <v>5.9361047481624372</v>
      </c>
      <c r="AH108">
        <v>627.44343094805549</v>
      </c>
      <c r="AI108">
        <v>615.37111515151503</v>
      </c>
      <c r="AJ108">
        <v>1.7298901888138241</v>
      </c>
      <c r="AK108">
        <v>60.481592448280459</v>
      </c>
      <c r="AL108">
        <f t="shared" si="60"/>
        <v>0.7993132752302915</v>
      </c>
      <c r="AM108">
        <v>33.680334002469777</v>
      </c>
      <c r="AN108">
        <v>34.392813333333322</v>
      </c>
      <c r="AO108">
        <v>-3.2751437891744489E-7</v>
      </c>
      <c r="AP108">
        <v>101.7335465671425</v>
      </c>
      <c r="AQ108">
        <v>137</v>
      </c>
      <c r="AR108">
        <v>21</v>
      </c>
      <c r="AS108">
        <f t="shared" si="61"/>
        <v>1</v>
      </c>
      <c r="AT108">
        <f t="shared" si="62"/>
        <v>0</v>
      </c>
      <c r="AU108">
        <f t="shared" si="63"/>
        <v>47429.016746946181</v>
      </c>
      <c r="AV108">
        <f t="shared" si="64"/>
        <v>1200.01</v>
      </c>
      <c r="AW108">
        <f t="shared" si="65"/>
        <v>1025.9344642111951</v>
      </c>
      <c r="AX108">
        <f t="shared" si="66"/>
        <v>0.85493826235714299</v>
      </c>
      <c r="AY108">
        <f t="shared" si="67"/>
        <v>0.18843084634928597</v>
      </c>
      <c r="AZ108">
        <v>6</v>
      </c>
      <c r="BA108">
        <v>0.5</v>
      </c>
      <c r="BB108" t="s">
        <v>355</v>
      </c>
      <c r="BC108">
        <v>2</v>
      </c>
      <c r="BD108" t="b">
        <v>1</v>
      </c>
      <c r="BE108">
        <v>1678131110.2874999</v>
      </c>
      <c r="BF108">
        <v>591.18375000000003</v>
      </c>
      <c r="BG108">
        <v>607.06025</v>
      </c>
      <c r="BH108">
        <v>34.391962499999998</v>
      </c>
      <c r="BI108">
        <v>33.680262499999998</v>
      </c>
      <c r="BJ108">
        <v>597.96462499999996</v>
      </c>
      <c r="BK108">
        <v>34.137837500000003</v>
      </c>
      <c r="BL108">
        <v>649.97662500000001</v>
      </c>
      <c r="BM108">
        <v>101.13925</v>
      </c>
      <c r="BN108">
        <v>9.9977787499999998E-2</v>
      </c>
      <c r="BO108">
        <v>32.737650000000002</v>
      </c>
      <c r="BP108">
        <v>32.8019125</v>
      </c>
      <c r="BQ108">
        <v>999.9</v>
      </c>
      <c r="BR108">
        <v>0</v>
      </c>
      <c r="BS108">
        <v>0</v>
      </c>
      <c r="BT108">
        <v>9011.71875</v>
      </c>
      <c r="BU108">
        <v>0</v>
      </c>
      <c r="BV108">
        <v>178.85412500000001</v>
      </c>
      <c r="BW108">
        <v>-15.8767625</v>
      </c>
      <c r="BX108">
        <v>612.23962499999993</v>
      </c>
      <c r="BY108">
        <v>628.21900000000005</v>
      </c>
      <c r="BZ108">
        <v>0.71168500000000001</v>
      </c>
      <c r="CA108">
        <v>607.06025</v>
      </c>
      <c r="CB108">
        <v>33.680262499999998</v>
      </c>
      <c r="CC108">
        <v>3.47838</v>
      </c>
      <c r="CD108">
        <v>3.40640125</v>
      </c>
      <c r="CE108">
        <v>26.514587500000001</v>
      </c>
      <c r="CF108">
        <v>26.1603125</v>
      </c>
      <c r="CG108">
        <v>1200.01</v>
      </c>
      <c r="CH108">
        <v>0.499975</v>
      </c>
      <c r="CI108">
        <v>0.50002500000000005</v>
      </c>
      <c r="CJ108">
        <v>0</v>
      </c>
      <c r="CK108">
        <v>1334.81</v>
      </c>
      <c r="CL108">
        <v>4.9990899999999998</v>
      </c>
      <c r="CM108">
        <v>14672.3125</v>
      </c>
      <c r="CN108">
        <v>9557.8587499999994</v>
      </c>
      <c r="CO108">
        <v>42.875</v>
      </c>
      <c r="CP108">
        <v>44.5</v>
      </c>
      <c r="CQ108">
        <v>43.679250000000003</v>
      </c>
      <c r="CR108">
        <v>43.625</v>
      </c>
      <c r="CS108">
        <v>44.125</v>
      </c>
      <c r="CT108">
        <v>597.48</v>
      </c>
      <c r="CU108">
        <v>597.54</v>
      </c>
      <c r="CV108">
        <v>0</v>
      </c>
      <c r="CW108">
        <v>1678131154.5999999</v>
      </c>
      <c r="CX108">
        <v>0</v>
      </c>
      <c r="CY108">
        <v>1678124978.5</v>
      </c>
      <c r="CZ108" t="s">
        <v>356</v>
      </c>
      <c r="DA108">
        <v>1678124978.5</v>
      </c>
      <c r="DB108">
        <v>1678124958</v>
      </c>
      <c r="DC108">
        <v>13</v>
      </c>
      <c r="DD108">
        <v>-0.20300000000000001</v>
      </c>
      <c r="DE108">
        <v>-1.0999999999999999E-2</v>
      </c>
      <c r="DF108">
        <v>-7.2679999999999998</v>
      </c>
      <c r="DG108">
        <v>0.23699999999999999</v>
      </c>
      <c r="DH108">
        <v>791</v>
      </c>
      <c r="DI108">
        <v>32</v>
      </c>
      <c r="DJ108">
        <v>0.03</v>
      </c>
      <c r="DK108">
        <v>7.0000000000000007E-2</v>
      </c>
      <c r="DL108">
        <v>-15.549395121951219</v>
      </c>
      <c r="DM108">
        <v>-2.305291986062747</v>
      </c>
      <c r="DN108">
        <v>0.22994917566896991</v>
      </c>
      <c r="DO108">
        <v>0</v>
      </c>
      <c r="DP108">
        <v>0.71198448780487811</v>
      </c>
      <c r="DQ108">
        <v>1.31911149825803E-2</v>
      </c>
      <c r="DR108">
        <v>2.2835726621918111E-3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373</v>
      </c>
      <c r="EA108">
        <v>3.2963</v>
      </c>
      <c r="EB108">
        <v>2.6253700000000002</v>
      </c>
      <c r="EC108">
        <v>0.132522</v>
      </c>
      <c r="ED108">
        <v>0.13290299999999999</v>
      </c>
      <c r="EE108">
        <v>0.14003599999999999</v>
      </c>
      <c r="EF108">
        <v>0.13685700000000001</v>
      </c>
      <c r="EG108">
        <v>26133.599999999999</v>
      </c>
      <c r="EH108">
        <v>26492.2</v>
      </c>
      <c r="EI108">
        <v>28030.3</v>
      </c>
      <c r="EJ108">
        <v>29409.9</v>
      </c>
      <c r="EK108">
        <v>33187.4</v>
      </c>
      <c r="EL108">
        <v>35241.4</v>
      </c>
      <c r="EM108">
        <v>39585.4</v>
      </c>
      <c r="EN108">
        <v>42035.3</v>
      </c>
      <c r="EO108">
        <v>1.9881800000000001</v>
      </c>
      <c r="EP108">
        <v>2.1890000000000001</v>
      </c>
      <c r="EQ108">
        <v>0.13529099999999999</v>
      </c>
      <c r="ER108">
        <v>0</v>
      </c>
      <c r="ES108">
        <v>30.608899999999998</v>
      </c>
      <c r="ET108">
        <v>999.9</v>
      </c>
      <c r="EU108">
        <v>73.2</v>
      </c>
      <c r="EV108">
        <v>33.700000000000003</v>
      </c>
      <c r="EW108">
        <v>38.0244</v>
      </c>
      <c r="EX108">
        <v>56.860900000000001</v>
      </c>
      <c r="EY108">
        <v>-4.0144200000000003</v>
      </c>
      <c r="EZ108">
        <v>2</v>
      </c>
      <c r="FA108">
        <v>0.48970799999999998</v>
      </c>
      <c r="FB108">
        <v>6.7617099999999999E-2</v>
      </c>
      <c r="FC108">
        <v>20.2745</v>
      </c>
      <c r="FD108">
        <v>5.2189399999999999</v>
      </c>
      <c r="FE108">
        <v>12.0097</v>
      </c>
      <c r="FF108">
        <v>4.9865000000000004</v>
      </c>
      <c r="FG108">
        <v>3.2845</v>
      </c>
      <c r="FH108">
        <v>9999</v>
      </c>
      <c r="FI108">
        <v>9999</v>
      </c>
      <c r="FJ108">
        <v>9999</v>
      </c>
      <c r="FK108">
        <v>999.9</v>
      </c>
      <c r="FL108">
        <v>1.8658399999999999</v>
      </c>
      <c r="FM108">
        <v>1.86232</v>
      </c>
      <c r="FN108">
        <v>1.86432</v>
      </c>
      <c r="FO108">
        <v>1.86036</v>
      </c>
      <c r="FP108">
        <v>1.86111</v>
      </c>
      <c r="FQ108">
        <v>1.8602000000000001</v>
      </c>
      <c r="FR108">
        <v>1.8619600000000001</v>
      </c>
      <c r="FS108">
        <v>1.85853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-6.7910000000000004</v>
      </c>
      <c r="GH108">
        <v>0.25409999999999999</v>
      </c>
      <c r="GI108">
        <v>-4.6300871571038451</v>
      </c>
      <c r="GJ108">
        <v>-4.6782648166075668E-3</v>
      </c>
      <c r="GK108">
        <v>2.0645039605938809E-6</v>
      </c>
      <c r="GL108">
        <v>-4.2957140779123221E-10</v>
      </c>
      <c r="GM108">
        <v>-8.3289933805379121E-2</v>
      </c>
      <c r="GN108">
        <v>6.7050777095108757E-4</v>
      </c>
      <c r="GO108">
        <v>6.3862846072479287E-4</v>
      </c>
      <c r="GP108">
        <v>-1.0801389653900339E-5</v>
      </c>
      <c r="GQ108">
        <v>6</v>
      </c>
      <c r="GR108">
        <v>2074</v>
      </c>
      <c r="GS108">
        <v>4</v>
      </c>
      <c r="GT108">
        <v>34</v>
      </c>
      <c r="GU108">
        <v>102.2</v>
      </c>
      <c r="GV108">
        <v>102.6</v>
      </c>
      <c r="GW108">
        <v>1.87256</v>
      </c>
      <c r="GX108">
        <v>2.5439500000000002</v>
      </c>
      <c r="GY108">
        <v>2.04834</v>
      </c>
      <c r="GZ108">
        <v>2.6220699999999999</v>
      </c>
      <c r="HA108">
        <v>2.1972700000000001</v>
      </c>
      <c r="HB108">
        <v>2.3339799999999999</v>
      </c>
      <c r="HC108">
        <v>39.043599999999998</v>
      </c>
      <c r="HD108">
        <v>13.8081</v>
      </c>
      <c r="HE108">
        <v>18</v>
      </c>
      <c r="HF108">
        <v>531.23099999999999</v>
      </c>
      <c r="HG108">
        <v>757.95100000000002</v>
      </c>
      <c r="HH108">
        <v>30.999500000000001</v>
      </c>
      <c r="HI108">
        <v>33.568399999999997</v>
      </c>
      <c r="HJ108">
        <v>29.9998</v>
      </c>
      <c r="HK108">
        <v>33.537500000000001</v>
      </c>
      <c r="HL108">
        <v>33.550600000000003</v>
      </c>
      <c r="HM108">
        <v>37.466999999999999</v>
      </c>
      <c r="HN108">
        <v>11.984999999999999</v>
      </c>
      <c r="HO108">
        <v>100</v>
      </c>
      <c r="HP108">
        <v>31</v>
      </c>
      <c r="HQ108">
        <v>625.64800000000002</v>
      </c>
      <c r="HR108">
        <v>33.690899999999999</v>
      </c>
      <c r="HS108">
        <v>98.799400000000006</v>
      </c>
      <c r="HT108">
        <v>97.477900000000005</v>
      </c>
    </row>
    <row r="109" spans="1:228" x14ac:dyDescent="0.2">
      <c r="A109">
        <v>94</v>
      </c>
      <c r="B109">
        <v>1678131116.5999999</v>
      </c>
      <c r="C109">
        <v>371.5</v>
      </c>
      <c r="D109" t="s">
        <v>547</v>
      </c>
      <c r="E109" t="s">
        <v>548</v>
      </c>
      <c r="F109">
        <v>4</v>
      </c>
      <c r="G109">
        <v>1678131114.5999999</v>
      </c>
      <c r="H109">
        <f t="shared" si="34"/>
        <v>7.9673516532530067E-4</v>
      </c>
      <c r="I109">
        <f t="shared" si="35"/>
        <v>0.79673516532530064</v>
      </c>
      <c r="J109">
        <f t="shared" si="36"/>
        <v>5.9775533095709168</v>
      </c>
      <c r="K109">
        <f t="shared" si="37"/>
        <v>598.38014285714291</v>
      </c>
      <c r="L109">
        <f t="shared" si="38"/>
        <v>398.69404273933958</v>
      </c>
      <c r="M109">
        <f t="shared" si="39"/>
        <v>40.363988414543918</v>
      </c>
      <c r="N109">
        <f t="shared" si="40"/>
        <v>60.580311127371779</v>
      </c>
      <c r="O109">
        <f t="shared" si="41"/>
        <v>5.1531201884712372E-2</v>
      </c>
      <c r="P109">
        <f t="shared" si="42"/>
        <v>2.7620865517968025</v>
      </c>
      <c r="Q109">
        <f t="shared" si="43"/>
        <v>5.1003001247410043E-2</v>
      </c>
      <c r="R109">
        <f t="shared" si="44"/>
        <v>3.1923881225891924E-2</v>
      </c>
      <c r="S109">
        <f t="shared" si="45"/>
        <v>226.11823663173405</v>
      </c>
      <c r="T109">
        <f t="shared" si="46"/>
        <v>33.922769988642877</v>
      </c>
      <c r="U109">
        <f t="shared" si="47"/>
        <v>32.805742857142853</v>
      </c>
      <c r="V109">
        <f t="shared" si="48"/>
        <v>4.9972246563002711</v>
      </c>
      <c r="W109">
        <f t="shared" si="49"/>
        <v>69.942859943922087</v>
      </c>
      <c r="X109">
        <f t="shared" si="50"/>
        <v>3.481940290154053</v>
      </c>
      <c r="Y109">
        <f t="shared" si="51"/>
        <v>4.9782641043642766</v>
      </c>
      <c r="Z109">
        <f t="shared" si="52"/>
        <v>1.5152843661462181</v>
      </c>
      <c r="AA109">
        <f t="shared" si="53"/>
        <v>-35.136020790845762</v>
      </c>
      <c r="AB109">
        <f t="shared" si="54"/>
        <v>-10.057780527617513</v>
      </c>
      <c r="AC109">
        <f t="shared" si="55"/>
        <v>-0.8320877038626</v>
      </c>
      <c r="AD109">
        <f t="shared" si="56"/>
        <v>180.09234760940814</v>
      </c>
      <c r="AE109">
        <f t="shared" si="57"/>
        <v>16.821603070273682</v>
      </c>
      <c r="AF109">
        <f t="shared" si="58"/>
        <v>0.79771880605613921</v>
      </c>
      <c r="AG109">
        <f t="shared" si="59"/>
        <v>5.9775533095709168</v>
      </c>
      <c r="AH109">
        <v>634.4517217585028</v>
      </c>
      <c r="AI109">
        <v>622.31069090909102</v>
      </c>
      <c r="AJ109">
        <v>1.73826449682733</v>
      </c>
      <c r="AK109">
        <v>60.481592448280459</v>
      </c>
      <c r="AL109">
        <f t="shared" si="60"/>
        <v>0.79673516532530064</v>
      </c>
      <c r="AM109">
        <v>33.681380989282708</v>
      </c>
      <c r="AN109">
        <v>34.391458181818173</v>
      </c>
      <c r="AO109">
        <v>-1.610033106837851E-6</v>
      </c>
      <c r="AP109">
        <v>101.7335465671425</v>
      </c>
      <c r="AQ109">
        <v>137</v>
      </c>
      <c r="AR109">
        <v>21</v>
      </c>
      <c r="AS109">
        <f t="shared" si="61"/>
        <v>1</v>
      </c>
      <c r="AT109">
        <f t="shared" si="62"/>
        <v>0</v>
      </c>
      <c r="AU109">
        <f t="shared" si="63"/>
        <v>47224.68410525877</v>
      </c>
      <c r="AV109">
        <f t="shared" si="64"/>
        <v>1200.007142857143</v>
      </c>
      <c r="AW109">
        <f t="shared" si="65"/>
        <v>1025.9319568040075</v>
      </c>
      <c r="AX109">
        <f t="shared" si="66"/>
        <v>0.85493820841876556</v>
      </c>
      <c r="AY109">
        <f t="shared" si="67"/>
        <v>0.18843074224821735</v>
      </c>
      <c r="AZ109">
        <v>6</v>
      </c>
      <c r="BA109">
        <v>0.5</v>
      </c>
      <c r="BB109" t="s">
        <v>355</v>
      </c>
      <c r="BC109">
        <v>2</v>
      </c>
      <c r="BD109" t="b">
        <v>1</v>
      </c>
      <c r="BE109">
        <v>1678131114.5999999</v>
      </c>
      <c r="BF109">
        <v>598.38014285714291</v>
      </c>
      <c r="BG109">
        <v>614.34642857142865</v>
      </c>
      <c r="BH109">
        <v>34.392757142857143</v>
      </c>
      <c r="BI109">
        <v>33.681814285714282</v>
      </c>
      <c r="BJ109">
        <v>605.18057142857128</v>
      </c>
      <c r="BK109">
        <v>34.138599999999997</v>
      </c>
      <c r="BL109">
        <v>650.08014285714285</v>
      </c>
      <c r="BM109">
        <v>101.1402857142857</v>
      </c>
      <c r="BN109">
        <v>0.1002247714285714</v>
      </c>
      <c r="BO109">
        <v>32.738199999999999</v>
      </c>
      <c r="BP109">
        <v>32.805742857142853</v>
      </c>
      <c r="BQ109">
        <v>999.89999999999986</v>
      </c>
      <c r="BR109">
        <v>0</v>
      </c>
      <c r="BS109">
        <v>0</v>
      </c>
      <c r="BT109">
        <v>8972.2300000000014</v>
      </c>
      <c r="BU109">
        <v>0</v>
      </c>
      <c r="BV109">
        <v>185.80728571428571</v>
      </c>
      <c r="BW109">
        <v>-15.96631428571429</v>
      </c>
      <c r="BX109">
        <v>619.69328571428571</v>
      </c>
      <c r="BY109">
        <v>635.76028571428571</v>
      </c>
      <c r="BZ109">
        <v>0.71091971428571443</v>
      </c>
      <c r="CA109">
        <v>614.34642857142865</v>
      </c>
      <c r="CB109">
        <v>33.681814285714282</v>
      </c>
      <c r="CC109">
        <v>3.4784928571428568</v>
      </c>
      <c r="CD109">
        <v>3.40659</v>
      </c>
      <c r="CE109">
        <v>26.515142857142859</v>
      </c>
      <c r="CF109">
        <v>26.161271428571428</v>
      </c>
      <c r="CG109">
        <v>1200.007142857143</v>
      </c>
      <c r="CH109">
        <v>0.49997714285714279</v>
      </c>
      <c r="CI109">
        <v>0.50002285714285721</v>
      </c>
      <c r="CJ109">
        <v>0</v>
      </c>
      <c r="CK109">
        <v>1334.5514285714289</v>
      </c>
      <c r="CL109">
        <v>4.9990899999999998</v>
      </c>
      <c r="CM109">
        <v>14669.471428571431</v>
      </c>
      <c r="CN109">
        <v>9557.8199999999979</v>
      </c>
      <c r="CO109">
        <v>42.875</v>
      </c>
      <c r="CP109">
        <v>44.5</v>
      </c>
      <c r="CQ109">
        <v>43.669285714285721</v>
      </c>
      <c r="CR109">
        <v>43.625</v>
      </c>
      <c r="CS109">
        <v>44.125</v>
      </c>
      <c r="CT109">
        <v>597.47857142857151</v>
      </c>
      <c r="CU109">
        <v>597.53428571428572</v>
      </c>
      <c r="CV109">
        <v>0</v>
      </c>
      <c r="CW109">
        <v>1678131158.8</v>
      </c>
      <c r="CX109">
        <v>0</v>
      </c>
      <c r="CY109">
        <v>1678124978.5</v>
      </c>
      <c r="CZ109" t="s">
        <v>356</v>
      </c>
      <c r="DA109">
        <v>1678124978.5</v>
      </c>
      <c r="DB109">
        <v>1678124958</v>
      </c>
      <c r="DC109">
        <v>13</v>
      </c>
      <c r="DD109">
        <v>-0.20300000000000001</v>
      </c>
      <c r="DE109">
        <v>-1.0999999999999999E-2</v>
      </c>
      <c r="DF109">
        <v>-7.2679999999999998</v>
      </c>
      <c r="DG109">
        <v>0.23699999999999999</v>
      </c>
      <c r="DH109">
        <v>791</v>
      </c>
      <c r="DI109">
        <v>32</v>
      </c>
      <c r="DJ109">
        <v>0.03</v>
      </c>
      <c r="DK109">
        <v>7.0000000000000007E-2</v>
      </c>
      <c r="DL109">
        <v>-15.684690243902439</v>
      </c>
      <c r="DM109">
        <v>-2.2688550522648421</v>
      </c>
      <c r="DN109">
        <v>0.2270164427319577</v>
      </c>
      <c r="DO109">
        <v>0</v>
      </c>
      <c r="DP109">
        <v>0.71245073170731699</v>
      </c>
      <c r="DQ109">
        <v>-1.2324250871091249E-3</v>
      </c>
      <c r="DR109">
        <v>1.840687120170207E-3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373</v>
      </c>
      <c r="EA109">
        <v>3.2963900000000002</v>
      </c>
      <c r="EB109">
        <v>2.62514</v>
      </c>
      <c r="EC109">
        <v>0.13356199999999999</v>
      </c>
      <c r="ED109">
        <v>0.133932</v>
      </c>
      <c r="EE109">
        <v>0.14003699999999999</v>
      </c>
      <c r="EF109">
        <v>0.13686400000000001</v>
      </c>
      <c r="EG109">
        <v>26103.1</v>
      </c>
      <c r="EH109">
        <v>26461.3</v>
      </c>
      <c r="EI109">
        <v>28031.200000000001</v>
      </c>
      <c r="EJ109">
        <v>29410.6</v>
      </c>
      <c r="EK109">
        <v>33188.300000000003</v>
      </c>
      <c r="EL109">
        <v>35241.9</v>
      </c>
      <c r="EM109">
        <v>39586.400000000001</v>
      </c>
      <c r="EN109">
        <v>42036.1</v>
      </c>
      <c r="EO109">
        <v>1.9898800000000001</v>
      </c>
      <c r="EP109">
        <v>2.18893</v>
      </c>
      <c r="EQ109">
        <v>0.13530600000000001</v>
      </c>
      <c r="ER109">
        <v>0</v>
      </c>
      <c r="ES109">
        <v>30.6113</v>
      </c>
      <c r="ET109">
        <v>999.9</v>
      </c>
      <c r="EU109">
        <v>73.2</v>
      </c>
      <c r="EV109">
        <v>33.700000000000003</v>
      </c>
      <c r="EW109">
        <v>38.026200000000003</v>
      </c>
      <c r="EX109">
        <v>56.710900000000002</v>
      </c>
      <c r="EY109">
        <v>-3.9703499999999998</v>
      </c>
      <c r="EZ109">
        <v>2</v>
      </c>
      <c r="FA109">
        <v>0.48963200000000001</v>
      </c>
      <c r="FB109">
        <v>6.5498399999999998E-2</v>
      </c>
      <c r="FC109">
        <v>20.274699999999999</v>
      </c>
      <c r="FD109">
        <v>5.2192400000000001</v>
      </c>
      <c r="FE109">
        <v>12.0099</v>
      </c>
      <c r="FF109">
        <v>4.9863999999999997</v>
      </c>
      <c r="FG109">
        <v>3.2845</v>
      </c>
      <c r="FH109">
        <v>9999</v>
      </c>
      <c r="FI109">
        <v>9999</v>
      </c>
      <c r="FJ109">
        <v>9999</v>
      </c>
      <c r="FK109">
        <v>999.9</v>
      </c>
      <c r="FL109">
        <v>1.8658399999999999</v>
      </c>
      <c r="FM109">
        <v>1.8623000000000001</v>
      </c>
      <c r="FN109">
        <v>1.8643099999999999</v>
      </c>
      <c r="FO109">
        <v>1.8603499999999999</v>
      </c>
      <c r="FP109">
        <v>1.86111</v>
      </c>
      <c r="FQ109">
        <v>1.8602000000000001</v>
      </c>
      <c r="FR109">
        <v>1.8619699999999999</v>
      </c>
      <c r="FS109">
        <v>1.8585199999999999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-6.8090000000000002</v>
      </c>
      <c r="GH109">
        <v>0.25419999999999998</v>
      </c>
      <c r="GI109">
        <v>-4.6300871571038451</v>
      </c>
      <c r="GJ109">
        <v>-4.6782648166075668E-3</v>
      </c>
      <c r="GK109">
        <v>2.0645039605938809E-6</v>
      </c>
      <c r="GL109">
        <v>-4.2957140779123221E-10</v>
      </c>
      <c r="GM109">
        <v>-8.3289933805379121E-2</v>
      </c>
      <c r="GN109">
        <v>6.7050777095108757E-4</v>
      </c>
      <c r="GO109">
        <v>6.3862846072479287E-4</v>
      </c>
      <c r="GP109">
        <v>-1.0801389653900339E-5</v>
      </c>
      <c r="GQ109">
        <v>6</v>
      </c>
      <c r="GR109">
        <v>2074</v>
      </c>
      <c r="GS109">
        <v>4</v>
      </c>
      <c r="GT109">
        <v>34</v>
      </c>
      <c r="GU109">
        <v>102.3</v>
      </c>
      <c r="GV109">
        <v>102.6</v>
      </c>
      <c r="GW109">
        <v>1.8896500000000001</v>
      </c>
      <c r="GX109">
        <v>2.5488300000000002</v>
      </c>
      <c r="GY109">
        <v>2.04834</v>
      </c>
      <c r="GZ109">
        <v>2.6208499999999999</v>
      </c>
      <c r="HA109">
        <v>2.1972700000000001</v>
      </c>
      <c r="HB109">
        <v>2.3278799999999999</v>
      </c>
      <c r="HC109">
        <v>39.043599999999998</v>
      </c>
      <c r="HD109">
        <v>13.816800000000001</v>
      </c>
      <c r="HE109">
        <v>18</v>
      </c>
      <c r="HF109">
        <v>532.36800000000005</v>
      </c>
      <c r="HG109">
        <v>757.846</v>
      </c>
      <c r="HH109">
        <v>30.999500000000001</v>
      </c>
      <c r="HI109">
        <v>33.566000000000003</v>
      </c>
      <c r="HJ109">
        <v>29.9999</v>
      </c>
      <c r="HK109">
        <v>33.536200000000001</v>
      </c>
      <c r="HL109">
        <v>33.548000000000002</v>
      </c>
      <c r="HM109">
        <v>37.798000000000002</v>
      </c>
      <c r="HN109">
        <v>11.984999999999999</v>
      </c>
      <c r="HO109">
        <v>100</v>
      </c>
      <c r="HP109">
        <v>31</v>
      </c>
      <c r="HQ109">
        <v>632.32600000000002</v>
      </c>
      <c r="HR109">
        <v>33.690899999999999</v>
      </c>
      <c r="HS109">
        <v>98.802300000000002</v>
      </c>
      <c r="HT109">
        <v>97.479799999999997</v>
      </c>
    </row>
    <row r="110" spans="1:228" x14ac:dyDescent="0.2">
      <c r="A110">
        <v>95</v>
      </c>
      <c r="B110">
        <v>1678131120.5999999</v>
      </c>
      <c r="C110">
        <v>375.5</v>
      </c>
      <c r="D110" t="s">
        <v>549</v>
      </c>
      <c r="E110" t="s">
        <v>550</v>
      </c>
      <c r="F110">
        <v>4</v>
      </c>
      <c r="G110">
        <v>1678131118.2874999</v>
      </c>
      <c r="H110">
        <f t="shared" si="34"/>
        <v>8.000948524310962E-4</v>
      </c>
      <c r="I110">
        <f t="shared" si="35"/>
        <v>0.80009485243109624</v>
      </c>
      <c r="J110">
        <f t="shared" si="36"/>
        <v>6.2050541974816182</v>
      </c>
      <c r="K110">
        <f t="shared" si="37"/>
        <v>604.51224999999999</v>
      </c>
      <c r="L110">
        <f t="shared" si="38"/>
        <v>398.38074838628035</v>
      </c>
      <c r="M110">
        <f t="shared" si="39"/>
        <v>40.332135493095507</v>
      </c>
      <c r="N110">
        <f t="shared" si="40"/>
        <v>61.200924173663402</v>
      </c>
      <c r="O110">
        <f t="shared" si="41"/>
        <v>5.1734135451084774E-2</v>
      </c>
      <c r="P110">
        <f t="shared" si="42"/>
        <v>2.7647141617408857</v>
      </c>
      <c r="Q110">
        <f t="shared" si="43"/>
        <v>5.1202289955610249E-2</v>
      </c>
      <c r="R110">
        <f t="shared" si="44"/>
        <v>3.2048759692419312E-2</v>
      </c>
      <c r="S110">
        <f t="shared" si="45"/>
        <v>226.11708699634232</v>
      </c>
      <c r="T110">
        <f t="shared" si="46"/>
        <v>33.922203548480688</v>
      </c>
      <c r="U110">
        <f t="shared" si="47"/>
        <v>32.807262499999993</v>
      </c>
      <c r="V110">
        <f t="shared" si="48"/>
        <v>4.9976519704651414</v>
      </c>
      <c r="W110">
        <f t="shared" si="49"/>
        <v>69.93671809476929</v>
      </c>
      <c r="X110">
        <f t="shared" si="50"/>
        <v>3.4819089434506569</v>
      </c>
      <c r="Y110">
        <f t="shared" si="51"/>
        <v>4.9786564744608395</v>
      </c>
      <c r="Z110">
        <f t="shared" si="52"/>
        <v>1.5157430270144845</v>
      </c>
      <c r="AA110">
        <f t="shared" si="53"/>
        <v>-35.284182992211342</v>
      </c>
      <c r="AB110">
        <f t="shared" si="54"/>
        <v>-10.085181548780088</v>
      </c>
      <c r="AC110">
        <f t="shared" si="55"/>
        <v>-0.83357357138677235</v>
      </c>
      <c r="AD110">
        <f t="shared" si="56"/>
        <v>179.91414888396412</v>
      </c>
      <c r="AE110">
        <f t="shared" si="57"/>
        <v>16.849687838750867</v>
      </c>
      <c r="AF110">
        <f t="shared" si="58"/>
        <v>0.79669967666294195</v>
      </c>
      <c r="AG110">
        <f t="shared" si="59"/>
        <v>6.2050541974816182</v>
      </c>
      <c r="AH110">
        <v>641.38919338296603</v>
      </c>
      <c r="AI110">
        <v>629.13813939393924</v>
      </c>
      <c r="AJ110">
        <v>1.708742833140743</v>
      </c>
      <c r="AK110">
        <v>60.481592448280459</v>
      </c>
      <c r="AL110">
        <f t="shared" si="60"/>
        <v>0.80009485243109624</v>
      </c>
      <c r="AM110">
        <v>33.682365869533569</v>
      </c>
      <c r="AN110">
        <v>34.39546363636363</v>
      </c>
      <c r="AO110">
        <v>1.227860904733354E-5</v>
      </c>
      <c r="AP110">
        <v>101.7335465671425</v>
      </c>
      <c r="AQ110">
        <v>136</v>
      </c>
      <c r="AR110">
        <v>21</v>
      </c>
      <c r="AS110">
        <f t="shared" si="61"/>
        <v>1</v>
      </c>
      <c r="AT110">
        <f t="shared" si="62"/>
        <v>0</v>
      </c>
      <c r="AU110">
        <f t="shared" si="63"/>
        <v>47296.757863194689</v>
      </c>
      <c r="AV110">
        <f t="shared" si="64"/>
        <v>1200.0025000000001</v>
      </c>
      <c r="AW110">
        <f t="shared" si="65"/>
        <v>1025.927845075825</v>
      </c>
      <c r="AX110">
        <f t="shared" si="66"/>
        <v>0.85493808977550034</v>
      </c>
      <c r="AY110">
        <f t="shared" si="67"/>
        <v>0.18843051326671595</v>
      </c>
      <c r="AZ110">
        <v>6</v>
      </c>
      <c r="BA110">
        <v>0.5</v>
      </c>
      <c r="BB110" t="s">
        <v>355</v>
      </c>
      <c r="BC110">
        <v>2</v>
      </c>
      <c r="BD110" t="b">
        <v>1</v>
      </c>
      <c r="BE110">
        <v>1678131118.2874999</v>
      </c>
      <c r="BF110">
        <v>604.51224999999999</v>
      </c>
      <c r="BG110">
        <v>620.51099999999997</v>
      </c>
      <c r="BH110">
        <v>34.392562499999997</v>
      </c>
      <c r="BI110">
        <v>33.682412499999998</v>
      </c>
      <c r="BJ110">
        <v>611.32887499999993</v>
      </c>
      <c r="BK110">
        <v>34.138437499999988</v>
      </c>
      <c r="BL110">
        <v>649.97462499999995</v>
      </c>
      <c r="BM110">
        <v>101.14024999999999</v>
      </c>
      <c r="BN110">
        <v>9.992201249999999E-2</v>
      </c>
      <c r="BO110">
        <v>32.739600000000003</v>
      </c>
      <c r="BP110">
        <v>32.807262499999993</v>
      </c>
      <c r="BQ110">
        <v>999.9</v>
      </c>
      <c r="BR110">
        <v>0</v>
      </c>
      <c r="BS110">
        <v>0</v>
      </c>
      <c r="BT110">
        <v>8986.1712499999994</v>
      </c>
      <c r="BU110">
        <v>0</v>
      </c>
      <c r="BV110">
        <v>192.00887499999999</v>
      </c>
      <c r="BW110">
        <v>-15.998699999999999</v>
      </c>
      <c r="BX110">
        <v>626.04349999999999</v>
      </c>
      <c r="BY110">
        <v>642.13975000000005</v>
      </c>
      <c r="BZ110">
        <v>0.71014337500000002</v>
      </c>
      <c r="CA110">
        <v>620.51099999999997</v>
      </c>
      <c r="CB110">
        <v>33.682412499999998</v>
      </c>
      <c r="CC110">
        <v>3.4784774999999999</v>
      </c>
      <c r="CD110">
        <v>3.4066550000000002</v>
      </c>
      <c r="CE110">
        <v>26.515062499999999</v>
      </c>
      <c r="CF110">
        <v>26.161574999999999</v>
      </c>
      <c r="CG110">
        <v>1200.0025000000001</v>
      </c>
      <c r="CH110">
        <v>0.49998062500000001</v>
      </c>
      <c r="CI110">
        <v>0.50001937500000004</v>
      </c>
      <c r="CJ110">
        <v>0</v>
      </c>
      <c r="CK110">
        <v>1334.04</v>
      </c>
      <c r="CL110">
        <v>4.9990899999999998</v>
      </c>
      <c r="CM110">
        <v>14667.112499999999</v>
      </c>
      <c r="CN110">
        <v>9557.8012500000004</v>
      </c>
      <c r="CO110">
        <v>42.875</v>
      </c>
      <c r="CP110">
        <v>44.5</v>
      </c>
      <c r="CQ110">
        <v>43.671499999999988</v>
      </c>
      <c r="CR110">
        <v>43.601374999999997</v>
      </c>
      <c r="CS110">
        <v>44.125</v>
      </c>
      <c r="CT110">
        <v>597.48</v>
      </c>
      <c r="CU110">
        <v>597.52625</v>
      </c>
      <c r="CV110">
        <v>0</v>
      </c>
      <c r="CW110">
        <v>1678131163</v>
      </c>
      <c r="CX110">
        <v>0</v>
      </c>
      <c r="CY110">
        <v>1678124978.5</v>
      </c>
      <c r="CZ110" t="s">
        <v>356</v>
      </c>
      <c r="DA110">
        <v>1678124978.5</v>
      </c>
      <c r="DB110">
        <v>1678124958</v>
      </c>
      <c r="DC110">
        <v>13</v>
      </c>
      <c r="DD110">
        <v>-0.20300000000000001</v>
      </c>
      <c r="DE110">
        <v>-1.0999999999999999E-2</v>
      </c>
      <c r="DF110">
        <v>-7.2679999999999998</v>
      </c>
      <c r="DG110">
        <v>0.23699999999999999</v>
      </c>
      <c r="DH110">
        <v>791</v>
      </c>
      <c r="DI110">
        <v>32</v>
      </c>
      <c r="DJ110">
        <v>0.03</v>
      </c>
      <c r="DK110">
        <v>7.0000000000000007E-2</v>
      </c>
      <c r="DL110">
        <v>-15.811563414634151</v>
      </c>
      <c r="DM110">
        <v>-1.706270383275261</v>
      </c>
      <c r="DN110">
        <v>0.17568945268132119</v>
      </c>
      <c r="DO110">
        <v>0</v>
      </c>
      <c r="DP110">
        <v>0.71195878048780492</v>
      </c>
      <c r="DQ110">
        <v>-1.049715679442426E-2</v>
      </c>
      <c r="DR110">
        <v>2.1747784245105951E-3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373</v>
      </c>
      <c r="EA110">
        <v>3.2962799999999999</v>
      </c>
      <c r="EB110">
        <v>2.6251099999999998</v>
      </c>
      <c r="EC110">
        <v>0.134578</v>
      </c>
      <c r="ED110">
        <v>0.134938</v>
      </c>
      <c r="EE110">
        <v>0.14005000000000001</v>
      </c>
      <c r="EF110">
        <v>0.13686100000000001</v>
      </c>
      <c r="EG110">
        <v>26072.2</v>
      </c>
      <c r="EH110">
        <v>26430.6</v>
      </c>
      <c r="EI110">
        <v>28031</v>
      </c>
      <c r="EJ110">
        <v>29410.7</v>
      </c>
      <c r="EK110">
        <v>33187.9</v>
      </c>
      <c r="EL110">
        <v>35242.400000000001</v>
      </c>
      <c r="EM110">
        <v>39586.5</v>
      </c>
      <c r="EN110">
        <v>42036.5</v>
      </c>
      <c r="EO110">
        <v>1.98993</v>
      </c>
      <c r="EP110">
        <v>2.1889699999999999</v>
      </c>
      <c r="EQ110">
        <v>0.13489300000000001</v>
      </c>
      <c r="ER110">
        <v>0</v>
      </c>
      <c r="ES110">
        <v>30.613600000000002</v>
      </c>
      <c r="ET110">
        <v>999.9</v>
      </c>
      <c r="EU110">
        <v>73.099999999999994</v>
      </c>
      <c r="EV110">
        <v>33.700000000000003</v>
      </c>
      <c r="EW110">
        <v>37.976999999999997</v>
      </c>
      <c r="EX110">
        <v>56.500900000000001</v>
      </c>
      <c r="EY110">
        <v>-3.9142600000000001</v>
      </c>
      <c r="EZ110">
        <v>2</v>
      </c>
      <c r="FA110">
        <v>0.48953000000000002</v>
      </c>
      <c r="FB110">
        <v>6.3248899999999997E-2</v>
      </c>
      <c r="FC110">
        <v>20.2745</v>
      </c>
      <c r="FD110">
        <v>5.2178899999999997</v>
      </c>
      <c r="FE110">
        <v>12.0097</v>
      </c>
      <c r="FF110">
        <v>4.9863999999999997</v>
      </c>
      <c r="FG110">
        <v>3.2844500000000001</v>
      </c>
      <c r="FH110">
        <v>9999</v>
      </c>
      <c r="FI110">
        <v>9999</v>
      </c>
      <c r="FJ110">
        <v>9999</v>
      </c>
      <c r="FK110">
        <v>999.9</v>
      </c>
      <c r="FL110">
        <v>1.8658399999999999</v>
      </c>
      <c r="FM110">
        <v>1.86229</v>
      </c>
      <c r="FN110">
        <v>1.86432</v>
      </c>
      <c r="FO110">
        <v>1.8603499999999999</v>
      </c>
      <c r="FP110">
        <v>1.86111</v>
      </c>
      <c r="FQ110">
        <v>1.8602099999999999</v>
      </c>
      <c r="FR110">
        <v>1.8620099999999999</v>
      </c>
      <c r="FS110">
        <v>1.8585400000000001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-6.827</v>
      </c>
      <c r="GH110">
        <v>0.25409999999999999</v>
      </c>
      <c r="GI110">
        <v>-4.6300871571038451</v>
      </c>
      <c r="GJ110">
        <v>-4.6782648166075668E-3</v>
      </c>
      <c r="GK110">
        <v>2.0645039605938809E-6</v>
      </c>
      <c r="GL110">
        <v>-4.2957140779123221E-10</v>
      </c>
      <c r="GM110">
        <v>-8.3289933805379121E-2</v>
      </c>
      <c r="GN110">
        <v>6.7050777095108757E-4</v>
      </c>
      <c r="GO110">
        <v>6.3862846072479287E-4</v>
      </c>
      <c r="GP110">
        <v>-1.0801389653900339E-5</v>
      </c>
      <c r="GQ110">
        <v>6</v>
      </c>
      <c r="GR110">
        <v>2074</v>
      </c>
      <c r="GS110">
        <v>4</v>
      </c>
      <c r="GT110">
        <v>34</v>
      </c>
      <c r="GU110">
        <v>102.4</v>
      </c>
      <c r="GV110">
        <v>102.7</v>
      </c>
      <c r="GW110">
        <v>1.9055200000000001</v>
      </c>
      <c r="GX110">
        <v>2.5512700000000001</v>
      </c>
      <c r="GY110">
        <v>2.04834</v>
      </c>
      <c r="GZ110">
        <v>2.6208499999999999</v>
      </c>
      <c r="HA110">
        <v>2.1972700000000001</v>
      </c>
      <c r="HB110">
        <v>2.2680699999999998</v>
      </c>
      <c r="HC110">
        <v>39.068300000000001</v>
      </c>
      <c r="HD110">
        <v>13.8431</v>
      </c>
      <c r="HE110">
        <v>18</v>
      </c>
      <c r="HF110">
        <v>532.38800000000003</v>
      </c>
      <c r="HG110">
        <v>757.88599999999997</v>
      </c>
      <c r="HH110">
        <v>30.999400000000001</v>
      </c>
      <c r="HI110">
        <v>33.564</v>
      </c>
      <c r="HJ110">
        <v>29.9998</v>
      </c>
      <c r="HK110">
        <v>33.534500000000001</v>
      </c>
      <c r="HL110">
        <v>33.547199999999997</v>
      </c>
      <c r="HM110">
        <v>38.125799999999998</v>
      </c>
      <c r="HN110">
        <v>11.984999999999999</v>
      </c>
      <c r="HO110">
        <v>100</v>
      </c>
      <c r="HP110">
        <v>31</v>
      </c>
      <c r="HQ110">
        <v>639.01900000000001</v>
      </c>
      <c r="HR110">
        <v>33.690899999999999</v>
      </c>
      <c r="HS110">
        <v>98.801900000000003</v>
      </c>
      <c r="HT110">
        <v>97.480500000000006</v>
      </c>
    </row>
    <row r="111" spans="1:228" x14ac:dyDescent="0.2">
      <c r="A111">
        <v>96</v>
      </c>
      <c r="B111">
        <v>1678131124.5999999</v>
      </c>
      <c r="C111">
        <v>379.5</v>
      </c>
      <c r="D111" t="s">
        <v>551</v>
      </c>
      <c r="E111" t="s">
        <v>552</v>
      </c>
      <c r="F111">
        <v>4</v>
      </c>
      <c r="G111">
        <v>1678131122.5999999</v>
      </c>
      <c r="H111">
        <f t="shared" si="34"/>
        <v>8.0618200678165099E-4</v>
      </c>
      <c r="I111">
        <f t="shared" si="35"/>
        <v>0.80618200678165097</v>
      </c>
      <c r="J111">
        <f t="shared" si="36"/>
        <v>6.024287848721019</v>
      </c>
      <c r="K111">
        <f t="shared" si="37"/>
        <v>611.68314285714291</v>
      </c>
      <c r="L111">
        <f t="shared" si="38"/>
        <v>412.70351503158383</v>
      </c>
      <c r="M111">
        <f t="shared" si="39"/>
        <v>41.781723136909157</v>
      </c>
      <c r="N111">
        <f t="shared" si="40"/>
        <v>61.926237096419527</v>
      </c>
      <c r="O111">
        <f t="shared" si="41"/>
        <v>5.2227026850749966E-2</v>
      </c>
      <c r="P111">
        <f t="shared" si="42"/>
        <v>2.7619305888929002</v>
      </c>
      <c r="Q111">
        <f t="shared" si="43"/>
        <v>5.1684516048021573E-2</v>
      </c>
      <c r="R111">
        <f t="shared" si="44"/>
        <v>3.2351095259625845E-2</v>
      </c>
      <c r="S111">
        <f t="shared" si="45"/>
        <v>226.11817496229645</v>
      </c>
      <c r="T111">
        <f t="shared" si="46"/>
        <v>33.926613033052092</v>
      </c>
      <c r="U111">
        <f t="shared" si="47"/>
        <v>32.800342857142859</v>
      </c>
      <c r="V111">
        <f t="shared" si="48"/>
        <v>4.9957064669308595</v>
      </c>
      <c r="W111">
        <f t="shared" si="49"/>
        <v>69.932818816614116</v>
      </c>
      <c r="X111">
        <f t="shared" si="50"/>
        <v>3.4826893477726695</v>
      </c>
      <c r="Y111">
        <f t="shared" si="51"/>
        <v>4.9800500061428643</v>
      </c>
      <c r="Z111">
        <f t="shared" si="52"/>
        <v>1.51301711915819</v>
      </c>
      <c r="AA111">
        <f t="shared" si="53"/>
        <v>-35.552626499070811</v>
      </c>
      <c r="AB111">
        <f t="shared" si="54"/>
        <v>-8.3044327464334025</v>
      </c>
      <c r="AC111">
        <f t="shared" si="55"/>
        <v>-0.68707399825330195</v>
      </c>
      <c r="AD111">
        <f t="shared" si="56"/>
        <v>181.57404171853892</v>
      </c>
      <c r="AE111">
        <f t="shared" si="57"/>
        <v>16.862160749774457</v>
      </c>
      <c r="AF111">
        <f t="shared" si="58"/>
        <v>0.80325476394483952</v>
      </c>
      <c r="AG111">
        <f t="shared" si="59"/>
        <v>6.024287848721019</v>
      </c>
      <c r="AH111">
        <v>648.28168054089576</v>
      </c>
      <c r="AI111">
        <v>636.08974545454544</v>
      </c>
      <c r="AJ111">
        <v>1.739614316917004</v>
      </c>
      <c r="AK111">
        <v>60.481592448280459</v>
      </c>
      <c r="AL111">
        <f t="shared" si="60"/>
        <v>0.80618200678165097</v>
      </c>
      <c r="AM111">
        <v>33.684532634226208</v>
      </c>
      <c r="AN111">
        <v>34.402915757575727</v>
      </c>
      <c r="AO111">
        <v>2.915030192833797E-5</v>
      </c>
      <c r="AP111">
        <v>101.7335465671425</v>
      </c>
      <c r="AQ111">
        <v>136</v>
      </c>
      <c r="AR111">
        <v>21</v>
      </c>
      <c r="AS111">
        <f t="shared" si="61"/>
        <v>1</v>
      </c>
      <c r="AT111">
        <f t="shared" si="62"/>
        <v>0</v>
      </c>
      <c r="AU111">
        <f t="shared" si="63"/>
        <v>47219.401720563663</v>
      </c>
      <c r="AV111">
        <f t="shared" si="64"/>
        <v>1200.008571428571</v>
      </c>
      <c r="AW111">
        <f t="shared" si="65"/>
        <v>1025.9330067162152</v>
      </c>
      <c r="AX111">
        <f t="shared" si="66"/>
        <v>0.85493806556304475</v>
      </c>
      <c r="AY111">
        <f t="shared" si="67"/>
        <v>0.18843046653667661</v>
      </c>
      <c r="AZ111">
        <v>6</v>
      </c>
      <c r="BA111">
        <v>0.5</v>
      </c>
      <c r="BB111" t="s">
        <v>355</v>
      </c>
      <c r="BC111">
        <v>2</v>
      </c>
      <c r="BD111" t="b">
        <v>1</v>
      </c>
      <c r="BE111">
        <v>1678131122.5999999</v>
      </c>
      <c r="BF111">
        <v>611.68314285714291</v>
      </c>
      <c r="BG111">
        <v>627.70171428571427</v>
      </c>
      <c r="BH111">
        <v>34.400642857142863</v>
      </c>
      <c r="BI111">
        <v>33.68468571428572</v>
      </c>
      <c r="BJ111">
        <v>618.51871428571428</v>
      </c>
      <c r="BK111">
        <v>34.14648571428571</v>
      </c>
      <c r="BL111">
        <v>650.00171428571423</v>
      </c>
      <c r="BM111">
        <v>101.139</v>
      </c>
      <c r="BN111">
        <v>0.10007748571428569</v>
      </c>
      <c r="BO111">
        <v>32.744571428571433</v>
      </c>
      <c r="BP111">
        <v>32.800342857142859</v>
      </c>
      <c r="BQ111">
        <v>999.89999999999986</v>
      </c>
      <c r="BR111">
        <v>0</v>
      </c>
      <c r="BS111">
        <v>0</v>
      </c>
      <c r="BT111">
        <v>8971.517142857143</v>
      </c>
      <c r="BU111">
        <v>0</v>
      </c>
      <c r="BV111">
        <v>199.6552857142857</v>
      </c>
      <c r="BW111">
        <v>-16.01857142857143</v>
      </c>
      <c r="BX111">
        <v>633.4749999999998</v>
      </c>
      <c r="BY111">
        <v>649.58285714285716</v>
      </c>
      <c r="BZ111">
        <v>0.7159712857142857</v>
      </c>
      <c r="CA111">
        <v>627.70171428571427</v>
      </c>
      <c r="CB111">
        <v>33.68468571428572</v>
      </c>
      <c r="CC111">
        <v>3.4792557142857139</v>
      </c>
      <c r="CD111">
        <v>3.406841428571429</v>
      </c>
      <c r="CE111">
        <v>26.51884285714285</v>
      </c>
      <c r="CF111">
        <v>26.162485714285719</v>
      </c>
      <c r="CG111">
        <v>1200.008571428571</v>
      </c>
      <c r="CH111">
        <v>0.49998142857142858</v>
      </c>
      <c r="CI111">
        <v>0.50001857142857142</v>
      </c>
      <c r="CJ111">
        <v>0</v>
      </c>
      <c r="CK111">
        <v>1333.6442857142861</v>
      </c>
      <c r="CL111">
        <v>4.9990899999999998</v>
      </c>
      <c r="CM111">
        <v>14664.71428571429</v>
      </c>
      <c r="CN111">
        <v>9557.8685714285712</v>
      </c>
      <c r="CO111">
        <v>42.875</v>
      </c>
      <c r="CP111">
        <v>44.5</v>
      </c>
      <c r="CQ111">
        <v>43.686999999999998</v>
      </c>
      <c r="CR111">
        <v>43.607000000000014</v>
      </c>
      <c r="CS111">
        <v>44.125</v>
      </c>
      <c r="CT111">
        <v>597.48428571428565</v>
      </c>
      <c r="CU111">
        <v>597.52857142857158</v>
      </c>
      <c r="CV111">
        <v>0</v>
      </c>
      <c r="CW111">
        <v>1678131166.5999999</v>
      </c>
      <c r="CX111">
        <v>0</v>
      </c>
      <c r="CY111">
        <v>1678124978.5</v>
      </c>
      <c r="CZ111" t="s">
        <v>356</v>
      </c>
      <c r="DA111">
        <v>1678124978.5</v>
      </c>
      <c r="DB111">
        <v>1678124958</v>
      </c>
      <c r="DC111">
        <v>13</v>
      </c>
      <c r="DD111">
        <v>-0.20300000000000001</v>
      </c>
      <c r="DE111">
        <v>-1.0999999999999999E-2</v>
      </c>
      <c r="DF111">
        <v>-7.2679999999999998</v>
      </c>
      <c r="DG111">
        <v>0.23699999999999999</v>
      </c>
      <c r="DH111">
        <v>791</v>
      </c>
      <c r="DI111">
        <v>32</v>
      </c>
      <c r="DJ111">
        <v>0.03</v>
      </c>
      <c r="DK111">
        <v>7.0000000000000007E-2</v>
      </c>
      <c r="DL111">
        <v>-15.90965853658537</v>
      </c>
      <c r="DM111">
        <v>-1.0792139372822549</v>
      </c>
      <c r="DN111">
        <v>0.11278398081982111</v>
      </c>
      <c r="DO111">
        <v>0</v>
      </c>
      <c r="DP111">
        <v>0.71273243902439021</v>
      </c>
      <c r="DQ111">
        <v>-3.9603972125436069E-3</v>
      </c>
      <c r="DR111">
        <v>2.5171765255770388E-3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373</v>
      </c>
      <c r="EA111">
        <v>3.2962799999999999</v>
      </c>
      <c r="EB111">
        <v>2.6251000000000002</v>
      </c>
      <c r="EC111">
        <v>0.13560700000000001</v>
      </c>
      <c r="ED111">
        <v>0.13594400000000001</v>
      </c>
      <c r="EE111">
        <v>0.140068</v>
      </c>
      <c r="EF111">
        <v>0.13687199999999999</v>
      </c>
      <c r="EG111">
        <v>26041.4</v>
      </c>
      <c r="EH111">
        <v>26399.4</v>
      </c>
      <c r="EI111">
        <v>28031.3</v>
      </c>
      <c r="EJ111">
        <v>29410.2</v>
      </c>
      <c r="EK111">
        <v>33187.800000000003</v>
      </c>
      <c r="EL111">
        <v>35241.599999999999</v>
      </c>
      <c r="EM111">
        <v>39587</v>
      </c>
      <c r="EN111">
        <v>42036</v>
      </c>
      <c r="EO111">
        <v>1.9902299999999999</v>
      </c>
      <c r="EP111">
        <v>2.1890700000000001</v>
      </c>
      <c r="EQ111">
        <v>0.13449800000000001</v>
      </c>
      <c r="ER111">
        <v>0</v>
      </c>
      <c r="ES111">
        <v>30.616700000000002</v>
      </c>
      <c r="ET111">
        <v>999.9</v>
      </c>
      <c r="EU111">
        <v>73.099999999999994</v>
      </c>
      <c r="EV111">
        <v>33.700000000000003</v>
      </c>
      <c r="EW111">
        <v>37.976100000000002</v>
      </c>
      <c r="EX111">
        <v>56.560899999999997</v>
      </c>
      <c r="EY111">
        <v>-4.0144200000000003</v>
      </c>
      <c r="EZ111">
        <v>2</v>
      </c>
      <c r="FA111">
        <v>0.489118</v>
      </c>
      <c r="FB111">
        <v>6.1007600000000002E-2</v>
      </c>
      <c r="FC111">
        <v>20.2746</v>
      </c>
      <c r="FD111">
        <v>5.2187900000000003</v>
      </c>
      <c r="FE111">
        <v>12.0098</v>
      </c>
      <c r="FF111">
        <v>4.9865000000000004</v>
      </c>
      <c r="FG111">
        <v>3.2845</v>
      </c>
      <c r="FH111">
        <v>9999</v>
      </c>
      <c r="FI111">
        <v>9999</v>
      </c>
      <c r="FJ111">
        <v>9999</v>
      </c>
      <c r="FK111">
        <v>999.9</v>
      </c>
      <c r="FL111">
        <v>1.8658399999999999</v>
      </c>
      <c r="FM111">
        <v>1.86226</v>
      </c>
      <c r="FN111">
        <v>1.86432</v>
      </c>
      <c r="FO111">
        <v>1.8603499999999999</v>
      </c>
      <c r="FP111">
        <v>1.86111</v>
      </c>
      <c r="FQ111">
        <v>1.8602000000000001</v>
      </c>
      <c r="FR111">
        <v>1.86199</v>
      </c>
      <c r="FS111">
        <v>1.85853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-6.8449999999999998</v>
      </c>
      <c r="GH111">
        <v>0.25419999999999998</v>
      </c>
      <c r="GI111">
        <v>-4.6300871571038451</v>
      </c>
      <c r="GJ111">
        <v>-4.6782648166075668E-3</v>
      </c>
      <c r="GK111">
        <v>2.0645039605938809E-6</v>
      </c>
      <c r="GL111">
        <v>-4.2957140779123221E-10</v>
      </c>
      <c r="GM111">
        <v>-8.3289933805379121E-2</v>
      </c>
      <c r="GN111">
        <v>6.7050777095108757E-4</v>
      </c>
      <c r="GO111">
        <v>6.3862846072479287E-4</v>
      </c>
      <c r="GP111">
        <v>-1.0801389653900339E-5</v>
      </c>
      <c r="GQ111">
        <v>6</v>
      </c>
      <c r="GR111">
        <v>2074</v>
      </c>
      <c r="GS111">
        <v>4</v>
      </c>
      <c r="GT111">
        <v>34</v>
      </c>
      <c r="GU111">
        <v>102.4</v>
      </c>
      <c r="GV111">
        <v>102.8</v>
      </c>
      <c r="GW111">
        <v>1.9226099999999999</v>
      </c>
      <c r="GX111">
        <v>2.5415000000000001</v>
      </c>
      <c r="GY111">
        <v>2.04834</v>
      </c>
      <c r="GZ111">
        <v>2.6196299999999999</v>
      </c>
      <c r="HA111">
        <v>2.1972700000000001</v>
      </c>
      <c r="HB111">
        <v>2.3315399999999999</v>
      </c>
      <c r="HC111">
        <v>39.043599999999998</v>
      </c>
      <c r="HD111">
        <v>13.8606</v>
      </c>
      <c r="HE111">
        <v>18</v>
      </c>
      <c r="HF111">
        <v>532.58000000000004</v>
      </c>
      <c r="HG111">
        <v>757.94899999999996</v>
      </c>
      <c r="HH111">
        <v>30.999400000000001</v>
      </c>
      <c r="HI111">
        <v>33.5625</v>
      </c>
      <c r="HJ111">
        <v>29.999700000000001</v>
      </c>
      <c r="HK111">
        <v>33.533200000000001</v>
      </c>
      <c r="HL111">
        <v>33.544600000000003</v>
      </c>
      <c r="HM111">
        <v>38.457999999999998</v>
      </c>
      <c r="HN111">
        <v>11.984999999999999</v>
      </c>
      <c r="HO111">
        <v>100</v>
      </c>
      <c r="HP111">
        <v>31</v>
      </c>
      <c r="HQ111">
        <v>645.69799999999998</v>
      </c>
      <c r="HR111">
        <v>33.690199999999997</v>
      </c>
      <c r="HS111">
        <v>98.803200000000004</v>
      </c>
      <c r="HT111">
        <v>97.479100000000003</v>
      </c>
    </row>
    <row r="112" spans="1:228" x14ac:dyDescent="0.2">
      <c r="A112">
        <v>97</v>
      </c>
      <c r="B112">
        <v>1678131128.5999999</v>
      </c>
      <c r="C112">
        <v>383.5</v>
      </c>
      <c r="D112" t="s">
        <v>553</v>
      </c>
      <c r="E112" t="s">
        <v>554</v>
      </c>
      <c r="F112">
        <v>4</v>
      </c>
      <c r="G112">
        <v>1678131126.2874999</v>
      </c>
      <c r="H112">
        <f t="shared" si="34"/>
        <v>8.071564740647645E-4</v>
      </c>
      <c r="I112">
        <f t="shared" si="35"/>
        <v>0.80715647406476454</v>
      </c>
      <c r="J112">
        <f t="shared" si="36"/>
        <v>6.3434792279257888</v>
      </c>
      <c r="K112">
        <f t="shared" si="37"/>
        <v>617.77825000000007</v>
      </c>
      <c r="L112">
        <f t="shared" si="38"/>
        <v>409.06686438899862</v>
      </c>
      <c r="M112">
        <f t="shared" si="39"/>
        <v>41.413548028837909</v>
      </c>
      <c r="N112">
        <f t="shared" si="40"/>
        <v>62.543294152559817</v>
      </c>
      <c r="O112">
        <f t="shared" si="41"/>
        <v>5.2272348251284177E-2</v>
      </c>
      <c r="P112">
        <f t="shared" si="42"/>
        <v>2.7638856536756204</v>
      </c>
      <c r="Q112">
        <f t="shared" si="43"/>
        <v>5.1729280873253902E-2</v>
      </c>
      <c r="R112">
        <f t="shared" si="44"/>
        <v>3.2379122725444638E-2</v>
      </c>
      <c r="S112">
        <f t="shared" si="45"/>
        <v>226.11676115991565</v>
      </c>
      <c r="T112">
        <f t="shared" si="46"/>
        <v>33.926680671728491</v>
      </c>
      <c r="U112">
        <f t="shared" si="47"/>
        <v>32.803199999999997</v>
      </c>
      <c r="V112">
        <f t="shared" si="48"/>
        <v>4.9965096917224452</v>
      </c>
      <c r="W112">
        <f t="shared" si="49"/>
        <v>69.934328163389395</v>
      </c>
      <c r="X112">
        <f t="shared" si="50"/>
        <v>3.4829833318707792</v>
      </c>
      <c r="Y112">
        <f t="shared" si="51"/>
        <v>4.9803628966498321</v>
      </c>
      <c r="Z112">
        <f t="shared" si="52"/>
        <v>1.5135263598516659</v>
      </c>
      <c r="AA112">
        <f t="shared" si="53"/>
        <v>-35.595600506256112</v>
      </c>
      <c r="AB112">
        <f t="shared" si="54"/>
        <v>-8.5697422757963668</v>
      </c>
      <c r="AC112">
        <f t="shared" si="55"/>
        <v>-0.70853687196903492</v>
      </c>
      <c r="AD112">
        <f t="shared" si="56"/>
        <v>181.24288150589413</v>
      </c>
      <c r="AE112">
        <f t="shared" si="57"/>
        <v>16.937810143067921</v>
      </c>
      <c r="AF112">
        <f t="shared" si="58"/>
        <v>0.80520647145250668</v>
      </c>
      <c r="AG112">
        <f t="shared" si="59"/>
        <v>6.3434792279257888</v>
      </c>
      <c r="AH112">
        <v>655.18496915119181</v>
      </c>
      <c r="AI112">
        <v>642.86118181818176</v>
      </c>
      <c r="AJ112">
        <v>1.6928821095258211</v>
      </c>
      <c r="AK112">
        <v>60.481592448280459</v>
      </c>
      <c r="AL112">
        <f t="shared" si="60"/>
        <v>0.80715647406476454</v>
      </c>
      <c r="AM112">
        <v>33.685719367435041</v>
      </c>
      <c r="AN112">
        <v>34.405104848484839</v>
      </c>
      <c r="AO112">
        <v>6.2521960008058323E-6</v>
      </c>
      <c r="AP112">
        <v>101.7335465671425</v>
      </c>
      <c r="AQ112">
        <v>136</v>
      </c>
      <c r="AR112">
        <v>21</v>
      </c>
      <c r="AS112">
        <f t="shared" si="61"/>
        <v>1</v>
      </c>
      <c r="AT112">
        <f t="shared" si="62"/>
        <v>0</v>
      </c>
      <c r="AU112">
        <f t="shared" si="63"/>
        <v>47273.011345659135</v>
      </c>
      <c r="AV112">
        <f t="shared" si="64"/>
        <v>1200.0025000000001</v>
      </c>
      <c r="AW112">
        <f t="shared" si="65"/>
        <v>1025.9276762486611</v>
      </c>
      <c r="AX112">
        <f t="shared" si="66"/>
        <v>0.85493794908649023</v>
      </c>
      <c r="AY112">
        <f t="shared" si="67"/>
        <v>0.18843024173692607</v>
      </c>
      <c r="AZ112">
        <v>6</v>
      </c>
      <c r="BA112">
        <v>0.5</v>
      </c>
      <c r="BB112" t="s">
        <v>355</v>
      </c>
      <c r="BC112">
        <v>2</v>
      </c>
      <c r="BD112" t="b">
        <v>1</v>
      </c>
      <c r="BE112">
        <v>1678131126.2874999</v>
      </c>
      <c r="BF112">
        <v>617.77825000000007</v>
      </c>
      <c r="BG112">
        <v>633.87212499999998</v>
      </c>
      <c r="BH112">
        <v>34.403550000000003</v>
      </c>
      <c r="BI112">
        <v>33.685862499999999</v>
      </c>
      <c r="BJ112">
        <v>624.62987499999997</v>
      </c>
      <c r="BK112">
        <v>34.149349999999998</v>
      </c>
      <c r="BL112">
        <v>650.00812500000006</v>
      </c>
      <c r="BM112">
        <v>101.13912500000001</v>
      </c>
      <c r="BN112">
        <v>9.9942824999999999E-2</v>
      </c>
      <c r="BO112">
        <v>32.745687500000003</v>
      </c>
      <c r="BP112">
        <v>32.803199999999997</v>
      </c>
      <c r="BQ112">
        <v>999.9</v>
      </c>
      <c r="BR112">
        <v>0</v>
      </c>
      <c r="BS112">
        <v>0</v>
      </c>
      <c r="BT112">
        <v>8981.875</v>
      </c>
      <c r="BU112">
        <v>0</v>
      </c>
      <c r="BV112">
        <v>206.45400000000001</v>
      </c>
      <c r="BW112">
        <v>-16.093712499999999</v>
      </c>
      <c r="BX112">
        <v>639.78937500000006</v>
      </c>
      <c r="BY112">
        <v>655.96900000000005</v>
      </c>
      <c r="BZ112">
        <v>0.71767837499999998</v>
      </c>
      <c r="CA112">
        <v>633.87212499999998</v>
      </c>
      <c r="CB112">
        <v>33.685862499999999</v>
      </c>
      <c r="CC112">
        <v>3.4795500000000001</v>
      </c>
      <c r="CD112">
        <v>3.4069674999999999</v>
      </c>
      <c r="CE112">
        <v>26.520287499999998</v>
      </c>
      <c r="CF112">
        <v>26.1631125</v>
      </c>
      <c r="CG112">
        <v>1200.0025000000001</v>
      </c>
      <c r="CH112">
        <v>0.49998625000000002</v>
      </c>
      <c r="CI112">
        <v>0.50001374999999992</v>
      </c>
      <c r="CJ112">
        <v>0</v>
      </c>
      <c r="CK112">
        <v>1333.4775</v>
      </c>
      <c r="CL112">
        <v>4.9990899999999998</v>
      </c>
      <c r="CM112">
        <v>14662.05</v>
      </c>
      <c r="CN112">
        <v>9557.8150000000005</v>
      </c>
      <c r="CO112">
        <v>42.851374999999997</v>
      </c>
      <c r="CP112">
        <v>44.5</v>
      </c>
      <c r="CQ112">
        <v>43.686999999999998</v>
      </c>
      <c r="CR112">
        <v>43.585624999999993</v>
      </c>
      <c r="CS112">
        <v>44.125</v>
      </c>
      <c r="CT112">
        <v>597.48500000000001</v>
      </c>
      <c r="CU112">
        <v>597.52</v>
      </c>
      <c r="CV112">
        <v>0</v>
      </c>
      <c r="CW112">
        <v>1678131170.8</v>
      </c>
      <c r="CX112">
        <v>0</v>
      </c>
      <c r="CY112">
        <v>1678124978.5</v>
      </c>
      <c r="CZ112" t="s">
        <v>356</v>
      </c>
      <c r="DA112">
        <v>1678124978.5</v>
      </c>
      <c r="DB112">
        <v>1678124958</v>
      </c>
      <c r="DC112">
        <v>13</v>
      </c>
      <c r="DD112">
        <v>-0.20300000000000001</v>
      </c>
      <c r="DE112">
        <v>-1.0999999999999999E-2</v>
      </c>
      <c r="DF112">
        <v>-7.2679999999999998</v>
      </c>
      <c r="DG112">
        <v>0.23699999999999999</v>
      </c>
      <c r="DH112">
        <v>791</v>
      </c>
      <c r="DI112">
        <v>32</v>
      </c>
      <c r="DJ112">
        <v>0.03</v>
      </c>
      <c r="DK112">
        <v>7.0000000000000007E-2</v>
      </c>
      <c r="DL112">
        <v>-15.977934146341459</v>
      </c>
      <c r="DM112">
        <v>-0.75423972125439287</v>
      </c>
      <c r="DN112">
        <v>8.2519897407678122E-2</v>
      </c>
      <c r="DO112">
        <v>0</v>
      </c>
      <c r="DP112">
        <v>0.71315302439024397</v>
      </c>
      <c r="DQ112">
        <v>1.9662188153309869E-2</v>
      </c>
      <c r="DR112">
        <v>3.0356060550335438E-3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373</v>
      </c>
      <c r="EA112">
        <v>3.2961999999999998</v>
      </c>
      <c r="EB112">
        <v>2.62513</v>
      </c>
      <c r="EC112">
        <v>0.13660700000000001</v>
      </c>
      <c r="ED112">
        <v>0.13695499999999999</v>
      </c>
      <c r="EE112">
        <v>0.14007700000000001</v>
      </c>
      <c r="EF112">
        <v>0.136875</v>
      </c>
      <c r="EG112">
        <v>26011.3</v>
      </c>
      <c r="EH112">
        <v>26368.400000000001</v>
      </c>
      <c r="EI112">
        <v>28031.3</v>
      </c>
      <c r="EJ112">
        <v>29410.1</v>
      </c>
      <c r="EK112">
        <v>33187.599999999999</v>
      </c>
      <c r="EL112">
        <v>35241.5</v>
      </c>
      <c r="EM112">
        <v>39587.300000000003</v>
      </c>
      <c r="EN112">
        <v>42035.9</v>
      </c>
      <c r="EO112">
        <v>1.9903999999999999</v>
      </c>
      <c r="EP112">
        <v>2.1890700000000001</v>
      </c>
      <c r="EQ112">
        <v>0.13489999999999999</v>
      </c>
      <c r="ER112">
        <v>0</v>
      </c>
      <c r="ES112">
        <v>30.6204</v>
      </c>
      <c r="ET112">
        <v>999.9</v>
      </c>
      <c r="EU112">
        <v>73.099999999999994</v>
      </c>
      <c r="EV112">
        <v>33.700000000000003</v>
      </c>
      <c r="EW112">
        <v>37.976799999999997</v>
      </c>
      <c r="EX112">
        <v>56.8309</v>
      </c>
      <c r="EY112">
        <v>-3.8501599999999998</v>
      </c>
      <c r="EZ112">
        <v>2</v>
      </c>
      <c r="FA112">
        <v>0.48899599999999999</v>
      </c>
      <c r="FB112">
        <v>5.97549E-2</v>
      </c>
      <c r="FC112">
        <v>20.2745</v>
      </c>
      <c r="FD112">
        <v>5.2190899999999996</v>
      </c>
      <c r="FE112">
        <v>12.0098</v>
      </c>
      <c r="FF112">
        <v>4.9865000000000004</v>
      </c>
      <c r="FG112">
        <v>3.2845800000000001</v>
      </c>
      <c r="FH112">
        <v>9999</v>
      </c>
      <c r="FI112">
        <v>9999</v>
      </c>
      <c r="FJ112">
        <v>9999</v>
      </c>
      <c r="FK112">
        <v>999.9</v>
      </c>
      <c r="FL112">
        <v>1.8658399999999999</v>
      </c>
      <c r="FM112">
        <v>1.8622799999999999</v>
      </c>
      <c r="FN112">
        <v>1.8643099999999999</v>
      </c>
      <c r="FO112">
        <v>1.86036</v>
      </c>
      <c r="FP112">
        <v>1.86111</v>
      </c>
      <c r="FQ112">
        <v>1.8602000000000001</v>
      </c>
      <c r="FR112">
        <v>1.8620000000000001</v>
      </c>
      <c r="FS112">
        <v>1.85853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-6.8609999999999998</v>
      </c>
      <c r="GH112">
        <v>0.25419999999999998</v>
      </c>
      <c r="GI112">
        <v>-4.6300871571038451</v>
      </c>
      <c r="GJ112">
        <v>-4.6782648166075668E-3</v>
      </c>
      <c r="GK112">
        <v>2.0645039605938809E-6</v>
      </c>
      <c r="GL112">
        <v>-4.2957140779123221E-10</v>
      </c>
      <c r="GM112">
        <v>-8.3289933805379121E-2</v>
      </c>
      <c r="GN112">
        <v>6.7050777095108757E-4</v>
      </c>
      <c r="GO112">
        <v>6.3862846072479287E-4</v>
      </c>
      <c r="GP112">
        <v>-1.0801389653900339E-5</v>
      </c>
      <c r="GQ112">
        <v>6</v>
      </c>
      <c r="GR112">
        <v>2074</v>
      </c>
      <c r="GS112">
        <v>4</v>
      </c>
      <c r="GT112">
        <v>34</v>
      </c>
      <c r="GU112">
        <v>102.5</v>
      </c>
      <c r="GV112">
        <v>102.8</v>
      </c>
      <c r="GW112">
        <v>1.93848</v>
      </c>
      <c r="GX112">
        <v>2.5463900000000002</v>
      </c>
      <c r="GY112">
        <v>2.04834</v>
      </c>
      <c r="GZ112">
        <v>2.6196299999999999</v>
      </c>
      <c r="HA112">
        <v>2.1972700000000001</v>
      </c>
      <c r="HB112">
        <v>2.3327599999999999</v>
      </c>
      <c r="HC112">
        <v>39.043599999999998</v>
      </c>
      <c r="HD112">
        <v>13.851800000000001</v>
      </c>
      <c r="HE112">
        <v>18</v>
      </c>
      <c r="HF112">
        <v>532.68399999999997</v>
      </c>
      <c r="HG112">
        <v>757.94899999999996</v>
      </c>
      <c r="HH112">
        <v>30.999600000000001</v>
      </c>
      <c r="HI112">
        <v>33.56</v>
      </c>
      <c r="HJ112">
        <v>29.9999</v>
      </c>
      <c r="HK112">
        <v>33.531500000000001</v>
      </c>
      <c r="HL112">
        <v>33.544600000000003</v>
      </c>
      <c r="HM112">
        <v>38.789400000000001</v>
      </c>
      <c r="HN112">
        <v>11.984999999999999</v>
      </c>
      <c r="HO112">
        <v>100</v>
      </c>
      <c r="HP112">
        <v>31</v>
      </c>
      <c r="HQ112">
        <v>652.48599999999999</v>
      </c>
      <c r="HR112">
        <v>33.681899999999999</v>
      </c>
      <c r="HS112">
        <v>98.803600000000003</v>
      </c>
      <c r="HT112">
        <v>97.478899999999996</v>
      </c>
    </row>
    <row r="113" spans="1:228" x14ac:dyDescent="0.2">
      <c r="A113">
        <v>98</v>
      </c>
      <c r="B113">
        <v>1678131132.5999999</v>
      </c>
      <c r="C113">
        <v>387.5</v>
      </c>
      <c r="D113" t="s">
        <v>555</v>
      </c>
      <c r="E113" t="s">
        <v>556</v>
      </c>
      <c r="F113">
        <v>4</v>
      </c>
      <c r="G113">
        <v>1678131130.5999999</v>
      </c>
      <c r="H113">
        <f t="shared" si="34"/>
        <v>8.0365669239648523E-4</v>
      </c>
      <c r="I113">
        <f t="shared" si="35"/>
        <v>0.80365669239648518</v>
      </c>
      <c r="J113">
        <f t="shared" si="36"/>
        <v>6.2223387997394575</v>
      </c>
      <c r="K113">
        <f t="shared" si="37"/>
        <v>624.96085714285721</v>
      </c>
      <c r="L113">
        <f t="shared" si="38"/>
        <v>418.63110649249461</v>
      </c>
      <c r="M113">
        <f t="shared" si="39"/>
        <v>42.381419921333787</v>
      </c>
      <c r="N113">
        <f t="shared" si="40"/>
        <v>63.269852885246578</v>
      </c>
      <c r="O113">
        <f t="shared" si="41"/>
        <v>5.196311470034156E-2</v>
      </c>
      <c r="P113">
        <f t="shared" si="42"/>
        <v>2.7676384776685707</v>
      </c>
      <c r="Q113">
        <f t="shared" si="43"/>
        <v>5.1427137748445123E-2</v>
      </c>
      <c r="R113">
        <f t="shared" si="44"/>
        <v>3.2189655692685525E-2</v>
      </c>
      <c r="S113">
        <f t="shared" si="45"/>
        <v>226.11417652106039</v>
      </c>
      <c r="T113">
        <f t="shared" si="46"/>
        <v>33.931148980769095</v>
      </c>
      <c r="U113">
        <f t="shared" si="47"/>
        <v>32.811700000000009</v>
      </c>
      <c r="V113">
        <f t="shared" si="48"/>
        <v>4.9988999499862343</v>
      </c>
      <c r="W113">
        <f t="shared" si="49"/>
        <v>69.917286351391795</v>
      </c>
      <c r="X113">
        <f t="shared" si="50"/>
        <v>3.4831172506375023</v>
      </c>
      <c r="Y113">
        <f t="shared" si="51"/>
        <v>4.9817683614492374</v>
      </c>
      <c r="Z113">
        <f t="shared" si="52"/>
        <v>1.515782699348732</v>
      </c>
      <c r="AA113">
        <f t="shared" si="53"/>
        <v>-35.441260134684995</v>
      </c>
      <c r="AB113">
        <f t="shared" si="54"/>
        <v>-9.1017444620931993</v>
      </c>
      <c r="AC113">
        <f t="shared" si="55"/>
        <v>-0.75155164978039612</v>
      </c>
      <c r="AD113">
        <f t="shared" si="56"/>
        <v>180.8196202745018</v>
      </c>
      <c r="AE113">
        <f t="shared" si="57"/>
        <v>17.051434386151897</v>
      </c>
      <c r="AF113">
        <f t="shared" si="58"/>
        <v>0.80401923893717897</v>
      </c>
      <c r="AG113">
        <f t="shared" si="59"/>
        <v>6.2223387997394575</v>
      </c>
      <c r="AH113">
        <v>662.19892355062689</v>
      </c>
      <c r="AI113">
        <v>649.82909090909095</v>
      </c>
      <c r="AJ113">
        <v>1.7363678578523489</v>
      </c>
      <c r="AK113">
        <v>60.481592448280459</v>
      </c>
      <c r="AL113">
        <f t="shared" si="60"/>
        <v>0.80365669239648518</v>
      </c>
      <c r="AM113">
        <v>33.688421615793779</v>
      </c>
      <c r="AN113">
        <v>34.404815151515123</v>
      </c>
      <c r="AO113">
        <v>-4.9324699457286486E-6</v>
      </c>
      <c r="AP113">
        <v>101.7335465671425</v>
      </c>
      <c r="AQ113">
        <v>136</v>
      </c>
      <c r="AR113">
        <v>21</v>
      </c>
      <c r="AS113">
        <f t="shared" si="61"/>
        <v>1</v>
      </c>
      <c r="AT113">
        <f t="shared" si="62"/>
        <v>0</v>
      </c>
      <c r="AU113">
        <f t="shared" si="63"/>
        <v>47375.518789716276</v>
      </c>
      <c r="AV113">
        <f t="shared" si="64"/>
        <v>1199.99</v>
      </c>
      <c r="AW113">
        <f t="shared" si="65"/>
        <v>1025.9168707363008</v>
      </c>
      <c r="AX113">
        <f t="shared" si="66"/>
        <v>0.85493785009566814</v>
      </c>
      <c r="AY113">
        <f t="shared" si="67"/>
        <v>0.18843005068463936</v>
      </c>
      <c r="AZ113">
        <v>6</v>
      </c>
      <c r="BA113">
        <v>0.5</v>
      </c>
      <c r="BB113" t="s">
        <v>355</v>
      </c>
      <c r="BC113">
        <v>2</v>
      </c>
      <c r="BD113" t="b">
        <v>1</v>
      </c>
      <c r="BE113">
        <v>1678131130.5999999</v>
      </c>
      <c r="BF113">
        <v>624.96085714285721</v>
      </c>
      <c r="BG113">
        <v>641.16557142857141</v>
      </c>
      <c r="BH113">
        <v>34.405200000000001</v>
      </c>
      <c r="BI113">
        <v>33.688514285714277</v>
      </c>
      <c r="BJ113">
        <v>631.8308571428571</v>
      </c>
      <c r="BK113">
        <v>34.150985714285717</v>
      </c>
      <c r="BL113">
        <v>649.95585714285721</v>
      </c>
      <c r="BM113">
        <v>101.1382857142857</v>
      </c>
      <c r="BN113">
        <v>9.9819299999999986E-2</v>
      </c>
      <c r="BO113">
        <v>32.750700000000002</v>
      </c>
      <c r="BP113">
        <v>32.811700000000009</v>
      </c>
      <c r="BQ113">
        <v>999.89999999999986</v>
      </c>
      <c r="BR113">
        <v>0</v>
      </c>
      <c r="BS113">
        <v>0</v>
      </c>
      <c r="BT113">
        <v>9001.8728571428583</v>
      </c>
      <c r="BU113">
        <v>0</v>
      </c>
      <c r="BV113">
        <v>214.48357142857151</v>
      </c>
      <c r="BW113">
        <v>-16.204628571428572</v>
      </c>
      <c r="BX113">
        <v>647.2287142857142</v>
      </c>
      <c r="BY113">
        <v>663.51828571428564</v>
      </c>
      <c r="BZ113">
        <v>0.71669885714285719</v>
      </c>
      <c r="CA113">
        <v>641.16557142857141</v>
      </c>
      <c r="CB113">
        <v>33.688514285714277</v>
      </c>
      <c r="CC113">
        <v>3.4796800000000001</v>
      </c>
      <c r="CD113">
        <v>3.4071942857142861</v>
      </c>
      <c r="CE113">
        <v>26.52092857142857</v>
      </c>
      <c r="CF113">
        <v>26.16424285714286</v>
      </c>
      <c r="CG113">
        <v>1199.99</v>
      </c>
      <c r="CH113">
        <v>0.49998999999999999</v>
      </c>
      <c r="CI113">
        <v>0.50000999999999995</v>
      </c>
      <c r="CJ113">
        <v>0</v>
      </c>
      <c r="CK113">
        <v>1332.8271428571429</v>
      </c>
      <c r="CL113">
        <v>4.9990899999999998</v>
      </c>
      <c r="CM113">
        <v>14659.37142857143</v>
      </c>
      <c r="CN113">
        <v>9557.75</v>
      </c>
      <c r="CO113">
        <v>42.857000000000014</v>
      </c>
      <c r="CP113">
        <v>44.5</v>
      </c>
      <c r="CQ113">
        <v>43.669285714285706</v>
      </c>
      <c r="CR113">
        <v>43.58</v>
      </c>
      <c r="CS113">
        <v>44.125</v>
      </c>
      <c r="CT113">
        <v>597.48142857142852</v>
      </c>
      <c r="CU113">
        <v>597.50857142857149</v>
      </c>
      <c r="CV113">
        <v>0</v>
      </c>
      <c r="CW113">
        <v>1678131175</v>
      </c>
      <c r="CX113">
        <v>0</v>
      </c>
      <c r="CY113">
        <v>1678124978.5</v>
      </c>
      <c r="CZ113" t="s">
        <v>356</v>
      </c>
      <c r="DA113">
        <v>1678124978.5</v>
      </c>
      <c r="DB113">
        <v>1678124958</v>
      </c>
      <c r="DC113">
        <v>13</v>
      </c>
      <c r="DD113">
        <v>-0.20300000000000001</v>
      </c>
      <c r="DE113">
        <v>-1.0999999999999999E-2</v>
      </c>
      <c r="DF113">
        <v>-7.2679999999999998</v>
      </c>
      <c r="DG113">
        <v>0.23699999999999999</v>
      </c>
      <c r="DH113">
        <v>791</v>
      </c>
      <c r="DI113">
        <v>32</v>
      </c>
      <c r="DJ113">
        <v>0.03</v>
      </c>
      <c r="DK113">
        <v>7.0000000000000007E-2</v>
      </c>
      <c r="DL113">
        <v>-16.044487804878049</v>
      </c>
      <c r="DM113">
        <v>-0.81947874564461787</v>
      </c>
      <c r="DN113">
        <v>8.9848490887123808E-2</v>
      </c>
      <c r="DO113">
        <v>0</v>
      </c>
      <c r="DP113">
        <v>0.71408543902439026</v>
      </c>
      <c r="DQ113">
        <v>2.8306390243904061E-2</v>
      </c>
      <c r="DR113">
        <v>3.3759934476353878E-3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373</v>
      </c>
      <c r="EA113">
        <v>3.2962600000000002</v>
      </c>
      <c r="EB113">
        <v>2.6251799999999998</v>
      </c>
      <c r="EC113">
        <v>0.137624</v>
      </c>
      <c r="ED113">
        <v>0.13797300000000001</v>
      </c>
      <c r="EE113">
        <v>0.14007</v>
      </c>
      <c r="EF113">
        <v>0.136876</v>
      </c>
      <c r="EG113">
        <v>25981</v>
      </c>
      <c r="EH113">
        <v>26337.5</v>
      </c>
      <c r="EI113">
        <v>28031.7</v>
      </c>
      <c r="EJ113">
        <v>29410.400000000001</v>
      </c>
      <c r="EK113">
        <v>33188.1</v>
      </c>
      <c r="EL113">
        <v>35241.5</v>
      </c>
      <c r="EM113">
        <v>39587.4</v>
      </c>
      <c r="EN113">
        <v>42035.9</v>
      </c>
      <c r="EO113">
        <v>1.99013</v>
      </c>
      <c r="EP113">
        <v>2.1889699999999999</v>
      </c>
      <c r="EQ113">
        <v>0.135079</v>
      </c>
      <c r="ER113">
        <v>0</v>
      </c>
      <c r="ES113">
        <v>30.6248</v>
      </c>
      <c r="ET113">
        <v>999.9</v>
      </c>
      <c r="EU113">
        <v>73.099999999999994</v>
      </c>
      <c r="EV113">
        <v>33.700000000000003</v>
      </c>
      <c r="EW113">
        <v>37.974299999999999</v>
      </c>
      <c r="EX113">
        <v>56.380899999999997</v>
      </c>
      <c r="EY113">
        <v>-3.9142600000000001</v>
      </c>
      <c r="EZ113">
        <v>2</v>
      </c>
      <c r="FA113">
        <v>0.48879600000000001</v>
      </c>
      <c r="FB113">
        <v>6.0215100000000001E-2</v>
      </c>
      <c r="FC113">
        <v>20.2745</v>
      </c>
      <c r="FD113">
        <v>5.2187900000000003</v>
      </c>
      <c r="FE113">
        <v>12.0097</v>
      </c>
      <c r="FF113">
        <v>4.98665</v>
      </c>
      <c r="FG113">
        <v>3.2845</v>
      </c>
      <c r="FH113">
        <v>9999</v>
      </c>
      <c r="FI113">
        <v>9999</v>
      </c>
      <c r="FJ113">
        <v>9999</v>
      </c>
      <c r="FK113">
        <v>999.9</v>
      </c>
      <c r="FL113">
        <v>1.8658399999999999</v>
      </c>
      <c r="FM113">
        <v>1.86226</v>
      </c>
      <c r="FN113">
        <v>1.86432</v>
      </c>
      <c r="FO113">
        <v>1.8603499999999999</v>
      </c>
      <c r="FP113">
        <v>1.86111</v>
      </c>
      <c r="FQ113">
        <v>1.8602000000000001</v>
      </c>
      <c r="FR113">
        <v>1.8619699999999999</v>
      </c>
      <c r="FS113">
        <v>1.8585199999999999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-6.8789999999999996</v>
      </c>
      <c r="GH113">
        <v>0.25419999999999998</v>
      </c>
      <c r="GI113">
        <v>-4.6300871571038451</v>
      </c>
      <c r="GJ113">
        <v>-4.6782648166075668E-3</v>
      </c>
      <c r="GK113">
        <v>2.0645039605938809E-6</v>
      </c>
      <c r="GL113">
        <v>-4.2957140779123221E-10</v>
      </c>
      <c r="GM113">
        <v>-8.3289933805379121E-2</v>
      </c>
      <c r="GN113">
        <v>6.7050777095108757E-4</v>
      </c>
      <c r="GO113">
        <v>6.3862846072479287E-4</v>
      </c>
      <c r="GP113">
        <v>-1.0801389653900339E-5</v>
      </c>
      <c r="GQ113">
        <v>6</v>
      </c>
      <c r="GR113">
        <v>2074</v>
      </c>
      <c r="GS113">
        <v>4</v>
      </c>
      <c r="GT113">
        <v>34</v>
      </c>
      <c r="GU113">
        <v>102.6</v>
      </c>
      <c r="GV113">
        <v>102.9</v>
      </c>
      <c r="GW113">
        <v>1.95557</v>
      </c>
      <c r="GX113">
        <v>2.5549300000000001</v>
      </c>
      <c r="GY113">
        <v>2.04834</v>
      </c>
      <c r="GZ113">
        <v>2.6208499999999999</v>
      </c>
      <c r="HA113">
        <v>2.1972700000000001</v>
      </c>
      <c r="HB113">
        <v>2.2851599999999999</v>
      </c>
      <c r="HC113">
        <v>39.043599999999998</v>
      </c>
      <c r="HD113">
        <v>13.8256</v>
      </c>
      <c r="HE113">
        <v>18</v>
      </c>
      <c r="HF113">
        <v>532.48099999999999</v>
      </c>
      <c r="HG113">
        <v>757.82799999999997</v>
      </c>
      <c r="HH113">
        <v>30.9999</v>
      </c>
      <c r="HI113">
        <v>33.557899999999997</v>
      </c>
      <c r="HJ113">
        <v>29.9998</v>
      </c>
      <c r="HK113">
        <v>33.529400000000003</v>
      </c>
      <c r="HL113">
        <v>33.542700000000004</v>
      </c>
      <c r="HM113">
        <v>39.115699999999997</v>
      </c>
      <c r="HN113">
        <v>11.984999999999999</v>
      </c>
      <c r="HO113">
        <v>100</v>
      </c>
      <c r="HP113">
        <v>31</v>
      </c>
      <c r="HQ113">
        <v>659.16600000000005</v>
      </c>
      <c r="HR113">
        <v>33.686599999999999</v>
      </c>
      <c r="HS113">
        <v>98.804400000000001</v>
      </c>
      <c r="HT113">
        <v>97.479299999999995</v>
      </c>
    </row>
    <row r="114" spans="1:228" x14ac:dyDescent="0.2">
      <c r="A114">
        <v>99</v>
      </c>
      <c r="B114">
        <v>1678131136.5999999</v>
      </c>
      <c r="C114">
        <v>391.5</v>
      </c>
      <c r="D114" t="s">
        <v>557</v>
      </c>
      <c r="E114" t="s">
        <v>558</v>
      </c>
      <c r="F114">
        <v>4</v>
      </c>
      <c r="G114">
        <v>1678131134.2874999</v>
      </c>
      <c r="H114">
        <f t="shared" si="34"/>
        <v>8.0548550822552242E-4</v>
      </c>
      <c r="I114">
        <f t="shared" si="35"/>
        <v>0.80548550822552245</v>
      </c>
      <c r="J114">
        <f t="shared" si="36"/>
        <v>6.5609177907828471</v>
      </c>
      <c r="K114">
        <f t="shared" si="37"/>
        <v>631.09412500000008</v>
      </c>
      <c r="L114">
        <f t="shared" si="38"/>
        <v>414.76480317162691</v>
      </c>
      <c r="M114">
        <f t="shared" si="39"/>
        <v>41.989374558421893</v>
      </c>
      <c r="N114">
        <f t="shared" si="40"/>
        <v>63.8898175390242</v>
      </c>
      <c r="O114">
        <f t="shared" si="41"/>
        <v>5.2102520505641951E-2</v>
      </c>
      <c r="P114">
        <f t="shared" si="42"/>
        <v>2.7697576128135672</v>
      </c>
      <c r="Q114">
        <f t="shared" si="43"/>
        <v>5.1564087630787368E-2</v>
      </c>
      <c r="R114">
        <f t="shared" si="44"/>
        <v>3.2275467037554191E-2</v>
      </c>
      <c r="S114">
        <f t="shared" si="45"/>
        <v>226.11735966005884</v>
      </c>
      <c r="T114">
        <f t="shared" si="46"/>
        <v>33.930884455937523</v>
      </c>
      <c r="U114">
        <f t="shared" si="47"/>
        <v>32.809975000000001</v>
      </c>
      <c r="V114">
        <f t="shared" si="48"/>
        <v>4.998414787704256</v>
      </c>
      <c r="W114">
        <f t="shared" si="49"/>
        <v>69.915588008528786</v>
      </c>
      <c r="X114">
        <f t="shared" si="50"/>
        <v>3.483238513282263</v>
      </c>
      <c r="Y114">
        <f t="shared" si="51"/>
        <v>4.9820628167460361</v>
      </c>
      <c r="Z114">
        <f t="shared" si="52"/>
        <v>1.515176274421993</v>
      </c>
      <c r="AA114">
        <f t="shared" si="53"/>
        <v>-35.52191091274554</v>
      </c>
      <c r="AB114">
        <f t="shared" si="54"/>
        <v>-8.6943417142712729</v>
      </c>
      <c r="AC114">
        <f t="shared" si="55"/>
        <v>-0.71735983401848413</v>
      </c>
      <c r="AD114">
        <f t="shared" si="56"/>
        <v>181.18374719902354</v>
      </c>
      <c r="AE114">
        <f t="shared" si="57"/>
        <v>17.191522965376286</v>
      </c>
      <c r="AF114">
        <f t="shared" si="58"/>
        <v>0.80481777123757881</v>
      </c>
      <c r="AG114">
        <f t="shared" si="59"/>
        <v>6.5609177907828471</v>
      </c>
      <c r="AH114">
        <v>669.23972034583198</v>
      </c>
      <c r="AI114">
        <v>656.66433939393926</v>
      </c>
      <c r="AJ114">
        <v>1.7047575563583179</v>
      </c>
      <c r="AK114">
        <v>60.481592448280459</v>
      </c>
      <c r="AL114">
        <f t="shared" si="60"/>
        <v>0.80548550822552245</v>
      </c>
      <c r="AM114">
        <v>33.689402081422919</v>
      </c>
      <c r="AN114">
        <v>34.40727212121211</v>
      </c>
      <c r="AO114">
        <v>1.2027657882218149E-5</v>
      </c>
      <c r="AP114">
        <v>101.7335465671425</v>
      </c>
      <c r="AQ114">
        <v>136</v>
      </c>
      <c r="AR114">
        <v>21</v>
      </c>
      <c r="AS114">
        <f t="shared" si="61"/>
        <v>1</v>
      </c>
      <c r="AT114">
        <f t="shared" si="62"/>
        <v>0</v>
      </c>
      <c r="AU114">
        <f t="shared" si="63"/>
        <v>47433.700409836194</v>
      </c>
      <c r="AV114">
        <f t="shared" si="64"/>
        <v>1200.0062499999999</v>
      </c>
      <c r="AW114">
        <f t="shared" si="65"/>
        <v>1025.930826248735</v>
      </c>
      <c r="AX114">
        <f t="shared" si="66"/>
        <v>0.85493790240570422</v>
      </c>
      <c r="AY114">
        <f t="shared" si="67"/>
        <v>0.18843015164300925</v>
      </c>
      <c r="AZ114">
        <v>6</v>
      </c>
      <c r="BA114">
        <v>0.5</v>
      </c>
      <c r="BB114" t="s">
        <v>355</v>
      </c>
      <c r="BC114">
        <v>2</v>
      </c>
      <c r="BD114" t="b">
        <v>1</v>
      </c>
      <c r="BE114">
        <v>1678131134.2874999</v>
      </c>
      <c r="BF114">
        <v>631.09412500000008</v>
      </c>
      <c r="BG114">
        <v>647.43212500000004</v>
      </c>
      <c r="BH114">
        <v>34.406912499999997</v>
      </c>
      <c r="BI114">
        <v>33.689562500000001</v>
      </c>
      <c r="BJ114">
        <v>637.98012500000004</v>
      </c>
      <c r="BK114">
        <v>34.152700000000003</v>
      </c>
      <c r="BL114">
        <v>649.99775</v>
      </c>
      <c r="BM114">
        <v>101.136625</v>
      </c>
      <c r="BN114">
        <v>9.9965562499999994E-2</v>
      </c>
      <c r="BO114">
        <v>32.751750000000001</v>
      </c>
      <c r="BP114">
        <v>32.809975000000001</v>
      </c>
      <c r="BQ114">
        <v>999.9</v>
      </c>
      <c r="BR114">
        <v>0</v>
      </c>
      <c r="BS114">
        <v>0</v>
      </c>
      <c r="BT114">
        <v>9013.2824999999993</v>
      </c>
      <c r="BU114">
        <v>0</v>
      </c>
      <c r="BV114">
        <v>221.52087499999999</v>
      </c>
      <c r="BW114">
        <v>-16.337837499999999</v>
      </c>
      <c r="BX114">
        <v>653.58200000000011</v>
      </c>
      <c r="BY114">
        <v>670.00412499999993</v>
      </c>
      <c r="BZ114">
        <v>0.71734337500000001</v>
      </c>
      <c r="CA114">
        <v>647.43212500000004</v>
      </c>
      <c r="CB114">
        <v>33.689562500000001</v>
      </c>
      <c r="CC114">
        <v>3.4797987500000001</v>
      </c>
      <c r="CD114">
        <v>3.4072499999999999</v>
      </c>
      <c r="CE114">
        <v>26.5215125</v>
      </c>
      <c r="CF114">
        <v>26.164537500000002</v>
      </c>
      <c r="CG114">
        <v>1200.0062499999999</v>
      </c>
      <c r="CH114">
        <v>0.49998625000000002</v>
      </c>
      <c r="CI114">
        <v>0.50001374999999992</v>
      </c>
      <c r="CJ114">
        <v>0</v>
      </c>
      <c r="CK114">
        <v>1332.37</v>
      </c>
      <c r="CL114">
        <v>4.9990899999999998</v>
      </c>
      <c r="CM114">
        <v>14657.174999999999</v>
      </c>
      <c r="CN114">
        <v>9557.8462499999987</v>
      </c>
      <c r="CO114">
        <v>42.843499999999999</v>
      </c>
      <c r="CP114">
        <v>44.5</v>
      </c>
      <c r="CQ114">
        <v>43.66375</v>
      </c>
      <c r="CR114">
        <v>43.585625</v>
      </c>
      <c r="CS114">
        <v>44.125</v>
      </c>
      <c r="CT114">
        <v>597.48874999999998</v>
      </c>
      <c r="CU114">
        <v>597.52</v>
      </c>
      <c r="CV114">
        <v>0</v>
      </c>
      <c r="CW114">
        <v>1678131178.5999999</v>
      </c>
      <c r="CX114">
        <v>0</v>
      </c>
      <c r="CY114">
        <v>1678124978.5</v>
      </c>
      <c r="CZ114" t="s">
        <v>356</v>
      </c>
      <c r="DA114">
        <v>1678124978.5</v>
      </c>
      <c r="DB114">
        <v>1678124958</v>
      </c>
      <c r="DC114">
        <v>13</v>
      </c>
      <c r="DD114">
        <v>-0.20300000000000001</v>
      </c>
      <c r="DE114">
        <v>-1.0999999999999999E-2</v>
      </c>
      <c r="DF114">
        <v>-7.2679999999999998</v>
      </c>
      <c r="DG114">
        <v>0.23699999999999999</v>
      </c>
      <c r="DH114">
        <v>791</v>
      </c>
      <c r="DI114">
        <v>32</v>
      </c>
      <c r="DJ114">
        <v>0.03</v>
      </c>
      <c r="DK114">
        <v>7.0000000000000007E-2</v>
      </c>
      <c r="DL114">
        <v>-16.108789999999999</v>
      </c>
      <c r="DM114">
        <v>-1.187193996247619</v>
      </c>
      <c r="DN114">
        <v>0.12302742336568689</v>
      </c>
      <c r="DO114">
        <v>0</v>
      </c>
      <c r="DP114">
        <v>0.71516757500000006</v>
      </c>
      <c r="DQ114">
        <v>2.7852754221387541E-2</v>
      </c>
      <c r="DR114">
        <v>3.326123613814581E-3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373</v>
      </c>
      <c r="EA114">
        <v>3.29643</v>
      </c>
      <c r="EB114">
        <v>2.6254</v>
      </c>
      <c r="EC114">
        <v>0.13861899999999999</v>
      </c>
      <c r="ED114">
        <v>0.13896800000000001</v>
      </c>
      <c r="EE114">
        <v>0.14007900000000001</v>
      </c>
      <c r="EF114">
        <v>0.13688400000000001</v>
      </c>
      <c r="EG114">
        <v>25951</v>
      </c>
      <c r="EH114">
        <v>26307.4</v>
      </c>
      <c r="EI114">
        <v>28031.7</v>
      </c>
      <c r="EJ114">
        <v>29410.7</v>
      </c>
      <c r="EK114">
        <v>33188</v>
      </c>
      <c r="EL114">
        <v>35241.699999999997</v>
      </c>
      <c r="EM114">
        <v>39587.599999999999</v>
      </c>
      <c r="EN114">
        <v>42036.4</v>
      </c>
      <c r="EO114">
        <v>1.9904500000000001</v>
      </c>
      <c r="EP114">
        <v>2.1889699999999999</v>
      </c>
      <c r="EQ114">
        <v>0.13428200000000001</v>
      </c>
      <c r="ER114">
        <v>0</v>
      </c>
      <c r="ES114">
        <v>30.627700000000001</v>
      </c>
      <c r="ET114">
        <v>999.9</v>
      </c>
      <c r="EU114">
        <v>73.099999999999994</v>
      </c>
      <c r="EV114">
        <v>33.700000000000003</v>
      </c>
      <c r="EW114">
        <v>37.976300000000002</v>
      </c>
      <c r="EX114">
        <v>56.710900000000002</v>
      </c>
      <c r="EY114">
        <v>-3.87019</v>
      </c>
      <c r="EZ114">
        <v>2</v>
      </c>
      <c r="FA114">
        <v>0.48838399999999998</v>
      </c>
      <c r="FB114">
        <v>6.0866000000000003E-2</v>
      </c>
      <c r="FC114">
        <v>20.2745</v>
      </c>
      <c r="FD114">
        <v>5.2195400000000003</v>
      </c>
      <c r="FE114">
        <v>12.0099</v>
      </c>
      <c r="FF114">
        <v>4.98665</v>
      </c>
      <c r="FG114">
        <v>3.2845300000000002</v>
      </c>
      <c r="FH114">
        <v>9999</v>
      </c>
      <c r="FI114">
        <v>9999</v>
      </c>
      <c r="FJ114">
        <v>9999</v>
      </c>
      <c r="FK114">
        <v>999.9</v>
      </c>
      <c r="FL114">
        <v>1.8658399999999999</v>
      </c>
      <c r="FM114">
        <v>1.86229</v>
      </c>
      <c r="FN114">
        <v>1.8643099999999999</v>
      </c>
      <c r="FO114">
        <v>1.8603499999999999</v>
      </c>
      <c r="FP114">
        <v>1.86111</v>
      </c>
      <c r="FQ114">
        <v>1.8602000000000001</v>
      </c>
      <c r="FR114">
        <v>1.8619399999999999</v>
      </c>
      <c r="FS114">
        <v>1.8585199999999999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-6.8959999999999999</v>
      </c>
      <c r="GH114">
        <v>0.25430000000000003</v>
      </c>
      <c r="GI114">
        <v>-4.6300871571038451</v>
      </c>
      <c r="GJ114">
        <v>-4.6782648166075668E-3</v>
      </c>
      <c r="GK114">
        <v>2.0645039605938809E-6</v>
      </c>
      <c r="GL114">
        <v>-4.2957140779123221E-10</v>
      </c>
      <c r="GM114">
        <v>-8.3289933805379121E-2</v>
      </c>
      <c r="GN114">
        <v>6.7050777095108757E-4</v>
      </c>
      <c r="GO114">
        <v>6.3862846072479287E-4</v>
      </c>
      <c r="GP114">
        <v>-1.0801389653900339E-5</v>
      </c>
      <c r="GQ114">
        <v>6</v>
      </c>
      <c r="GR114">
        <v>2074</v>
      </c>
      <c r="GS114">
        <v>4</v>
      </c>
      <c r="GT114">
        <v>34</v>
      </c>
      <c r="GU114">
        <v>102.6</v>
      </c>
      <c r="GV114">
        <v>103</v>
      </c>
      <c r="GW114">
        <v>1.9714400000000001</v>
      </c>
      <c r="GX114">
        <v>2.5476100000000002</v>
      </c>
      <c r="GY114">
        <v>2.04834</v>
      </c>
      <c r="GZ114">
        <v>2.6196299999999999</v>
      </c>
      <c r="HA114">
        <v>2.1972700000000001</v>
      </c>
      <c r="HB114">
        <v>2.3156699999999999</v>
      </c>
      <c r="HC114">
        <v>39.043599999999998</v>
      </c>
      <c r="HD114">
        <v>13.834300000000001</v>
      </c>
      <c r="HE114">
        <v>18</v>
      </c>
      <c r="HF114">
        <v>532.69299999999998</v>
      </c>
      <c r="HG114">
        <v>757.81399999999996</v>
      </c>
      <c r="HH114">
        <v>31.0001</v>
      </c>
      <c r="HI114">
        <v>33.556399999999996</v>
      </c>
      <c r="HJ114">
        <v>29.9999</v>
      </c>
      <c r="HK114">
        <v>33.528500000000001</v>
      </c>
      <c r="HL114">
        <v>33.541600000000003</v>
      </c>
      <c r="HM114">
        <v>39.442700000000002</v>
      </c>
      <c r="HN114">
        <v>11.984999999999999</v>
      </c>
      <c r="HO114">
        <v>100</v>
      </c>
      <c r="HP114">
        <v>31</v>
      </c>
      <c r="HQ114">
        <v>665.84500000000003</v>
      </c>
      <c r="HR114">
        <v>33.682099999999998</v>
      </c>
      <c r="HS114">
        <v>98.804599999999994</v>
      </c>
      <c r="HT114">
        <v>97.480400000000003</v>
      </c>
    </row>
    <row r="115" spans="1:228" x14ac:dyDescent="0.2">
      <c r="A115">
        <v>100</v>
      </c>
      <c r="B115">
        <v>1678131140.5999999</v>
      </c>
      <c r="C115">
        <v>395.5</v>
      </c>
      <c r="D115" t="s">
        <v>559</v>
      </c>
      <c r="E115" t="s">
        <v>560</v>
      </c>
      <c r="F115">
        <v>4</v>
      </c>
      <c r="G115">
        <v>1678131138.5999999</v>
      </c>
      <c r="H115">
        <f t="shared" si="34"/>
        <v>8.0638952322122158E-4</v>
      </c>
      <c r="I115">
        <f t="shared" si="35"/>
        <v>0.80638952322122159</v>
      </c>
      <c r="J115">
        <f t="shared" si="36"/>
        <v>6.5078049657883161</v>
      </c>
      <c r="K115">
        <f t="shared" si="37"/>
        <v>638.22385714285713</v>
      </c>
      <c r="L115">
        <f t="shared" si="38"/>
        <v>423.48845302388793</v>
      </c>
      <c r="M115">
        <f t="shared" si="39"/>
        <v>42.8727542534142</v>
      </c>
      <c r="N115">
        <f t="shared" si="40"/>
        <v>64.611949607061419</v>
      </c>
      <c r="O115">
        <f t="shared" si="41"/>
        <v>5.2142987847419463E-2</v>
      </c>
      <c r="P115">
        <f t="shared" si="42"/>
        <v>2.7635130793763079</v>
      </c>
      <c r="Q115">
        <f t="shared" si="43"/>
        <v>5.1602518013112733E-2</v>
      </c>
      <c r="R115">
        <f t="shared" si="44"/>
        <v>3.2299665889013729E-2</v>
      </c>
      <c r="S115">
        <f t="shared" si="45"/>
        <v>226.11539923525274</v>
      </c>
      <c r="T115">
        <f t="shared" si="46"/>
        <v>33.930781008581114</v>
      </c>
      <c r="U115">
        <f t="shared" si="47"/>
        <v>32.81324285714286</v>
      </c>
      <c r="V115">
        <f t="shared" si="48"/>
        <v>4.9993339186678343</v>
      </c>
      <c r="W115">
        <f t="shared" si="49"/>
        <v>69.931691146243736</v>
      </c>
      <c r="X115">
        <f t="shared" si="50"/>
        <v>3.4835883373181353</v>
      </c>
      <c r="Y115">
        <f t="shared" si="51"/>
        <v>4.9814158362524461</v>
      </c>
      <c r="Z115">
        <f t="shared" si="52"/>
        <v>1.5157455813496989</v>
      </c>
      <c r="AA115">
        <f t="shared" si="53"/>
        <v>-35.561777974055872</v>
      </c>
      <c r="AB115">
        <f t="shared" si="54"/>
        <v>-9.5053397932344836</v>
      </c>
      <c r="AC115">
        <f t="shared" si="55"/>
        <v>-0.78605020498855538</v>
      </c>
      <c r="AD115">
        <f t="shared" si="56"/>
        <v>180.26223126297384</v>
      </c>
      <c r="AE115">
        <f t="shared" si="57"/>
        <v>17.276389996405758</v>
      </c>
      <c r="AF115">
        <f t="shared" si="58"/>
        <v>0.80477839843469079</v>
      </c>
      <c r="AG115">
        <f t="shared" si="59"/>
        <v>6.5078049657883161</v>
      </c>
      <c r="AH115">
        <v>676.1607271391963</v>
      </c>
      <c r="AI115">
        <v>663.56208484848469</v>
      </c>
      <c r="AJ115">
        <v>1.7248576403656339</v>
      </c>
      <c r="AK115">
        <v>60.481592448280459</v>
      </c>
      <c r="AL115">
        <f t="shared" si="60"/>
        <v>0.80638952322122159</v>
      </c>
      <c r="AM115">
        <v>33.693015629196957</v>
      </c>
      <c r="AN115">
        <v>34.411639393939382</v>
      </c>
      <c r="AO115">
        <v>1.5558992302585979E-5</v>
      </c>
      <c r="AP115">
        <v>101.7335465671425</v>
      </c>
      <c r="AQ115">
        <v>136</v>
      </c>
      <c r="AR115">
        <v>21</v>
      </c>
      <c r="AS115">
        <f t="shared" si="61"/>
        <v>1</v>
      </c>
      <c r="AT115">
        <f t="shared" si="62"/>
        <v>0</v>
      </c>
      <c r="AU115">
        <f t="shared" si="63"/>
        <v>47262.165806699755</v>
      </c>
      <c r="AV115">
        <f t="shared" si="64"/>
        <v>1199.997142857143</v>
      </c>
      <c r="AW115">
        <f t="shared" si="65"/>
        <v>1025.9229135933954</v>
      </c>
      <c r="AX115">
        <f t="shared" si="66"/>
        <v>0.85493779689401239</v>
      </c>
      <c r="AY115">
        <f t="shared" si="67"/>
        <v>0.18842994800544394</v>
      </c>
      <c r="AZ115">
        <v>6</v>
      </c>
      <c r="BA115">
        <v>0.5</v>
      </c>
      <c r="BB115" t="s">
        <v>355</v>
      </c>
      <c r="BC115">
        <v>2</v>
      </c>
      <c r="BD115" t="b">
        <v>1</v>
      </c>
      <c r="BE115">
        <v>1678131138.5999999</v>
      </c>
      <c r="BF115">
        <v>638.22385714285713</v>
      </c>
      <c r="BG115">
        <v>654.64485714285718</v>
      </c>
      <c r="BH115">
        <v>34.41018571428571</v>
      </c>
      <c r="BI115">
        <v>33.692900000000002</v>
      </c>
      <c r="BJ115">
        <v>645.12799999999993</v>
      </c>
      <c r="BK115">
        <v>34.155928571428568</v>
      </c>
      <c r="BL115">
        <v>650.02199999999993</v>
      </c>
      <c r="BM115">
        <v>101.137</v>
      </c>
      <c r="BN115">
        <v>0.1001268857142857</v>
      </c>
      <c r="BO115">
        <v>32.74944285714286</v>
      </c>
      <c r="BP115">
        <v>32.81324285714286</v>
      </c>
      <c r="BQ115">
        <v>999.89999999999986</v>
      </c>
      <c r="BR115">
        <v>0</v>
      </c>
      <c r="BS115">
        <v>0</v>
      </c>
      <c r="BT115">
        <v>8980.0871428571445</v>
      </c>
      <c r="BU115">
        <v>0</v>
      </c>
      <c r="BV115">
        <v>230.34771428571429</v>
      </c>
      <c r="BW115">
        <v>-16.421028571428572</v>
      </c>
      <c r="BX115">
        <v>660.96785714285727</v>
      </c>
      <c r="BY115">
        <v>677.47071428571428</v>
      </c>
      <c r="BZ115">
        <v>0.717271142857143</v>
      </c>
      <c r="CA115">
        <v>654.64485714285718</v>
      </c>
      <c r="CB115">
        <v>33.692900000000002</v>
      </c>
      <c r="CC115">
        <v>3.4801414285714292</v>
      </c>
      <c r="CD115">
        <v>3.4075985714285708</v>
      </c>
      <c r="CE115">
        <v>26.52317142857143</v>
      </c>
      <c r="CF115">
        <v>26.166257142857141</v>
      </c>
      <c r="CG115">
        <v>1199.997142857143</v>
      </c>
      <c r="CH115">
        <v>0.49998999999999999</v>
      </c>
      <c r="CI115">
        <v>0.50000999999999995</v>
      </c>
      <c r="CJ115">
        <v>0</v>
      </c>
      <c r="CK115">
        <v>1331.8771428571431</v>
      </c>
      <c r="CL115">
        <v>4.9990899999999998</v>
      </c>
      <c r="CM115">
        <v>14654.77142857143</v>
      </c>
      <c r="CN115">
        <v>9557.7957142857158</v>
      </c>
      <c r="CO115">
        <v>42.838999999999999</v>
      </c>
      <c r="CP115">
        <v>44.5</v>
      </c>
      <c r="CQ115">
        <v>43.625</v>
      </c>
      <c r="CR115">
        <v>43.589000000000013</v>
      </c>
      <c r="CS115">
        <v>44.125</v>
      </c>
      <c r="CT115">
        <v>597.48714285714289</v>
      </c>
      <c r="CU115">
        <v>597.5100000000001</v>
      </c>
      <c r="CV115">
        <v>0</v>
      </c>
      <c r="CW115">
        <v>1678131182.8</v>
      </c>
      <c r="CX115">
        <v>0</v>
      </c>
      <c r="CY115">
        <v>1678124978.5</v>
      </c>
      <c r="CZ115" t="s">
        <v>356</v>
      </c>
      <c r="DA115">
        <v>1678124978.5</v>
      </c>
      <c r="DB115">
        <v>1678124958</v>
      </c>
      <c r="DC115">
        <v>13</v>
      </c>
      <c r="DD115">
        <v>-0.20300000000000001</v>
      </c>
      <c r="DE115">
        <v>-1.0999999999999999E-2</v>
      </c>
      <c r="DF115">
        <v>-7.2679999999999998</v>
      </c>
      <c r="DG115">
        <v>0.23699999999999999</v>
      </c>
      <c r="DH115">
        <v>791</v>
      </c>
      <c r="DI115">
        <v>32</v>
      </c>
      <c r="DJ115">
        <v>0.03</v>
      </c>
      <c r="DK115">
        <v>7.0000000000000007E-2</v>
      </c>
      <c r="DL115">
        <v>-16.199192682926832</v>
      </c>
      <c r="DM115">
        <v>-1.513618118466876</v>
      </c>
      <c r="DN115">
        <v>0.15442344601182709</v>
      </c>
      <c r="DO115">
        <v>0</v>
      </c>
      <c r="DP115">
        <v>0.71672675609756098</v>
      </c>
      <c r="DQ115">
        <v>6.7347386759600081E-3</v>
      </c>
      <c r="DR115">
        <v>1.446333813988739E-3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373</v>
      </c>
      <c r="EA115">
        <v>3.2962099999999999</v>
      </c>
      <c r="EB115">
        <v>2.6250800000000001</v>
      </c>
      <c r="EC115">
        <v>0.13961299999999999</v>
      </c>
      <c r="ED115">
        <v>0.13996</v>
      </c>
      <c r="EE115">
        <v>0.14009099999999999</v>
      </c>
      <c r="EF115">
        <v>0.13688800000000001</v>
      </c>
      <c r="EG115">
        <v>25920.6</v>
      </c>
      <c r="EH115">
        <v>26277</v>
      </c>
      <c r="EI115">
        <v>28031.3</v>
      </c>
      <c r="EJ115">
        <v>29410.7</v>
      </c>
      <c r="EK115">
        <v>33187.1</v>
      </c>
      <c r="EL115">
        <v>35241.599999999999</v>
      </c>
      <c r="EM115">
        <v>39586.9</v>
      </c>
      <c r="EN115">
        <v>42036.4</v>
      </c>
      <c r="EO115">
        <v>1.9910000000000001</v>
      </c>
      <c r="EP115">
        <v>2.1890999999999998</v>
      </c>
      <c r="EQ115">
        <v>0.13434099999999999</v>
      </c>
      <c r="ER115">
        <v>0</v>
      </c>
      <c r="ES115">
        <v>30.63</v>
      </c>
      <c r="ET115">
        <v>999.9</v>
      </c>
      <c r="EU115">
        <v>73.099999999999994</v>
      </c>
      <c r="EV115">
        <v>33.700000000000003</v>
      </c>
      <c r="EW115">
        <v>37.976999999999997</v>
      </c>
      <c r="EX115">
        <v>56.4709</v>
      </c>
      <c r="EY115">
        <v>-3.87019</v>
      </c>
      <c r="EZ115">
        <v>2</v>
      </c>
      <c r="FA115">
        <v>0.488346</v>
      </c>
      <c r="FB115">
        <v>6.1530500000000002E-2</v>
      </c>
      <c r="FC115">
        <v>20.2745</v>
      </c>
      <c r="FD115">
        <v>5.2178899999999997</v>
      </c>
      <c r="FE115">
        <v>12.0099</v>
      </c>
      <c r="FF115">
        <v>4.9863499999999998</v>
      </c>
      <c r="FG115">
        <v>3.2845</v>
      </c>
      <c r="FH115">
        <v>9999</v>
      </c>
      <c r="FI115">
        <v>9999</v>
      </c>
      <c r="FJ115">
        <v>9999</v>
      </c>
      <c r="FK115">
        <v>999.9</v>
      </c>
      <c r="FL115">
        <v>1.8658399999999999</v>
      </c>
      <c r="FM115">
        <v>1.8622700000000001</v>
      </c>
      <c r="FN115">
        <v>1.86432</v>
      </c>
      <c r="FO115">
        <v>1.8603499999999999</v>
      </c>
      <c r="FP115">
        <v>1.86111</v>
      </c>
      <c r="FQ115">
        <v>1.8602000000000001</v>
      </c>
      <c r="FR115">
        <v>1.86192</v>
      </c>
      <c r="FS115">
        <v>1.8585199999999999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-6.9119999999999999</v>
      </c>
      <c r="GH115">
        <v>0.25430000000000003</v>
      </c>
      <c r="GI115">
        <v>-4.6300871571038451</v>
      </c>
      <c r="GJ115">
        <v>-4.6782648166075668E-3</v>
      </c>
      <c r="GK115">
        <v>2.0645039605938809E-6</v>
      </c>
      <c r="GL115">
        <v>-4.2957140779123221E-10</v>
      </c>
      <c r="GM115">
        <v>-8.3289933805379121E-2</v>
      </c>
      <c r="GN115">
        <v>6.7050777095108757E-4</v>
      </c>
      <c r="GO115">
        <v>6.3862846072479287E-4</v>
      </c>
      <c r="GP115">
        <v>-1.0801389653900339E-5</v>
      </c>
      <c r="GQ115">
        <v>6</v>
      </c>
      <c r="GR115">
        <v>2074</v>
      </c>
      <c r="GS115">
        <v>4</v>
      </c>
      <c r="GT115">
        <v>34</v>
      </c>
      <c r="GU115">
        <v>102.7</v>
      </c>
      <c r="GV115">
        <v>103</v>
      </c>
      <c r="GW115">
        <v>1.9873000000000001</v>
      </c>
      <c r="GX115">
        <v>2.5390600000000001</v>
      </c>
      <c r="GY115">
        <v>2.04834</v>
      </c>
      <c r="GZ115">
        <v>2.6208499999999999</v>
      </c>
      <c r="HA115">
        <v>2.1972700000000001</v>
      </c>
      <c r="HB115">
        <v>2.33643</v>
      </c>
      <c r="HC115">
        <v>39.043599999999998</v>
      </c>
      <c r="HD115">
        <v>13.8431</v>
      </c>
      <c r="HE115">
        <v>18</v>
      </c>
      <c r="HF115">
        <v>533.04100000000005</v>
      </c>
      <c r="HG115">
        <v>757.91200000000003</v>
      </c>
      <c r="HH115">
        <v>31.0001</v>
      </c>
      <c r="HI115">
        <v>33.554000000000002</v>
      </c>
      <c r="HJ115">
        <v>29.9998</v>
      </c>
      <c r="HK115">
        <v>33.525700000000001</v>
      </c>
      <c r="HL115">
        <v>33.5396</v>
      </c>
      <c r="HM115">
        <v>39.767800000000001</v>
      </c>
      <c r="HN115">
        <v>11.984999999999999</v>
      </c>
      <c r="HO115">
        <v>100</v>
      </c>
      <c r="HP115">
        <v>31</v>
      </c>
      <c r="HQ115">
        <v>672.52599999999995</v>
      </c>
      <c r="HR115">
        <v>33.677399999999999</v>
      </c>
      <c r="HS115">
        <v>98.803100000000001</v>
      </c>
      <c r="HT115">
        <v>97.480400000000003</v>
      </c>
    </row>
    <row r="116" spans="1:228" x14ac:dyDescent="0.2">
      <c r="A116">
        <v>101</v>
      </c>
      <c r="B116">
        <v>1678131144.5999999</v>
      </c>
      <c r="C116">
        <v>399.5</v>
      </c>
      <c r="D116" t="s">
        <v>561</v>
      </c>
      <c r="E116" t="s">
        <v>562</v>
      </c>
      <c r="F116">
        <v>4</v>
      </c>
      <c r="G116">
        <v>1678131142.2874999</v>
      </c>
      <c r="H116">
        <f t="shared" si="34"/>
        <v>8.0693417792531677E-4</v>
      </c>
      <c r="I116">
        <f t="shared" si="35"/>
        <v>0.80693417792531674</v>
      </c>
      <c r="J116">
        <f t="shared" si="36"/>
        <v>6.6632688465558232</v>
      </c>
      <c r="K116">
        <f t="shared" si="37"/>
        <v>644.32112500000005</v>
      </c>
      <c r="L116">
        <f t="shared" si="38"/>
        <v>425.23948713046963</v>
      </c>
      <c r="M116">
        <f t="shared" si="39"/>
        <v>43.049611051184719</v>
      </c>
      <c r="N116">
        <f t="shared" si="40"/>
        <v>65.228593916541485</v>
      </c>
      <c r="O116">
        <f t="shared" si="41"/>
        <v>5.228008459547806E-2</v>
      </c>
      <c r="P116">
        <f t="shared" si="42"/>
        <v>2.7678106535756317</v>
      </c>
      <c r="Q116">
        <f t="shared" si="43"/>
        <v>5.173761907903323E-2</v>
      </c>
      <c r="R116">
        <f t="shared" si="44"/>
        <v>3.2384281139190632E-2</v>
      </c>
      <c r="S116">
        <f t="shared" si="45"/>
        <v>226.11610869776916</v>
      </c>
      <c r="T116">
        <f t="shared" si="46"/>
        <v>33.928562282025901</v>
      </c>
      <c r="U116">
        <f t="shared" si="47"/>
        <v>32.803237500000002</v>
      </c>
      <c r="V116">
        <f t="shared" si="48"/>
        <v>4.9965202347949536</v>
      </c>
      <c r="W116">
        <f t="shared" si="49"/>
        <v>69.935544473722103</v>
      </c>
      <c r="X116">
        <f t="shared" si="50"/>
        <v>3.4837056980911543</v>
      </c>
      <c r="Y116">
        <f t="shared" si="51"/>
        <v>4.9813091816281458</v>
      </c>
      <c r="Z116">
        <f t="shared" si="52"/>
        <v>1.5128145367037993</v>
      </c>
      <c r="AA116">
        <f t="shared" si="53"/>
        <v>-35.585797246506466</v>
      </c>
      <c r="AB116">
        <f t="shared" si="54"/>
        <v>-8.0838964159930864</v>
      </c>
      <c r="AC116">
        <f t="shared" si="55"/>
        <v>-0.66743103811704096</v>
      </c>
      <c r="AD116">
        <f t="shared" si="56"/>
        <v>181.77898399715258</v>
      </c>
      <c r="AE116">
        <f t="shared" si="57"/>
        <v>17.314234895141293</v>
      </c>
      <c r="AF116">
        <f t="shared" si="58"/>
        <v>0.80517723461173252</v>
      </c>
      <c r="AG116">
        <f t="shared" si="59"/>
        <v>6.6632688465558232</v>
      </c>
      <c r="AH116">
        <v>683.07411961229707</v>
      </c>
      <c r="AI116">
        <v>670.38211515151488</v>
      </c>
      <c r="AJ116">
        <v>1.7097967190575889</v>
      </c>
      <c r="AK116">
        <v>60.481592448280459</v>
      </c>
      <c r="AL116">
        <f t="shared" si="60"/>
        <v>0.80693417792531674</v>
      </c>
      <c r="AM116">
        <v>33.693602311030332</v>
      </c>
      <c r="AN116">
        <v>34.412831515151503</v>
      </c>
      <c r="AO116">
        <v>1.7581356282112261E-6</v>
      </c>
      <c r="AP116">
        <v>101.7335465671425</v>
      </c>
      <c r="AQ116">
        <v>136</v>
      </c>
      <c r="AR116">
        <v>21</v>
      </c>
      <c r="AS116">
        <f t="shared" si="61"/>
        <v>1</v>
      </c>
      <c r="AT116">
        <f t="shared" si="62"/>
        <v>0</v>
      </c>
      <c r="AU116">
        <f t="shared" si="63"/>
        <v>47380.498507025593</v>
      </c>
      <c r="AV116">
        <f t="shared" si="64"/>
        <v>1200</v>
      </c>
      <c r="AW116">
        <f t="shared" si="65"/>
        <v>1025.9254449211239</v>
      </c>
      <c r="AX116">
        <f t="shared" si="66"/>
        <v>0.85493787076760319</v>
      </c>
      <c r="AY116">
        <f t="shared" si="67"/>
        <v>0.18843009058147431</v>
      </c>
      <c r="AZ116">
        <v>6</v>
      </c>
      <c r="BA116">
        <v>0.5</v>
      </c>
      <c r="BB116" t="s">
        <v>355</v>
      </c>
      <c r="BC116">
        <v>2</v>
      </c>
      <c r="BD116" t="b">
        <v>1</v>
      </c>
      <c r="BE116">
        <v>1678131142.2874999</v>
      </c>
      <c r="BF116">
        <v>644.32112500000005</v>
      </c>
      <c r="BG116">
        <v>660.78262500000005</v>
      </c>
      <c r="BH116">
        <v>34.411675000000002</v>
      </c>
      <c r="BI116">
        <v>33.694000000000003</v>
      </c>
      <c r="BJ116">
        <v>651.24087499999996</v>
      </c>
      <c r="BK116">
        <v>34.157387499999999</v>
      </c>
      <c r="BL116">
        <v>649.99037499999997</v>
      </c>
      <c r="BM116">
        <v>101.13625</v>
      </c>
      <c r="BN116">
        <v>9.9905987500000001E-2</v>
      </c>
      <c r="BO116">
        <v>32.749062500000001</v>
      </c>
      <c r="BP116">
        <v>32.803237500000002</v>
      </c>
      <c r="BQ116">
        <v>999.9</v>
      </c>
      <c r="BR116">
        <v>0</v>
      </c>
      <c r="BS116">
        <v>0</v>
      </c>
      <c r="BT116">
        <v>9002.96875</v>
      </c>
      <c r="BU116">
        <v>0</v>
      </c>
      <c r="BV116">
        <v>238.792</v>
      </c>
      <c r="BW116">
        <v>-16.461600000000001</v>
      </c>
      <c r="BX116">
        <v>667.2835</v>
      </c>
      <c r="BY116">
        <v>683.82349999999997</v>
      </c>
      <c r="BZ116">
        <v>0.71767724999999993</v>
      </c>
      <c r="CA116">
        <v>660.78262500000005</v>
      </c>
      <c r="CB116">
        <v>33.694000000000003</v>
      </c>
      <c r="CC116">
        <v>3.4802662500000001</v>
      </c>
      <c r="CD116">
        <v>3.4076824999999999</v>
      </c>
      <c r="CE116">
        <v>26.5237625</v>
      </c>
      <c r="CF116">
        <v>26.166687499999998</v>
      </c>
      <c r="CG116">
        <v>1200</v>
      </c>
      <c r="CH116">
        <v>0.49998812500000001</v>
      </c>
      <c r="CI116">
        <v>0.50001187499999999</v>
      </c>
      <c r="CJ116">
        <v>0</v>
      </c>
      <c r="CK116">
        <v>1331.89375</v>
      </c>
      <c r="CL116">
        <v>4.9990899999999998</v>
      </c>
      <c r="CM116">
        <v>14653.025</v>
      </c>
      <c r="CN116">
        <v>9557.8162499999999</v>
      </c>
      <c r="CO116">
        <v>42.851374999999997</v>
      </c>
      <c r="CP116">
        <v>44.5</v>
      </c>
      <c r="CQ116">
        <v>43.625</v>
      </c>
      <c r="CR116">
        <v>43.577749999999988</v>
      </c>
      <c r="CS116">
        <v>44.125</v>
      </c>
      <c r="CT116">
        <v>597.48624999999993</v>
      </c>
      <c r="CU116">
        <v>597.51499999999999</v>
      </c>
      <c r="CV116">
        <v>0</v>
      </c>
      <c r="CW116">
        <v>1678131187</v>
      </c>
      <c r="CX116">
        <v>0</v>
      </c>
      <c r="CY116">
        <v>1678124978.5</v>
      </c>
      <c r="CZ116" t="s">
        <v>356</v>
      </c>
      <c r="DA116">
        <v>1678124978.5</v>
      </c>
      <c r="DB116">
        <v>1678124958</v>
      </c>
      <c r="DC116">
        <v>13</v>
      </c>
      <c r="DD116">
        <v>-0.20300000000000001</v>
      </c>
      <c r="DE116">
        <v>-1.0999999999999999E-2</v>
      </c>
      <c r="DF116">
        <v>-7.2679999999999998</v>
      </c>
      <c r="DG116">
        <v>0.23699999999999999</v>
      </c>
      <c r="DH116">
        <v>791</v>
      </c>
      <c r="DI116">
        <v>32</v>
      </c>
      <c r="DJ116">
        <v>0.03</v>
      </c>
      <c r="DK116">
        <v>7.0000000000000007E-2</v>
      </c>
      <c r="DL116">
        <v>-16.285621951219511</v>
      </c>
      <c r="DM116">
        <v>-1.5244348432055621</v>
      </c>
      <c r="DN116">
        <v>0.15545707510779549</v>
      </c>
      <c r="DO116">
        <v>0</v>
      </c>
      <c r="DP116">
        <v>0.7173560000000001</v>
      </c>
      <c r="DQ116">
        <v>9.1450871080175455E-4</v>
      </c>
      <c r="DR116">
        <v>9.4059999014639594E-4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373</v>
      </c>
      <c r="EA116">
        <v>3.2963300000000002</v>
      </c>
      <c r="EB116">
        <v>2.6253500000000001</v>
      </c>
      <c r="EC116">
        <v>0.14060300000000001</v>
      </c>
      <c r="ED116">
        <v>0.14093</v>
      </c>
      <c r="EE116">
        <v>0.140093</v>
      </c>
      <c r="EF116">
        <v>0.13689699999999999</v>
      </c>
      <c r="EG116">
        <v>25890.7</v>
      </c>
      <c r="EH116">
        <v>26247.5</v>
      </c>
      <c r="EI116">
        <v>28031.3</v>
      </c>
      <c r="EJ116">
        <v>29410.9</v>
      </c>
      <c r="EK116">
        <v>33187</v>
      </c>
      <c r="EL116">
        <v>35241.599999999999</v>
      </c>
      <c r="EM116">
        <v>39586.9</v>
      </c>
      <c r="EN116">
        <v>42036.800000000003</v>
      </c>
      <c r="EO116">
        <v>1.9912799999999999</v>
      </c>
      <c r="EP116">
        <v>2.1890700000000001</v>
      </c>
      <c r="EQ116">
        <v>0.133522</v>
      </c>
      <c r="ER116">
        <v>0</v>
      </c>
      <c r="ES116">
        <v>30.632300000000001</v>
      </c>
      <c r="ET116">
        <v>999.9</v>
      </c>
      <c r="EU116">
        <v>73.099999999999994</v>
      </c>
      <c r="EV116">
        <v>33.700000000000003</v>
      </c>
      <c r="EW116">
        <v>37.973700000000001</v>
      </c>
      <c r="EX116">
        <v>56.530900000000003</v>
      </c>
      <c r="EY116">
        <v>-3.8902199999999998</v>
      </c>
      <c r="EZ116">
        <v>2</v>
      </c>
      <c r="FA116">
        <v>0.488041</v>
      </c>
      <c r="FB116">
        <v>6.19935E-2</v>
      </c>
      <c r="FC116">
        <v>20.2743</v>
      </c>
      <c r="FD116">
        <v>5.2184900000000001</v>
      </c>
      <c r="FE116">
        <v>12.0097</v>
      </c>
      <c r="FF116">
        <v>4.9863499999999998</v>
      </c>
      <c r="FG116">
        <v>3.2845800000000001</v>
      </c>
      <c r="FH116">
        <v>9999</v>
      </c>
      <c r="FI116">
        <v>9999</v>
      </c>
      <c r="FJ116">
        <v>9999</v>
      </c>
      <c r="FK116">
        <v>999.9</v>
      </c>
      <c r="FL116">
        <v>1.8658399999999999</v>
      </c>
      <c r="FM116">
        <v>1.8623099999999999</v>
      </c>
      <c r="FN116">
        <v>1.86432</v>
      </c>
      <c r="FO116">
        <v>1.86036</v>
      </c>
      <c r="FP116">
        <v>1.86111</v>
      </c>
      <c r="FQ116">
        <v>1.8602000000000001</v>
      </c>
      <c r="FR116">
        <v>1.8619600000000001</v>
      </c>
      <c r="FS116">
        <v>1.85853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-6.93</v>
      </c>
      <c r="GH116">
        <v>0.25419999999999998</v>
      </c>
      <c r="GI116">
        <v>-4.6300871571038451</v>
      </c>
      <c r="GJ116">
        <v>-4.6782648166075668E-3</v>
      </c>
      <c r="GK116">
        <v>2.0645039605938809E-6</v>
      </c>
      <c r="GL116">
        <v>-4.2957140779123221E-10</v>
      </c>
      <c r="GM116">
        <v>-8.3289933805379121E-2</v>
      </c>
      <c r="GN116">
        <v>6.7050777095108757E-4</v>
      </c>
      <c r="GO116">
        <v>6.3862846072479287E-4</v>
      </c>
      <c r="GP116">
        <v>-1.0801389653900339E-5</v>
      </c>
      <c r="GQ116">
        <v>6</v>
      </c>
      <c r="GR116">
        <v>2074</v>
      </c>
      <c r="GS116">
        <v>4</v>
      </c>
      <c r="GT116">
        <v>34</v>
      </c>
      <c r="GU116">
        <v>102.8</v>
      </c>
      <c r="GV116">
        <v>103.1</v>
      </c>
      <c r="GW116">
        <v>2.0043899999999999</v>
      </c>
      <c r="GX116">
        <v>2.5476100000000002</v>
      </c>
      <c r="GY116">
        <v>2.04834</v>
      </c>
      <c r="GZ116">
        <v>2.6208499999999999</v>
      </c>
      <c r="HA116">
        <v>2.1972700000000001</v>
      </c>
      <c r="HB116">
        <v>2.34131</v>
      </c>
      <c r="HC116">
        <v>39.043599999999998</v>
      </c>
      <c r="HD116">
        <v>13.834300000000001</v>
      </c>
      <c r="HE116">
        <v>18</v>
      </c>
      <c r="HF116">
        <v>533.226</v>
      </c>
      <c r="HG116">
        <v>757.87400000000002</v>
      </c>
      <c r="HH116">
        <v>31.0002</v>
      </c>
      <c r="HI116">
        <v>33.551900000000003</v>
      </c>
      <c r="HJ116">
        <v>29.9998</v>
      </c>
      <c r="HK116">
        <v>33.525500000000001</v>
      </c>
      <c r="HL116">
        <v>33.538600000000002</v>
      </c>
      <c r="HM116">
        <v>40.096600000000002</v>
      </c>
      <c r="HN116">
        <v>11.984999999999999</v>
      </c>
      <c r="HO116">
        <v>100</v>
      </c>
      <c r="HP116">
        <v>31</v>
      </c>
      <c r="HQ116">
        <v>679.20399999999995</v>
      </c>
      <c r="HR116">
        <v>33.672899999999998</v>
      </c>
      <c r="HS116">
        <v>98.802899999999994</v>
      </c>
      <c r="HT116">
        <v>97.481200000000001</v>
      </c>
    </row>
    <row r="117" spans="1:228" x14ac:dyDescent="0.2">
      <c r="A117">
        <v>102</v>
      </c>
      <c r="B117">
        <v>1678131148.5999999</v>
      </c>
      <c r="C117">
        <v>403.5</v>
      </c>
      <c r="D117" t="s">
        <v>563</v>
      </c>
      <c r="E117" t="s">
        <v>564</v>
      </c>
      <c r="F117">
        <v>4</v>
      </c>
      <c r="G117">
        <v>1678131146.5999999</v>
      </c>
      <c r="H117">
        <f t="shared" si="34"/>
        <v>8.0432837046421138E-4</v>
      </c>
      <c r="I117">
        <f t="shared" si="35"/>
        <v>0.80432837046421135</v>
      </c>
      <c r="J117">
        <f t="shared" si="36"/>
        <v>6.6804597804281878</v>
      </c>
      <c r="K117">
        <f t="shared" si="37"/>
        <v>651.46385714285702</v>
      </c>
      <c r="L117">
        <f t="shared" si="38"/>
        <v>431.09041020952139</v>
      </c>
      <c r="M117">
        <f t="shared" si="39"/>
        <v>43.641612761851803</v>
      </c>
      <c r="N117">
        <f t="shared" si="40"/>
        <v>65.951208165249412</v>
      </c>
      <c r="O117">
        <f t="shared" si="41"/>
        <v>5.212635903356113E-2</v>
      </c>
      <c r="P117">
        <f t="shared" si="42"/>
        <v>2.7672552526280989</v>
      </c>
      <c r="Q117">
        <f t="shared" si="43"/>
        <v>5.15869542010211E-2</v>
      </c>
      <c r="R117">
        <f t="shared" si="44"/>
        <v>3.22898445087174E-2</v>
      </c>
      <c r="S117">
        <f t="shared" si="45"/>
        <v>226.11539923525274</v>
      </c>
      <c r="T117">
        <f t="shared" si="46"/>
        <v>33.927926980159882</v>
      </c>
      <c r="U117">
        <f t="shared" si="47"/>
        <v>32.802100000000003</v>
      </c>
      <c r="V117">
        <f t="shared" si="48"/>
        <v>4.996200436874509</v>
      </c>
      <c r="W117">
        <f t="shared" si="49"/>
        <v>69.945148513526064</v>
      </c>
      <c r="X117">
        <f t="shared" si="50"/>
        <v>3.4838776652780048</v>
      </c>
      <c r="Y117">
        <f t="shared" si="51"/>
        <v>4.9808710672825134</v>
      </c>
      <c r="Z117">
        <f t="shared" si="52"/>
        <v>1.5123227715965042</v>
      </c>
      <c r="AA117">
        <f t="shared" si="53"/>
        <v>-35.470881137471721</v>
      </c>
      <c r="AB117">
        <f t="shared" si="54"/>
        <v>-8.145679278810956</v>
      </c>
      <c r="AC117">
        <f t="shared" si="55"/>
        <v>-0.67265808985008468</v>
      </c>
      <c r="AD117">
        <f t="shared" si="56"/>
        <v>181.82618072912001</v>
      </c>
      <c r="AE117">
        <f t="shared" si="57"/>
        <v>17.408683582650777</v>
      </c>
      <c r="AF117">
        <f t="shared" si="58"/>
        <v>0.8037765605817081</v>
      </c>
      <c r="AG117">
        <f t="shared" si="59"/>
        <v>6.6804597804281878</v>
      </c>
      <c r="AH117">
        <v>689.9943956203341</v>
      </c>
      <c r="AI117">
        <v>677.2599818181817</v>
      </c>
      <c r="AJ117">
        <v>1.716939716288546</v>
      </c>
      <c r="AK117">
        <v>60.481592448280459</v>
      </c>
      <c r="AL117">
        <f t="shared" si="60"/>
        <v>0.80432837046421135</v>
      </c>
      <c r="AM117">
        <v>33.697004238791791</v>
      </c>
      <c r="AN117">
        <v>34.413872121212123</v>
      </c>
      <c r="AO117">
        <v>3.8176912216044606E-6</v>
      </c>
      <c r="AP117">
        <v>101.7335465671425</v>
      </c>
      <c r="AQ117">
        <v>136</v>
      </c>
      <c r="AR117">
        <v>21</v>
      </c>
      <c r="AS117">
        <f t="shared" si="61"/>
        <v>1</v>
      </c>
      <c r="AT117">
        <f t="shared" si="62"/>
        <v>0</v>
      </c>
      <c r="AU117">
        <f t="shared" si="63"/>
        <v>47365.44347412225</v>
      </c>
      <c r="AV117">
        <f t="shared" si="64"/>
        <v>1199.997142857143</v>
      </c>
      <c r="AW117">
        <f t="shared" si="65"/>
        <v>1025.9229135933954</v>
      </c>
      <c r="AX117">
        <f t="shared" si="66"/>
        <v>0.85493779689401239</v>
      </c>
      <c r="AY117">
        <f t="shared" si="67"/>
        <v>0.18842994800544394</v>
      </c>
      <c r="AZ117">
        <v>6</v>
      </c>
      <c r="BA117">
        <v>0.5</v>
      </c>
      <c r="BB117" t="s">
        <v>355</v>
      </c>
      <c r="BC117">
        <v>2</v>
      </c>
      <c r="BD117" t="b">
        <v>1</v>
      </c>
      <c r="BE117">
        <v>1678131146.5999999</v>
      </c>
      <c r="BF117">
        <v>651.46385714285702</v>
      </c>
      <c r="BG117">
        <v>668.01642857142849</v>
      </c>
      <c r="BH117">
        <v>34.413628571428568</v>
      </c>
      <c r="BI117">
        <v>33.697228571428568</v>
      </c>
      <c r="BJ117">
        <v>658.40185714285712</v>
      </c>
      <c r="BK117">
        <v>34.15934285714286</v>
      </c>
      <c r="BL117">
        <v>650.01314285714295</v>
      </c>
      <c r="BM117">
        <v>101.1354285714286</v>
      </c>
      <c r="BN117">
        <v>9.997757142857143E-2</v>
      </c>
      <c r="BO117">
        <v>32.747500000000002</v>
      </c>
      <c r="BP117">
        <v>32.802100000000003</v>
      </c>
      <c r="BQ117">
        <v>999.89999999999986</v>
      </c>
      <c r="BR117">
        <v>0</v>
      </c>
      <c r="BS117">
        <v>0</v>
      </c>
      <c r="BT117">
        <v>9000.091428571428</v>
      </c>
      <c r="BU117">
        <v>0</v>
      </c>
      <c r="BV117">
        <v>250.9757142857143</v>
      </c>
      <c r="BW117">
        <v>-16.552299999999999</v>
      </c>
      <c r="BX117">
        <v>674.68242857142855</v>
      </c>
      <c r="BY117">
        <v>691.31171428571429</v>
      </c>
      <c r="BZ117">
        <v>0.71639414285714287</v>
      </c>
      <c r="CA117">
        <v>668.01642857142849</v>
      </c>
      <c r="CB117">
        <v>33.697228571428568</v>
      </c>
      <c r="CC117">
        <v>3.4804371428571428</v>
      </c>
      <c r="CD117">
        <v>3.4079857142857151</v>
      </c>
      <c r="CE117">
        <v>26.524614285714279</v>
      </c>
      <c r="CF117">
        <v>26.168199999999999</v>
      </c>
      <c r="CG117">
        <v>1199.997142857143</v>
      </c>
      <c r="CH117">
        <v>0.49998999999999999</v>
      </c>
      <c r="CI117">
        <v>0.50000999999999995</v>
      </c>
      <c r="CJ117">
        <v>0</v>
      </c>
      <c r="CK117">
        <v>1331.278571428571</v>
      </c>
      <c r="CL117">
        <v>4.9990899999999998</v>
      </c>
      <c r="CM117">
        <v>14651.67142857143</v>
      </c>
      <c r="CN117">
        <v>9557.7914285714305</v>
      </c>
      <c r="CO117">
        <v>42.847999999999999</v>
      </c>
      <c r="CP117">
        <v>44.5</v>
      </c>
      <c r="CQ117">
        <v>43.633857142857153</v>
      </c>
      <c r="CR117">
        <v>43.580000000000013</v>
      </c>
      <c r="CS117">
        <v>44.125</v>
      </c>
      <c r="CT117">
        <v>597.48714285714289</v>
      </c>
      <c r="CU117">
        <v>597.5100000000001</v>
      </c>
      <c r="CV117">
        <v>0</v>
      </c>
      <c r="CW117">
        <v>1678131190.5999999</v>
      </c>
      <c r="CX117">
        <v>0</v>
      </c>
      <c r="CY117">
        <v>1678124978.5</v>
      </c>
      <c r="CZ117" t="s">
        <v>356</v>
      </c>
      <c r="DA117">
        <v>1678124978.5</v>
      </c>
      <c r="DB117">
        <v>1678124958</v>
      </c>
      <c r="DC117">
        <v>13</v>
      </c>
      <c r="DD117">
        <v>-0.20300000000000001</v>
      </c>
      <c r="DE117">
        <v>-1.0999999999999999E-2</v>
      </c>
      <c r="DF117">
        <v>-7.2679999999999998</v>
      </c>
      <c r="DG117">
        <v>0.23699999999999999</v>
      </c>
      <c r="DH117">
        <v>791</v>
      </c>
      <c r="DI117">
        <v>32</v>
      </c>
      <c r="DJ117">
        <v>0.03</v>
      </c>
      <c r="DK117">
        <v>7.0000000000000007E-2</v>
      </c>
      <c r="DL117">
        <v>-16.37864390243903</v>
      </c>
      <c r="DM117">
        <v>-1.200104529616782</v>
      </c>
      <c r="DN117">
        <v>0.12355927786186929</v>
      </c>
      <c r="DO117">
        <v>0</v>
      </c>
      <c r="DP117">
        <v>0.71720902439024381</v>
      </c>
      <c r="DQ117">
        <v>-1.6599930313579861E-3</v>
      </c>
      <c r="DR117">
        <v>9.7042868294038096E-4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373</v>
      </c>
      <c r="EA117">
        <v>3.2962799999999999</v>
      </c>
      <c r="EB117">
        <v>2.6253600000000001</v>
      </c>
      <c r="EC117">
        <v>0.14158299999999999</v>
      </c>
      <c r="ED117">
        <v>0.14191599999999999</v>
      </c>
      <c r="EE117">
        <v>0.140098</v>
      </c>
      <c r="EF117">
        <v>0.136902</v>
      </c>
      <c r="EG117">
        <v>25861.200000000001</v>
      </c>
      <c r="EH117">
        <v>26217.5</v>
      </c>
      <c r="EI117">
        <v>28031.4</v>
      </c>
      <c r="EJ117">
        <v>29411</v>
      </c>
      <c r="EK117">
        <v>33186.9</v>
      </c>
      <c r="EL117">
        <v>35241.4</v>
      </c>
      <c r="EM117">
        <v>39586.9</v>
      </c>
      <c r="EN117">
        <v>42036.800000000003</v>
      </c>
      <c r="EO117">
        <v>1.9912799999999999</v>
      </c>
      <c r="EP117">
        <v>2.18912</v>
      </c>
      <c r="EQ117">
        <v>0.13367799999999999</v>
      </c>
      <c r="ER117">
        <v>0</v>
      </c>
      <c r="ES117">
        <v>30.6326</v>
      </c>
      <c r="ET117">
        <v>999.9</v>
      </c>
      <c r="EU117">
        <v>73.099999999999994</v>
      </c>
      <c r="EV117">
        <v>33.700000000000003</v>
      </c>
      <c r="EW117">
        <v>37.973700000000001</v>
      </c>
      <c r="EX117">
        <v>56.8309</v>
      </c>
      <c r="EY117">
        <v>-3.8581699999999999</v>
      </c>
      <c r="EZ117">
        <v>2</v>
      </c>
      <c r="FA117">
        <v>0.48776399999999998</v>
      </c>
      <c r="FB117">
        <v>6.3706399999999996E-2</v>
      </c>
      <c r="FC117">
        <v>20.2744</v>
      </c>
      <c r="FD117">
        <v>5.2190899999999996</v>
      </c>
      <c r="FE117">
        <v>12.0097</v>
      </c>
      <c r="FF117">
        <v>4.9866000000000001</v>
      </c>
      <c r="FG117">
        <v>3.2845499999999999</v>
      </c>
      <c r="FH117">
        <v>9999</v>
      </c>
      <c r="FI117">
        <v>9999</v>
      </c>
      <c r="FJ117">
        <v>9999</v>
      </c>
      <c r="FK117">
        <v>999.9</v>
      </c>
      <c r="FL117">
        <v>1.8658399999999999</v>
      </c>
      <c r="FM117">
        <v>1.86232</v>
      </c>
      <c r="FN117">
        <v>1.86432</v>
      </c>
      <c r="FO117">
        <v>1.8603499999999999</v>
      </c>
      <c r="FP117">
        <v>1.86111</v>
      </c>
      <c r="FQ117">
        <v>1.8602000000000001</v>
      </c>
      <c r="FR117">
        <v>1.8619699999999999</v>
      </c>
      <c r="FS117">
        <v>1.8585199999999999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-6.9459999999999997</v>
      </c>
      <c r="GH117">
        <v>0.25419999999999998</v>
      </c>
      <c r="GI117">
        <v>-4.6300871571038451</v>
      </c>
      <c r="GJ117">
        <v>-4.6782648166075668E-3</v>
      </c>
      <c r="GK117">
        <v>2.0645039605938809E-6</v>
      </c>
      <c r="GL117">
        <v>-4.2957140779123221E-10</v>
      </c>
      <c r="GM117">
        <v>-8.3289933805379121E-2</v>
      </c>
      <c r="GN117">
        <v>6.7050777095108757E-4</v>
      </c>
      <c r="GO117">
        <v>6.3862846072479287E-4</v>
      </c>
      <c r="GP117">
        <v>-1.0801389653900339E-5</v>
      </c>
      <c r="GQ117">
        <v>6</v>
      </c>
      <c r="GR117">
        <v>2074</v>
      </c>
      <c r="GS117">
        <v>4</v>
      </c>
      <c r="GT117">
        <v>34</v>
      </c>
      <c r="GU117">
        <v>102.8</v>
      </c>
      <c r="GV117">
        <v>103.2</v>
      </c>
      <c r="GW117">
        <v>2.0202599999999999</v>
      </c>
      <c r="GX117">
        <v>2.5537100000000001</v>
      </c>
      <c r="GY117">
        <v>2.04834</v>
      </c>
      <c r="GZ117">
        <v>2.6196299999999999</v>
      </c>
      <c r="HA117">
        <v>2.1972700000000001</v>
      </c>
      <c r="HB117">
        <v>2.2888199999999999</v>
      </c>
      <c r="HC117">
        <v>39.043599999999998</v>
      </c>
      <c r="HD117">
        <v>13.8081</v>
      </c>
      <c r="HE117">
        <v>18</v>
      </c>
      <c r="HF117">
        <v>533.20299999999997</v>
      </c>
      <c r="HG117">
        <v>757.899</v>
      </c>
      <c r="HH117">
        <v>31.000299999999999</v>
      </c>
      <c r="HI117">
        <v>33.550400000000003</v>
      </c>
      <c r="HJ117">
        <v>29.9999</v>
      </c>
      <c r="HK117">
        <v>33.5227</v>
      </c>
      <c r="HL117">
        <v>33.536700000000003</v>
      </c>
      <c r="HM117">
        <v>40.421700000000001</v>
      </c>
      <c r="HN117">
        <v>11.984999999999999</v>
      </c>
      <c r="HO117">
        <v>100</v>
      </c>
      <c r="HP117">
        <v>31</v>
      </c>
      <c r="HQ117">
        <v>685.88400000000001</v>
      </c>
      <c r="HR117">
        <v>33.665900000000001</v>
      </c>
      <c r="HS117">
        <v>98.802999999999997</v>
      </c>
      <c r="HT117">
        <v>97.481399999999994</v>
      </c>
    </row>
    <row r="118" spans="1:228" x14ac:dyDescent="0.2">
      <c r="A118">
        <v>103</v>
      </c>
      <c r="B118">
        <v>1678131152.5999999</v>
      </c>
      <c r="C118">
        <v>407.5</v>
      </c>
      <c r="D118" t="s">
        <v>565</v>
      </c>
      <c r="E118" t="s">
        <v>566</v>
      </c>
      <c r="F118">
        <v>4</v>
      </c>
      <c r="G118">
        <v>1678131150.2874999</v>
      </c>
      <c r="H118">
        <f t="shared" si="34"/>
        <v>8.1061289328815238E-4</v>
      </c>
      <c r="I118">
        <f t="shared" si="35"/>
        <v>0.81061289328815234</v>
      </c>
      <c r="J118">
        <f t="shared" si="36"/>
        <v>6.6246103775692333</v>
      </c>
      <c r="K118">
        <f t="shared" si="37"/>
        <v>657.58825000000002</v>
      </c>
      <c r="L118">
        <f t="shared" si="38"/>
        <v>440.4933381249632</v>
      </c>
      <c r="M118">
        <f t="shared" si="39"/>
        <v>44.593214719815755</v>
      </c>
      <c r="N118">
        <f t="shared" si="40"/>
        <v>66.570754859314093</v>
      </c>
      <c r="O118">
        <f t="shared" si="41"/>
        <v>5.25740593786563E-2</v>
      </c>
      <c r="P118">
        <f t="shared" si="42"/>
        <v>2.7690353032622363</v>
      </c>
      <c r="Q118">
        <f t="shared" si="43"/>
        <v>5.2025750464981813E-2</v>
      </c>
      <c r="R118">
        <f t="shared" si="44"/>
        <v>3.2564880784708851E-2</v>
      </c>
      <c r="S118">
        <f t="shared" si="45"/>
        <v>226.11783073543796</v>
      </c>
      <c r="T118">
        <f t="shared" si="46"/>
        <v>33.926637539121536</v>
      </c>
      <c r="U118">
        <f t="shared" si="47"/>
        <v>32.799737499999999</v>
      </c>
      <c r="V118">
        <f t="shared" si="48"/>
        <v>4.9955362981040432</v>
      </c>
      <c r="W118">
        <f t="shared" si="49"/>
        <v>69.948459374735535</v>
      </c>
      <c r="X118">
        <f t="shared" si="50"/>
        <v>3.484260768016568</v>
      </c>
      <c r="Y118">
        <f t="shared" si="51"/>
        <v>4.9811830012585485</v>
      </c>
      <c r="Z118">
        <f t="shared" si="52"/>
        <v>1.5112755300874752</v>
      </c>
      <c r="AA118">
        <f t="shared" si="53"/>
        <v>-35.748028594007522</v>
      </c>
      <c r="AB118">
        <f t="shared" si="54"/>
        <v>-7.6321563236516905</v>
      </c>
      <c r="AC118">
        <f t="shared" si="55"/>
        <v>-0.62984311234811818</v>
      </c>
      <c r="AD118">
        <f t="shared" si="56"/>
        <v>182.10780270543066</v>
      </c>
      <c r="AE118">
        <f t="shared" si="57"/>
        <v>17.440776374175165</v>
      </c>
      <c r="AF118">
        <f t="shared" si="58"/>
        <v>0.80637342622820685</v>
      </c>
      <c r="AG118">
        <f t="shared" si="59"/>
        <v>6.6246103775692333</v>
      </c>
      <c r="AH118">
        <v>696.91214227034527</v>
      </c>
      <c r="AI118">
        <v>684.17084242424244</v>
      </c>
      <c r="AJ118">
        <v>1.7331697034360281</v>
      </c>
      <c r="AK118">
        <v>60.481592448280459</v>
      </c>
      <c r="AL118">
        <f t="shared" si="60"/>
        <v>0.81061289328815234</v>
      </c>
      <c r="AM118">
        <v>33.698699239953577</v>
      </c>
      <c r="AN118">
        <v>34.421056363636367</v>
      </c>
      <c r="AO118">
        <v>2.3134574667216959E-5</v>
      </c>
      <c r="AP118">
        <v>101.7335465671425</v>
      </c>
      <c r="AQ118">
        <v>136</v>
      </c>
      <c r="AR118">
        <v>21</v>
      </c>
      <c r="AS118">
        <f t="shared" si="61"/>
        <v>1</v>
      </c>
      <c r="AT118">
        <f t="shared" si="62"/>
        <v>0</v>
      </c>
      <c r="AU118">
        <f t="shared" si="63"/>
        <v>47414.280025112697</v>
      </c>
      <c r="AV118">
        <f t="shared" si="64"/>
        <v>1200.00875</v>
      </c>
      <c r="AW118">
        <f t="shared" si="65"/>
        <v>1025.9329635934912</v>
      </c>
      <c r="AX118">
        <f t="shared" si="66"/>
        <v>0.85493790240570422</v>
      </c>
      <c r="AY118">
        <f t="shared" si="67"/>
        <v>0.18843015164300925</v>
      </c>
      <c r="AZ118">
        <v>6</v>
      </c>
      <c r="BA118">
        <v>0.5</v>
      </c>
      <c r="BB118" t="s">
        <v>355</v>
      </c>
      <c r="BC118">
        <v>2</v>
      </c>
      <c r="BD118" t="b">
        <v>1</v>
      </c>
      <c r="BE118">
        <v>1678131150.2874999</v>
      </c>
      <c r="BF118">
        <v>657.58825000000002</v>
      </c>
      <c r="BG118">
        <v>674.176875</v>
      </c>
      <c r="BH118">
        <v>34.417649999999988</v>
      </c>
      <c r="BI118">
        <v>33.698925000000003</v>
      </c>
      <c r="BJ118">
        <v>664.54174999999998</v>
      </c>
      <c r="BK118">
        <v>34.163350000000001</v>
      </c>
      <c r="BL118">
        <v>650.00099999999998</v>
      </c>
      <c r="BM118">
        <v>101.13475</v>
      </c>
      <c r="BN118">
        <v>9.9958587500000001E-2</v>
      </c>
      <c r="BO118">
        <v>32.7486125</v>
      </c>
      <c r="BP118">
        <v>32.799737499999999</v>
      </c>
      <c r="BQ118">
        <v>999.9</v>
      </c>
      <c r="BR118">
        <v>0</v>
      </c>
      <c r="BS118">
        <v>0</v>
      </c>
      <c r="BT118">
        <v>9009.61</v>
      </c>
      <c r="BU118">
        <v>0</v>
      </c>
      <c r="BV118">
        <v>266.86512499999998</v>
      </c>
      <c r="BW118">
        <v>-16.588425000000001</v>
      </c>
      <c r="BX118">
        <v>681.02787499999999</v>
      </c>
      <c r="BY118">
        <v>697.68825000000004</v>
      </c>
      <c r="BZ118">
        <v>0.71870612499999997</v>
      </c>
      <c r="CA118">
        <v>674.176875</v>
      </c>
      <c r="CB118">
        <v>33.698925000000003</v>
      </c>
      <c r="CC118">
        <v>3.48082125</v>
      </c>
      <c r="CD118">
        <v>3.4081350000000001</v>
      </c>
      <c r="CE118">
        <v>26.526487500000002</v>
      </c>
      <c r="CF118">
        <v>26.168912500000001</v>
      </c>
      <c r="CG118">
        <v>1200.00875</v>
      </c>
      <c r="CH118">
        <v>0.49998637499999998</v>
      </c>
      <c r="CI118">
        <v>0.50001362500000002</v>
      </c>
      <c r="CJ118">
        <v>0</v>
      </c>
      <c r="CK118">
        <v>1331.135</v>
      </c>
      <c r="CL118">
        <v>4.9990899999999998</v>
      </c>
      <c r="CM118">
        <v>14653.525</v>
      </c>
      <c r="CN118">
        <v>9557.8849999999984</v>
      </c>
      <c r="CO118">
        <v>42.859250000000003</v>
      </c>
      <c r="CP118">
        <v>44.5</v>
      </c>
      <c r="CQ118">
        <v>43.625</v>
      </c>
      <c r="CR118">
        <v>43.561999999999998</v>
      </c>
      <c r="CS118">
        <v>44.125</v>
      </c>
      <c r="CT118">
        <v>597.48874999999998</v>
      </c>
      <c r="CU118">
        <v>597.52</v>
      </c>
      <c r="CV118">
        <v>0</v>
      </c>
      <c r="CW118">
        <v>1678131194.8</v>
      </c>
      <c r="CX118">
        <v>0</v>
      </c>
      <c r="CY118">
        <v>1678124978.5</v>
      </c>
      <c r="CZ118" t="s">
        <v>356</v>
      </c>
      <c r="DA118">
        <v>1678124978.5</v>
      </c>
      <c r="DB118">
        <v>1678124958</v>
      </c>
      <c r="DC118">
        <v>13</v>
      </c>
      <c r="DD118">
        <v>-0.20300000000000001</v>
      </c>
      <c r="DE118">
        <v>-1.0999999999999999E-2</v>
      </c>
      <c r="DF118">
        <v>-7.2679999999999998</v>
      </c>
      <c r="DG118">
        <v>0.23699999999999999</v>
      </c>
      <c r="DH118">
        <v>791</v>
      </c>
      <c r="DI118">
        <v>32</v>
      </c>
      <c r="DJ118">
        <v>0.03</v>
      </c>
      <c r="DK118">
        <v>7.0000000000000007E-2</v>
      </c>
      <c r="DL118">
        <v>-16.455317073170729</v>
      </c>
      <c r="DM118">
        <v>-1.0037247386759871</v>
      </c>
      <c r="DN118">
        <v>0.1051156782124715</v>
      </c>
      <c r="DO118">
        <v>0</v>
      </c>
      <c r="DP118">
        <v>0.71734797560975616</v>
      </c>
      <c r="DQ118">
        <v>3.2255331010459512E-3</v>
      </c>
      <c r="DR118">
        <v>1.179978720101734E-3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373</v>
      </c>
      <c r="EA118">
        <v>3.29623</v>
      </c>
      <c r="EB118">
        <v>2.62521</v>
      </c>
      <c r="EC118">
        <v>0.14257400000000001</v>
      </c>
      <c r="ED118">
        <v>0.14289099999999999</v>
      </c>
      <c r="EE118">
        <v>0.14011499999999999</v>
      </c>
      <c r="EF118">
        <v>0.136909</v>
      </c>
      <c r="EG118">
        <v>25831.4</v>
      </c>
      <c r="EH118">
        <v>26187.599999999999</v>
      </c>
      <c r="EI118">
        <v>28031.5</v>
      </c>
      <c r="EJ118">
        <v>29411</v>
      </c>
      <c r="EK118">
        <v>33186.400000000001</v>
      </c>
      <c r="EL118">
        <v>35241.199999999997</v>
      </c>
      <c r="EM118">
        <v>39587.1</v>
      </c>
      <c r="EN118">
        <v>42036.7</v>
      </c>
      <c r="EO118">
        <v>1.9916499999999999</v>
      </c>
      <c r="EP118">
        <v>2.1890999999999998</v>
      </c>
      <c r="EQ118">
        <v>0.13347000000000001</v>
      </c>
      <c r="ER118">
        <v>0</v>
      </c>
      <c r="ES118">
        <v>30.634399999999999</v>
      </c>
      <c r="ET118">
        <v>999.9</v>
      </c>
      <c r="EU118">
        <v>73.099999999999994</v>
      </c>
      <c r="EV118">
        <v>33.700000000000003</v>
      </c>
      <c r="EW118">
        <v>37.978999999999999</v>
      </c>
      <c r="EX118">
        <v>56.740900000000003</v>
      </c>
      <c r="EY118">
        <v>-3.83013</v>
      </c>
      <c r="EZ118">
        <v>2</v>
      </c>
      <c r="FA118">
        <v>0.48765799999999998</v>
      </c>
      <c r="FB118">
        <v>6.3684599999999994E-2</v>
      </c>
      <c r="FC118">
        <v>20.2744</v>
      </c>
      <c r="FD118">
        <v>5.2196899999999999</v>
      </c>
      <c r="FE118">
        <v>12.0098</v>
      </c>
      <c r="FF118">
        <v>4.9863999999999997</v>
      </c>
      <c r="FG118">
        <v>3.2846500000000001</v>
      </c>
      <c r="FH118">
        <v>9999</v>
      </c>
      <c r="FI118">
        <v>9999</v>
      </c>
      <c r="FJ118">
        <v>9999</v>
      </c>
      <c r="FK118">
        <v>999.9</v>
      </c>
      <c r="FL118">
        <v>1.8658399999999999</v>
      </c>
      <c r="FM118">
        <v>1.8623000000000001</v>
      </c>
      <c r="FN118">
        <v>1.86432</v>
      </c>
      <c r="FO118">
        <v>1.86036</v>
      </c>
      <c r="FP118">
        <v>1.86111</v>
      </c>
      <c r="FQ118">
        <v>1.8602000000000001</v>
      </c>
      <c r="FR118">
        <v>1.8619399999999999</v>
      </c>
      <c r="FS118">
        <v>1.8585400000000001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-6.9630000000000001</v>
      </c>
      <c r="GH118">
        <v>0.25430000000000003</v>
      </c>
      <c r="GI118">
        <v>-4.6300871571038451</v>
      </c>
      <c r="GJ118">
        <v>-4.6782648166075668E-3</v>
      </c>
      <c r="GK118">
        <v>2.0645039605938809E-6</v>
      </c>
      <c r="GL118">
        <v>-4.2957140779123221E-10</v>
      </c>
      <c r="GM118">
        <v>-8.3289933805379121E-2</v>
      </c>
      <c r="GN118">
        <v>6.7050777095108757E-4</v>
      </c>
      <c r="GO118">
        <v>6.3862846072479287E-4</v>
      </c>
      <c r="GP118">
        <v>-1.0801389653900339E-5</v>
      </c>
      <c r="GQ118">
        <v>6</v>
      </c>
      <c r="GR118">
        <v>2074</v>
      </c>
      <c r="GS118">
        <v>4</v>
      </c>
      <c r="GT118">
        <v>34</v>
      </c>
      <c r="GU118">
        <v>102.9</v>
      </c>
      <c r="GV118">
        <v>103.2</v>
      </c>
      <c r="GW118">
        <v>2.03613</v>
      </c>
      <c r="GX118">
        <v>2.5451700000000002</v>
      </c>
      <c r="GY118">
        <v>2.04834</v>
      </c>
      <c r="GZ118">
        <v>2.6208499999999999</v>
      </c>
      <c r="HA118">
        <v>2.1972700000000001</v>
      </c>
      <c r="HB118">
        <v>2.3315399999999999</v>
      </c>
      <c r="HC118">
        <v>39.043599999999998</v>
      </c>
      <c r="HD118">
        <v>13.834300000000001</v>
      </c>
      <c r="HE118">
        <v>18</v>
      </c>
      <c r="HF118">
        <v>533.44399999999996</v>
      </c>
      <c r="HG118">
        <v>757.86099999999999</v>
      </c>
      <c r="HH118">
        <v>31.0002</v>
      </c>
      <c r="HI118">
        <v>33.548000000000002</v>
      </c>
      <c r="HJ118">
        <v>29.9998</v>
      </c>
      <c r="HK118">
        <v>33.5212</v>
      </c>
      <c r="HL118">
        <v>33.535600000000002</v>
      </c>
      <c r="HM118">
        <v>40.744799999999998</v>
      </c>
      <c r="HN118">
        <v>11.984999999999999</v>
      </c>
      <c r="HO118">
        <v>100</v>
      </c>
      <c r="HP118">
        <v>31</v>
      </c>
      <c r="HQ118">
        <v>692.56299999999999</v>
      </c>
      <c r="HR118">
        <v>33.658900000000003</v>
      </c>
      <c r="HS118">
        <v>98.8035</v>
      </c>
      <c r="HT118">
        <v>97.481300000000005</v>
      </c>
    </row>
    <row r="119" spans="1:228" x14ac:dyDescent="0.2">
      <c r="A119">
        <v>104</v>
      </c>
      <c r="B119">
        <v>1678131156.5999999</v>
      </c>
      <c r="C119">
        <v>411.5</v>
      </c>
      <c r="D119" t="s">
        <v>567</v>
      </c>
      <c r="E119" t="s">
        <v>568</v>
      </c>
      <c r="F119">
        <v>4</v>
      </c>
      <c r="G119">
        <v>1678131154.5999999</v>
      </c>
      <c r="H119">
        <f t="shared" si="34"/>
        <v>8.0392540111152066E-4</v>
      </c>
      <c r="I119">
        <f t="shared" si="35"/>
        <v>0.80392540111152067</v>
      </c>
      <c r="J119">
        <f t="shared" si="36"/>
        <v>6.8119468102338505</v>
      </c>
      <c r="K119">
        <f t="shared" si="37"/>
        <v>664.79271428571428</v>
      </c>
      <c r="L119">
        <f t="shared" si="38"/>
        <v>439.9821557918637</v>
      </c>
      <c r="M119">
        <f t="shared" si="39"/>
        <v>44.541497531197457</v>
      </c>
      <c r="N119">
        <f t="shared" si="40"/>
        <v>67.300145363446987</v>
      </c>
      <c r="O119">
        <f t="shared" si="41"/>
        <v>5.2104237072667037E-2</v>
      </c>
      <c r="P119">
        <f t="shared" si="42"/>
        <v>2.7664170012206899</v>
      </c>
      <c r="Q119">
        <f t="shared" si="43"/>
        <v>5.1565125942622858E-2</v>
      </c>
      <c r="R119">
        <f t="shared" si="44"/>
        <v>3.2276175768296264E-2</v>
      </c>
      <c r="S119">
        <f t="shared" si="45"/>
        <v>226.11610337823555</v>
      </c>
      <c r="T119">
        <f t="shared" si="46"/>
        <v>33.933153286356486</v>
      </c>
      <c r="U119">
        <f t="shared" si="47"/>
        <v>32.804471428571432</v>
      </c>
      <c r="V119">
        <f t="shared" si="48"/>
        <v>4.9968671628841648</v>
      </c>
      <c r="W119">
        <f t="shared" si="49"/>
        <v>69.942480847177322</v>
      </c>
      <c r="X119">
        <f t="shared" si="50"/>
        <v>3.4846834116714991</v>
      </c>
      <c r="Y119">
        <f t="shared" si="51"/>
        <v>4.9822130548749772</v>
      </c>
      <c r="Z119">
        <f t="shared" si="52"/>
        <v>1.5121837512126657</v>
      </c>
      <c r="AA119">
        <f t="shared" si="53"/>
        <v>-35.453110189018062</v>
      </c>
      <c r="AB119">
        <f t="shared" si="54"/>
        <v>-7.7831378145700203</v>
      </c>
      <c r="AC119">
        <f t="shared" si="55"/>
        <v>-0.64293727739936435</v>
      </c>
      <c r="AD119">
        <f t="shared" si="56"/>
        <v>182.23691809724812</v>
      </c>
      <c r="AE119">
        <f t="shared" si="57"/>
        <v>17.467623967373463</v>
      </c>
      <c r="AF119">
        <f t="shared" si="58"/>
        <v>0.80530116569947463</v>
      </c>
      <c r="AG119">
        <f t="shared" si="59"/>
        <v>6.8119468102338505</v>
      </c>
      <c r="AH119">
        <v>703.88191323751744</v>
      </c>
      <c r="AI119">
        <v>691.04235151515115</v>
      </c>
      <c r="AJ119">
        <v>1.711488522159351</v>
      </c>
      <c r="AK119">
        <v>60.481592448280459</v>
      </c>
      <c r="AL119">
        <f t="shared" si="60"/>
        <v>0.80392540111152067</v>
      </c>
      <c r="AM119">
        <v>33.704074488510777</v>
      </c>
      <c r="AN119">
        <v>34.420589090909083</v>
      </c>
      <c r="AO119">
        <v>4.7754237838573867E-7</v>
      </c>
      <c r="AP119">
        <v>101.7335465671425</v>
      </c>
      <c r="AQ119">
        <v>135</v>
      </c>
      <c r="AR119">
        <v>21</v>
      </c>
      <c r="AS119">
        <f t="shared" si="61"/>
        <v>1</v>
      </c>
      <c r="AT119">
        <f t="shared" si="62"/>
        <v>0</v>
      </c>
      <c r="AU119">
        <f t="shared" si="63"/>
        <v>47341.620696977596</v>
      </c>
      <c r="AV119">
        <f t="shared" si="64"/>
        <v>1200</v>
      </c>
      <c r="AW119">
        <f t="shared" si="65"/>
        <v>1025.9254421648889</v>
      </c>
      <c r="AX119">
        <f t="shared" si="66"/>
        <v>0.85493786847074071</v>
      </c>
      <c r="AY119">
        <f t="shared" si="67"/>
        <v>0.18843008614852963</v>
      </c>
      <c r="AZ119">
        <v>6</v>
      </c>
      <c r="BA119">
        <v>0.5</v>
      </c>
      <c r="BB119" t="s">
        <v>355</v>
      </c>
      <c r="BC119">
        <v>2</v>
      </c>
      <c r="BD119" t="b">
        <v>1</v>
      </c>
      <c r="BE119">
        <v>1678131154.5999999</v>
      </c>
      <c r="BF119">
        <v>664.79271428571428</v>
      </c>
      <c r="BG119">
        <v>681.41028571428581</v>
      </c>
      <c r="BH119">
        <v>34.421799999999998</v>
      </c>
      <c r="BI119">
        <v>33.704057142857152</v>
      </c>
      <c r="BJ119">
        <v>671.76442857142854</v>
      </c>
      <c r="BK119">
        <v>34.167457142857153</v>
      </c>
      <c r="BL119">
        <v>650.02214285714297</v>
      </c>
      <c r="BM119">
        <v>101.13457142857141</v>
      </c>
      <c r="BN119">
        <v>0.1002103571428572</v>
      </c>
      <c r="BO119">
        <v>32.752285714285719</v>
      </c>
      <c r="BP119">
        <v>32.804471428571432</v>
      </c>
      <c r="BQ119">
        <v>999.89999999999986</v>
      </c>
      <c r="BR119">
        <v>0</v>
      </c>
      <c r="BS119">
        <v>0</v>
      </c>
      <c r="BT119">
        <v>8995.7157142857141</v>
      </c>
      <c r="BU119">
        <v>0</v>
      </c>
      <c r="BV119">
        <v>375.96585714285709</v>
      </c>
      <c r="BW119">
        <v>-16.617542857142858</v>
      </c>
      <c r="BX119">
        <v>688.49199999999996</v>
      </c>
      <c r="BY119">
        <v>705.17785714285731</v>
      </c>
      <c r="BZ119">
        <v>0.7177282857142856</v>
      </c>
      <c r="CA119">
        <v>681.41028571428581</v>
      </c>
      <c r="CB119">
        <v>33.704057142857152</v>
      </c>
      <c r="CC119">
        <v>3.481232857142857</v>
      </c>
      <c r="CD119">
        <v>3.408648571428571</v>
      </c>
      <c r="CE119">
        <v>26.528485714285711</v>
      </c>
      <c r="CF119">
        <v>26.171471428571429</v>
      </c>
      <c r="CG119">
        <v>1200</v>
      </c>
      <c r="CH119">
        <v>0.49998999999999999</v>
      </c>
      <c r="CI119">
        <v>0.50000999999999995</v>
      </c>
      <c r="CJ119">
        <v>0</v>
      </c>
      <c r="CK119">
        <v>1330.548571428571</v>
      </c>
      <c r="CL119">
        <v>4.9990899999999998</v>
      </c>
      <c r="CM119">
        <v>14707.342857142859</v>
      </c>
      <c r="CN119">
        <v>9557.8257142857146</v>
      </c>
      <c r="CO119">
        <v>42.866</v>
      </c>
      <c r="CP119">
        <v>44.5</v>
      </c>
      <c r="CQ119">
        <v>43.625</v>
      </c>
      <c r="CR119">
        <v>43.561999999999998</v>
      </c>
      <c r="CS119">
        <v>44.125</v>
      </c>
      <c r="CT119">
        <v>597.48571428571427</v>
      </c>
      <c r="CU119">
        <v>597.51428571428573</v>
      </c>
      <c r="CV119">
        <v>0</v>
      </c>
      <c r="CW119">
        <v>1678131199</v>
      </c>
      <c r="CX119">
        <v>0</v>
      </c>
      <c r="CY119">
        <v>1678124978.5</v>
      </c>
      <c r="CZ119" t="s">
        <v>356</v>
      </c>
      <c r="DA119">
        <v>1678124978.5</v>
      </c>
      <c r="DB119">
        <v>1678124958</v>
      </c>
      <c r="DC119">
        <v>13</v>
      </c>
      <c r="DD119">
        <v>-0.20300000000000001</v>
      </c>
      <c r="DE119">
        <v>-1.0999999999999999E-2</v>
      </c>
      <c r="DF119">
        <v>-7.2679999999999998</v>
      </c>
      <c r="DG119">
        <v>0.23699999999999999</v>
      </c>
      <c r="DH119">
        <v>791</v>
      </c>
      <c r="DI119">
        <v>32</v>
      </c>
      <c r="DJ119">
        <v>0.03</v>
      </c>
      <c r="DK119">
        <v>7.0000000000000007E-2</v>
      </c>
      <c r="DL119">
        <v>-16.514597500000001</v>
      </c>
      <c r="DM119">
        <v>-0.76933395872417909</v>
      </c>
      <c r="DN119">
        <v>7.8624282150936226E-2</v>
      </c>
      <c r="DO119">
        <v>0</v>
      </c>
      <c r="DP119">
        <v>0.71765425000000005</v>
      </c>
      <c r="DQ119">
        <v>5.9512345215749426E-3</v>
      </c>
      <c r="DR119">
        <v>1.377846902779841E-3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373</v>
      </c>
      <c r="EA119">
        <v>3.2964799999999999</v>
      </c>
      <c r="EB119">
        <v>2.62561</v>
      </c>
      <c r="EC119">
        <v>0.14355100000000001</v>
      </c>
      <c r="ED119">
        <v>0.14385999999999999</v>
      </c>
      <c r="EE119">
        <v>0.14011799999999999</v>
      </c>
      <c r="EF119">
        <v>0.13692299999999999</v>
      </c>
      <c r="EG119">
        <v>25802.1</v>
      </c>
      <c r="EH119">
        <v>26158.5</v>
      </c>
      <c r="EI119">
        <v>28031.599999999999</v>
      </c>
      <c r="EJ119">
        <v>29411.599999999999</v>
      </c>
      <c r="EK119">
        <v>33186.6</v>
      </c>
      <c r="EL119">
        <v>35241.5</v>
      </c>
      <c r="EM119">
        <v>39587.300000000003</v>
      </c>
      <c r="EN119">
        <v>42037.7</v>
      </c>
      <c r="EO119">
        <v>1.9927999999999999</v>
      </c>
      <c r="EP119">
        <v>2.1890700000000001</v>
      </c>
      <c r="EQ119">
        <v>0.133879</v>
      </c>
      <c r="ER119">
        <v>0</v>
      </c>
      <c r="ES119">
        <v>30.6371</v>
      </c>
      <c r="ET119">
        <v>999.9</v>
      </c>
      <c r="EU119">
        <v>73.099999999999994</v>
      </c>
      <c r="EV119">
        <v>33.700000000000003</v>
      </c>
      <c r="EW119">
        <v>37.977600000000002</v>
      </c>
      <c r="EX119">
        <v>57.160899999999998</v>
      </c>
      <c r="EY119">
        <v>-3.9182700000000001</v>
      </c>
      <c r="EZ119">
        <v>2</v>
      </c>
      <c r="FA119">
        <v>0.487317</v>
      </c>
      <c r="FB119">
        <v>6.4351800000000001E-2</v>
      </c>
      <c r="FC119">
        <v>20.2745</v>
      </c>
      <c r="FD119">
        <v>5.2192400000000001</v>
      </c>
      <c r="FE119">
        <v>12.0097</v>
      </c>
      <c r="FF119">
        <v>4.9867499999999998</v>
      </c>
      <c r="FG119">
        <v>3.2846500000000001</v>
      </c>
      <c r="FH119">
        <v>9999</v>
      </c>
      <c r="FI119">
        <v>9999</v>
      </c>
      <c r="FJ119">
        <v>9999</v>
      </c>
      <c r="FK119">
        <v>999.9</v>
      </c>
      <c r="FL119">
        <v>1.8658399999999999</v>
      </c>
      <c r="FM119">
        <v>1.8622700000000001</v>
      </c>
      <c r="FN119">
        <v>1.86432</v>
      </c>
      <c r="FO119">
        <v>1.8603499999999999</v>
      </c>
      <c r="FP119">
        <v>1.86111</v>
      </c>
      <c r="FQ119">
        <v>1.8602000000000001</v>
      </c>
      <c r="FR119">
        <v>1.86192</v>
      </c>
      <c r="FS119">
        <v>1.85853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-6.9790000000000001</v>
      </c>
      <c r="GH119">
        <v>0.25430000000000003</v>
      </c>
      <c r="GI119">
        <v>-4.6300871571038451</v>
      </c>
      <c r="GJ119">
        <v>-4.6782648166075668E-3</v>
      </c>
      <c r="GK119">
        <v>2.0645039605938809E-6</v>
      </c>
      <c r="GL119">
        <v>-4.2957140779123221E-10</v>
      </c>
      <c r="GM119">
        <v>-8.3289933805379121E-2</v>
      </c>
      <c r="GN119">
        <v>6.7050777095108757E-4</v>
      </c>
      <c r="GO119">
        <v>6.3862846072479287E-4</v>
      </c>
      <c r="GP119">
        <v>-1.0801389653900339E-5</v>
      </c>
      <c r="GQ119">
        <v>6</v>
      </c>
      <c r="GR119">
        <v>2074</v>
      </c>
      <c r="GS119">
        <v>4</v>
      </c>
      <c r="GT119">
        <v>34</v>
      </c>
      <c r="GU119">
        <v>103</v>
      </c>
      <c r="GV119">
        <v>103.3</v>
      </c>
      <c r="GW119">
        <v>2.05322</v>
      </c>
      <c r="GX119">
        <v>2.5366200000000001</v>
      </c>
      <c r="GY119">
        <v>2.04834</v>
      </c>
      <c r="GZ119">
        <v>2.6196299999999999</v>
      </c>
      <c r="HA119">
        <v>2.1972700000000001</v>
      </c>
      <c r="HB119">
        <v>2.33887</v>
      </c>
      <c r="HC119">
        <v>39.068300000000001</v>
      </c>
      <c r="HD119">
        <v>13.8256</v>
      </c>
      <c r="HE119">
        <v>18</v>
      </c>
      <c r="HF119">
        <v>534.20799999999997</v>
      </c>
      <c r="HG119">
        <v>757.81299999999999</v>
      </c>
      <c r="HH119">
        <v>31.0001</v>
      </c>
      <c r="HI119">
        <v>33.545900000000003</v>
      </c>
      <c r="HJ119">
        <v>29.9998</v>
      </c>
      <c r="HK119">
        <v>33.519500000000001</v>
      </c>
      <c r="HL119">
        <v>33.533700000000003</v>
      </c>
      <c r="HM119">
        <v>41.069400000000002</v>
      </c>
      <c r="HN119">
        <v>11.984999999999999</v>
      </c>
      <c r="HO119">
        <v>100</v>
      </c>
      <c r="HP119">
        <v>31</v>
      </c>
      <c r="HQ119">
        <v>699.24199999999996</v>
      </c>
      <c r="HR119">
        <v>33.655799999999999</v>
      </c>
      <c r="HS119">
        <v>98.804100000000005</v>
      </c>
      <c r="HT119">
        <v>97.483500000000006</v>
      </c>
    </row>
    <row r="120" spans="1:228" x14ac:dyDescent="0.2">
      <c r="A120">
        <v>105</v>
      </c>
      <c r="B120">
        <v>1678131160.5999999</v>
      </c>
      <c r="C120">
        <v>415.5</v>
      </c>
      <c r="D120" t="s">
        <v>569</v>
      </c>
      <c r="E120" t="s">
        <v>570</v>
      </c>
      <c r="F120">
        <v>4</v>
      </c>
      <c r="G120">
        <v>1678131158.2874999</v>
      </c>
      <c r="H120">
        <f t="shared" si="34"/>
        <v>8.0606466595338792E-4</v>
      </c>
      <c r="I120">
        <f t="shared" si="35"/>
        <v>0.80606466595338788</v>
      </c>
      <c r="J120">
        <f t="shared" si="36"/>
        <v>6.788430651291784</v>
      </c>
      <c r="K120">
        <f t="shared" si="37"/>
        <v>670.89812500000005</v>
      </c>
      <c r="L120">
        <f t="shared" si="38"/>
        <v>446.80257332846861</v>
      </c>
      <c r="M120">
        <f t="shared" si="39"/>
        <v>45.232895751909552</v>
      </c>
      <c r="N120">
        <f t="shared" si="40"/>
        <v>67.919628846826527</v>
      </c>
      <c r="O120">
        <f t="shared" si="41"/>
        <v>5.2147920488135463E-2</v>
      </c>
      <c r="P120">
        <f t="shared" si="42"/>
        <v>2.7639465283326685</v>
      </c>
      <c r="Q120">
        <f t="shared" si="43"/>
        <v>5.1607432791583571E-2</v>
      </c>
      <c r="R120">
        <f t="shared" si="44"/>
        <v>3.2302739243656287E-2</v>
      </c>
      <c r="S120">
        <f t="shared" si="45"/>
        <v>226.11674323532776</v>
      </c>
      <c r="T120">
        <f t="shared" si="46"/>
        <v>33.935360047324409</v>
      </c>
      <c r="U120">
        <f t="shared" si="47"/>
        <v>32.814287500000013</v>
      </c>
      <c r="V120">
        <f t="shared" si="48"/>
        <v>4.9996277702417986</v>
      </c>
      <c r="W120">
        <f t="shared" si="49"/>
        <v>69.934701012543115</v>
      </c>
      <c r="X120">
        <f t="shared" si="50"/>
        <v>3.4846516564942336</v>
      </c>
      <c r="Y120">
        <f t="shared" si="51"/>
        <v>4.9827218906237185</v>
      </c>
      <c r="Z120">
        <f t="shared" si="52"/>
        <v>1.514976113747565</v>
      </c>
      <c r="AA120">
        <f t="shared" si="53"/>
        <v>-35.547451768544406</v>
      </c>
      <c r="AB120">
        <f t="shared" si="54"/>
        <v>-8.9685324676116966</v>
      </c>
      <c r="AC120">
        <f t="shared" si="55"/>
        <v>-0.74156300840528033</v>
      </c>
      <c r="AD120">
        <f t="shared" si="56"/>
        <v>180.85919599076638</v>
      </c>
      <c r="AE120">
        <f t="shared" si="57"/>
        <v>17.568528114412185</v>
      </c>
      <c r="AF120">
        <f t="shared" si="58"/>
        <v>0.80177914441232023</v>
      </c>
      <c r="AG120">
        <f t="shared" si="59"/>
        <v>6.788430651291784</v>
      </c>
      <c r="AH120">
        <v>710.82801081495063</v>
      </c>
      <c r="AI120">
        <v>697.95051515151533</v>
      </c>
      <c r="AJ120">
        <v>1.728109893231107</v>
      </c>
      <c r="AK120">
        <v>60.481592448280459</v>
      </c>
      <c r="AL120">
        <f t="shared" si="60"/>
        <v>0.80606466595338788</v>
      </c>
      <c r="AM120">
        <v>33.70572692886838</v>
      </c>
      <c r="AN120">
        <v>34.424053939393943</v>
      </c>
      <c r="AO120">
        <v>4.3810320461698636E-6</v>
      </c>
      <c r="AP120">
        <v>101.7335465671425</v>
      </c>
      <c r="AQ120">
        <v>134</v>
      </c>
      <c r="AR120">
        <v>21</v>
      </c>
      <c r="AS120">
        <f t="shared" si="61"/>
        <v>1</v>
      </c>
      <c r="AT120">
        <f t="shared" si="62"/>
        <v>0</v>
      </c>
      <c r="AU120">
        <f t="shared" si="63"/>
        <v>47273.368371936005</v>
      </c>
      <c r="AV120">
        <f t="shared" si="64"/>
        <v>1200.0037500000001</v>
      </c>
      <c r="AW120">
        <f t="shared" si="65"/>
        <v>1025.9286135934342</v>
      </c>
      <c r="AX120">
        <f t="shared" si="66"/>
        <v>0.85493783964711279</v>
      </c>
      <c r="AY120">
        <f t="shared" si="67"/>
        <v>0.18843003051892776</v>
      </c>
      <c r="AZ120">
        <v>6</v>
      </c>
      <c r="BA120">
        <v>0.5</v>
      </c>
      <c r="BB120" t="s">
        <v>355</v>
      </c>
      <c r="BC120">
        <v>2</v>
      </c>
      <c r="BD120" t="b">
        <v>1</v>
      </c>
      <c r="BE120">
        <v>1678131158.2874999</v>
      </c>
      <c r="BF120">
        <v>670.89812500000005</v>
      </c>
      <c r="BG120">
        <v>687.60962500000005</v>
      </c>
      <c r="BH120">
        <v>34.420774999999999</v>
      </c>
      <c r="BI120">
        <v>33.7062375</v>
      </c>
      <c r="BJ120">
        <v>677.8845</v>
      </c>
      <c r="BK120">
        <v>34.166449999999998</v>
      </c>
      <c r="BL120">
        <v>650.083125</v>
      </c>
      <c r="BM120">
        <v>101.136625</v>
      </c>
      <c r="BN120">
        <v>0.10024885</v>
      </c>
      <c r="BO120">
        <v>32.754100000000001</v>
      </c>
      <c r="BP120">
        <v>32.814287500000013</v>
      </c>
      <c r="BQ120">
        <v>999.9</v>
      </c>
      <c r="BR120">
        <v>0</v>
      </c>
      <c r="BS120">
        <v>0</v>
      </c>
      <c r="BT120">
        <v>8982.4200000000019</v>
      </c>
      <c r="BU120">
        <v>0</v>
      </c>
      <c r="BV120">
        <v>1276.326125</v>
      </c>
      <c r="BW120">
        <v>-16.711475</v>
      </c>
      <c r="BX120">
        <v>694.81400000000008</v>
      </c>
      <c r="BY120">
        <v>711.59474999999998</v>
      </c>
      <c r="BZ120">
        <v>0.71453425000000004</v>
      </c>
      <c r="CA120">
        <v>687.60962500000005</v>
      </c>
      <c r="CB120">
        <v>33.7062375</v>
      </c>
      <c r="CC120">
        <v>3.4812025000000002</v>
      </c>
      <c r="CD120">
        <v>3.4089387499999999</v>
      </c>
      <c r="CE120">
        <v>26.528324999999999</v>
      </c>
      <c r="CF120">
        <v>26.172912499999999</v>
      </c>
      <c r="CG120">
        <v>1200.0037500000001</v>
      </c>
      <c r="CH120">
        <v>0.49998999999999999</v>
      </c>
      <c r="CI120">
        <v>0.50000999999999995</v>
      </c>
      <c r="CJ120">
        <v>0</v>
      </c>
      <c r="CK120">
        <v>1330.1925000000001</v>
      </c>
      <c r="CL120">
        <v>4.9990899999999998</v>
      </c>
      <c r="CM120">
        <v>14768.875</v>
      </c>
      <c r="CN120">
        <v>9557.8562500000007</v>
      </c>
      <c r="CO120">
        <v>42.843499999999999</v>
      </c>
      <c r="CP120">
        <v>44.5</v>
      </c>
      <c r="CQ120">
        <v>43.640500000000003</v>
      </c>
      <c r="CR120">
        <v>43.561999999999998</v>
      </c>
      <c r="CS120">
        <v>44.125</v>
      </c>
      <c r="CT120">
        <v>597.48874999999998</v>
      </c>
      <c r="CU120">
        <v>597.51499999999999</v>
      </c>
      <c r="CV120">
        <v>0</v>
      </c>
      <c r="CW120">
        <v>1678131202.5999999</v>
      </c>
      <c r="CX120">
        <v>0</v>
      </c>
      <c r="CY120">
        <v>1678124978.5</v>
      </c>
      <c r="CZ120" t="s">
        <v>356</v>
      </c>
      <c r="DA120">
        <v>1678124978.5</v>
      </c>
      <c r="DB120">
        <v>1678124958</v>
      </c>
      <c r="DC120">
        <v>13</v>
      </c>
      <c r="DD120">
        <v>-0.20300000000000001</v>
      </c>
      <c r="DE120">
        <v>-1.0999999999999999E-2</v>
      </c>
      <c r="DF120">
        <v>-7.2679999999999998</v>
      </c>
      <c r="DG120">
        <v>0.23699999999999999</v>
      </c>
      <c r="DH120">
        <v>791</v>
      </c>
      <c r="DI120">
        <v>32</v>
      </c>
      <c r="DJ120">
        <v>0.03</v>
      </c>
      <c r="DK120">
        <v>7.0000000000000007E-2</v>
      </c>
      <c r="DL120">
        <v>-16.57436829268293</v>
      </c>
      <c r="DM120">
        <v>-0.84998885017421222</v>
      </c>
      <c r="DN120">
        <v>8.867215978803776E-2</v>
      </c>
      <c r="DO120">
        <v>0</v>
      </c>
      <c r="DP120">
        <v>0.71719185365853655</v>
      </c>
      <c r="DQ120">
        <v>-6.945407665505941E-3</v>
      </c>
      <c r="DR120">
        <v>1.855279395972687E-3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373</v>
      </c>
      <c r="EA120">
        <v>3.29637</v>
      </c>
      <c r="EB120">
        <v>2.62513</v>
      </c>
      <c r="EC120">
        <v>0.14452499999999999</v>
      </c>
      <c r="ED120">
        <v>0.14483199999999999</v>
      </c>
      <c r="EE120">
        <v>0.14013</v>
      </c>
      <c r="EF120">
        <v>0.136936</v>
      </c>
      <c r="EG120">
        <v>25773.3</v>
      </c>
      <c r="EH120">
        <v>26128.799999999999</v>
      </c>
      <c r="EI120">
        <v>28032.3</v>
      </c>
      <c r="EJ120">
        <v>29411.599999999999</v>
      </c>
      <c r="EK120">
        <v>33186.9</v>
      </c>
      <c r="EL120">
        <v>35240.800000000003</v>
      </c>
      <c r="EM120">
        <v>39588.199999999997</v>
      </c>
      <c r="EN120">
        <v>42037.4</v>
      </c>
      <c r="EO120">
        <v>1.9944299999999999</v>
      </c>
      <c r="EP120">
        <v>2.1892800000000001</v>
      </c>
      <c r="EQ120">
        <v>0.133876</v>
      </c>
      <c r="ER120">
        <v>0</v>
      </c>
      <c r="ES120">
        <v>30.641200000000001</v>
      </c>
      <c r="ET120">
        <v>999.9</v>
      </c>
      <c r="EU120">
        <v>73.099999999999994</v>
      </c>
      <c r="EV120">
        <v>33.700000000000003</v>
      </c>
      <c r="EW120">
        <v>37.973700000000001</v>
      </c>
      <c r="EX120">
        <v>56.6509</v>
      </c>
      <c r="EY120">
        <v>-4.0184300000000004</v>
      </c>
      <c r="EZ120">
        <v>2</v>
      </c>
      <c r="FA120">
        <v>0.487147</v>
      </c>
      <c r="FB120">
        <v>6.3780000000000003E-2</v>
      </c>
      <c r="FC120">
        <v>20.2746</v>
      </c>
      <c r="FD120">
        <v>5.2195400000000003</v>
      </c>
      <c r="FE120">
        <v>12.0097</v>
      </c>
      <c r="FF120">
        <v>4.9868499999999996</v>
      </c>
      <c r="FG120">
        <v>3.2845800000000001</v>
      </c>
      <c r="FH120">
        <v>9999</v>
      </c>
      <c r="FI120">
        <v>9999</v>
      </c>
      <c r="FJ120">
        <v>9999</v>
      </c>
      <c r="FK120">
        <v>999.9</v>
      </c>
      <c r="FL120">
        <v>1.8658399999999999</v>
      </c>
      <c r="FM120">
        <v>1.8622799999999999</v>
      </c>
      <c r="FN120">
        <v>1.86432</v>
      </c>
      <c r="FO120">
        <v>1.86036</v>
      </c>
      <c r="FP120">
        <v>1.86111</v>
      </c>
      <c r="FQ120">
        <v>1.8602000000000001</v>
      </c>
      <c r="FR120">
        <v>1.8619300000000001</v>
      </c>
      <c r="FS120">
        <v>1.85853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-6.9960000000000004</v>
      </c>
      <c r="GH120">
        <v>0.25440000000000002</v>
      </c>
      <c r="GI120">
        <v>-4.6300871571038451</v>
      </c>
      <c r="GJ120">
        <v>-4.6782648166075668E-3</v>
      </c>
      <c r="GK120">
        <v>2.0645039605938809E-6</v>
      </c>
      <c r="GL120">
        <v>-4.2957140779123221E-10</v>
      </c>
      <c r="GM120">
        <v>-8.3289933805379121E-2</v>
      </c>
      <c r="GN120">
        <v>6.7050777095108757E-4</v>
      </c>
      <c r="GO120">
        <v>6.3862846072479287E-4</v>
      </c>
      <c r="GP120">
        <v>-1.0801389653900339E-5</v>
      </c>
      <c r="GQ120">
        <v>6</v>
      </c>
      <c r="GR120">
        <v>2074</v>
      </c>
      <c r="GS120">
        <v>4</v>
      </c>
      <c r="GT120">
        <v>34</v>
      </c>
      <c r="GU120">
        <v>103</v>
      </c>
      <c r="GV120">
        <v>103.4</v>
      </c>
      <c r="GW120">
        <v>2.0690900000000001</v>
      </c>
      <c r="GX120">
        <v>2.5366200000000001</v>
      </c>
      <c r="GY120">
        <v>2.04834</v>
      </c>
      <c r="GZ120">
        <v>2.6208499999999999</v>
      </c>
      <c r="HA120">
        <v>2.1972700000000001</v>
      </c>
      <c r="HB120">
        <v>2.31812</v>
      </c>
      <c r="HC120">
        <v>39.068300000000001</v>
      </c>
      <c r="HD120">
        <v>13.834300000000001</v>
      </c>
      <c r="HE120">
        <v>18</v>
      </c>
      <c r="HF120">
        <v>535.29100000000005</v>
      </c>
      <c r="HG120">
        <v>757.99400000000003</v>
      </c>
      <c r="HH120">
        <v>31</v>
      </c>
      <c r="HI120">
        <v>33.544199999999996</v>
      </c>
      <c r="HJ120">
        <v>29.9999</v>
      </c>
      <c r="HK120">
        <v>33.517200000000003</v>
      </c>
      <c r="HL120">
        <v>33.532600000000002</v>
      </c>
      <c r="HM120">
        <v>41.396500000000003</v>
      </c>
      <c r="HN120">
        <v>11.984999999999999</v>
      </c>
      <c r="HO120">
        <v>100</v>
      </c>
      <c r="HP120">
        <v>31</v>
      </c>
      <c r="HQ120">
        <v>705.96699999999998</v>
      </c>
      <c r="HR120">
        <v>33.645000000000003</v>
      </c>
      <c r="HS120">
        <v>98.806399999999996</v>
      </c>
      <c r="HT120">
        <v>97.483099999999993</v>
      </c>
    </row>
    <row r="121" spans="1:228" x14ac:dyDescent="0.2">
      <c r="A121">
        <v>106</v>
      </c>
      <c r="B121">
        <v>1678131164.5999999</v>
      </c>
      <c r="C121">
        <v>419.5</v>
      </c>
      <c r="D121" t="s">
        <v>571</v>
      </c>
      <c r="E121" t="s">
        <v>572</v>
      </c>
      <c r="F121">
        <v>4</v>
      </c>
      <c r="G121">
        <v>1678131162.5999999</v>
      </c>
      <c r="H121">
        <f t="shared" si="34"/>
        <v>8.0617954688928654E-4</v>
      </c>
      <c r="I121">
        <f t="shared" si="35"/>
        <v>0.8061795468892865</v>
      </c>
      <c r="J121">
        <f t="shared" si="36"/>
        <v>6.9975558635147062</v>
      </c>
      <c r="K121">
        <f t="shared" si="37"/>
        <v>678.02385714285708</v>
      </c>
      <c r="L121">
        <f t="shared" si="38"/>
        <v>447.24612961395883</v>
      </c>
      <c r="M121">
        <f t="shared" si="39"/>
        <v>45.278675471954763</v>
      </c>
      <c r="N121">
        <f t="shared" si="40"/>
        <v>68.642342900347089</v>
      </c>
      <c r="O121">
        <f t="shared" si="41"/>
        <v>5.2121439393707281E-2</v>
      </c>
      <c r="P121">
        <f t="shared" si="42"/>
        <v>2.7698041873498238</v>
      </c>
      <c r="Q121">
        <f t="shared" si="43"/>
        <v>5.1582626568859827E-2</v>
      </c>
      <c r="R121">
        <f t="shared" si="44"/>
        <v>3.228708752497586E-2</v>
      </c>
      <c r="S121">
        <f t="shared" si="45"/>
        <v>226.1157099495698</v>
      </c>
      <c r="T121">
        <f t="shared" si="46"/>
        <v>33.936454334263587</v>
      </c>
      <c r="U121">
        <f t="shared" si="47"/>
        <v>32.82047142857143</v>
      </c>
      <c r="V121">
        <f t="shared" si="48"/>
        <v>5.0013675789372565</v>
      </c>
      <c r="W121">
        <f t="shared" si="49"/>
        <v>69.936888122083957</v>
      </c>
      <c r="X121">
        <f t="shared" si="50"/>
        <v>3.4854360217980425</v>
      </c>
      <c r="Y121">
        <f t="shared" si="51"/>
        <v>4.9836876009034885</v>
      </c>
      <c r="Z121">
        <f t="shared" si="52"/>
        <v>1.515931557139214</v>
      </c>
      <c r="AA121">
        <f t="shared" si="53"/>
        <v>-35.552518017817533</v>
      </c>
      <c r="AB121">
        <f t="shared" si="54"/>
        <v>-9.3968519307102643</v>
      </c>
      <c r="AC121">
        <f t="shared" si="55"/>
        <v>-0.77537203779795993</v>
      </c>
      <c r="AD121">
        <f t="shared" si="56"/>
        <v>180.39096796324407</v>
      </c>
      <c r="AE121">
        <f t="shared" si="57"/>
        <v>17.656992115298831</v>
      </c>
      <c r="AF121">
        <f t="shared" si="58"/>
        <v>0.80244141070214337</v>
      </c>
      <c r="AG121">
        <f t="shared" si="59"/>
        <v>6.9975558635147062</v>
      </c>
      <c r="AH121">
        <v>717.75895780670862</v>
      </c>
      <c r="AI121">
        <v>704.76268484848481</v>
      </c>
      <c r="AJ121">
        <v>1.7055279309938469</v>
      </c>
      <c r="AK121">
        <v>60.481592448280459</v>
      </c>
      <c r="AL121">
        <f t="shared" si="60"/>
        <v>0.8061795468892865</v>
      </c>
      <c r="AM121">
        <v>33.712019302990832</v>
      </c>
      <c r="AN121">
        <v>34.430490909090913</v>
      </c>
      <c r="AO121">
        <v>1.8567146895392531E-5</v>
      </c>
      <c r="AP121">
        <v>101.7335465671425</v>
      </c>
      <c r="AQ121">
        <v>135</v>
      </c>
      <c r="AR121">
        <v>21</v>
      </c>
      <c r="AS121">
        <f t="shared" si="61"/>
        <v>1</v>
      </c>
      <c r="AT121">
        <f t="shared" si="62"/>
        <v>0</v>
      </c>
      <c r="AU121">
        <f t="shared" si="63"/>
        <v>47434.102874622113</v>
      </c>
      <c r="AV121">
        <f t="shared" si="64"/>
        <v>1199.998571428571</v>
      </c>
      <c r="AW121">
        <f t="shared" si="65"/>
        <v>1025.9241564505542</v>
      </c>
      <c r="AX121">
        <f t="shared" si="66"/>
        <v>0.85493781482524156</v>
      </c>
      <c r="AY121">
        <f t="shared" si="67"/>
        <v>0.1884299826127161</v>
      </c>
      <c r="AZ121">
        <v>6</v>
      </c>
      <c r="BA121">
        <v>0.5</v>
      </c>
      <c r="BB121" t="s">
        <v>355</v>
      </c>
      <c r="BC121">
        <v>2</v>
      </c>
      <c r="BD121" t="b">
        <v>1</v>
      </c>
      <c r="BE121">
        <v>1678131162.5999999</v>
      </c>
      <c r="BF121">
        <v>678.02385714285708</v>
      </c>
      <c r="BG121">
        <v>694.8258571428571</v>
      </c>
      <c r="BH121">
        <v>34.427857142857142</v>
      </c>
      <c r="BI121">
        <v>33.712600000000002</v>
      </c>
      <c r="BJ121">
        <v>685.0278571428571</v>
      </c>
      <c r="BK121">
        <v>34.173485714285718</v>
      </c>
      <c r="BL121">
        <v>649.96071428571429</v>
      </c>
      <c r="BM121">
        <v>101.1391428571429</v>
      </c>
      <c r="BN121">
        <v>9.9688457142857137E-2</v>
      </c>
      <c r="BO121">
        <v>32.757542857142859</v>
      </c>
      <c r="BP121">
        <v>32.82047142857143</v>
      </c>
      <c r="BQ121">
        <v>999.89999999999986</v>
      </c>
      <c r="BR121">
        <v>0</v>
      </c>
      <c r="BS121">
        <v>0</v>
      </c>
      <c r="BT121">
        <v>9013.3057142857124</v>
      </c>
      <c r="BU121">
        <v>0</v>
      </c>
      <c r="BV121">
        <v>1663.7485714285719</v>
      </c>
      <c r="BW121">
        <v>-16.802042857142862</v>
      </c>
      <c r="BX121">
        <v>702.19914285714287</v>
      </c>
      <c r="BY121">
        <v>719.06757142857157</v>
      </c>
      <c r="BZ121">
        <v>0.71525700000000003</v>
      </c>
      <c r="CA121">
        <v>694.8258571428571</v>
      </c>
      <c r="CB121">
        <v>33.712600000000002</v>
      </c>
      <c r="CC121">
        <v>3.4820014285714289</v>
      </c>
      <c r="CD121">
        <v>3.409661428571428</v>
      </c>
      <c r="CE121">
        <v>26.532242857142862</v>
      </c>
      <c r="CF121">
        <v>26.176500000000001</v>
      </c>
      <c r="CG121">
        <v>1199.998571428571</v>
      </c>
      <c r="CH121">
        <v>0.49998999999999999</v>
      </c>
      <c r="CI121">
        <v>0.50000999999999995</v>
      </c>
      <c r="CJ121">
        <v>0</v>
      </c>
      <c r="CK121">
        <v>1329.8442857142859</v>
      </c>
      <c r="CL121">
        <v>4.9990899999999998</v>
      </c>
      <c r="CM121">
        <v>14767.27142857143</v>
      </c>
      <c r="CN121">
        <v>9557.8042857142846</v>
      </c>
      <c r="CO121">
        <v>42.848000000000013</v>
      </c>
      <c r="CP121">
        <v>44.5</v>
      </c>
      <c r="CQ121">
        <v>43.642714285714291</v>
      </c>
      <c r="CR121">
        <v>43.561999999999998</v>
      </c>
      <c r="CS121">
        <v>44.125</v>
      </c>
      <c r="CT121">
        <v>597.48714285714289</v>
      </c>
      <c r="CU121">
        <v>597.51142857142861</v>
      </c>
      <c r="CV121">
        <v>0</v>
      </c>
      <c r="CW121">
        <v>1678131206.8</v>
      </c>
      <c r="CX121">
        <v>0</v>
      </c>
      <c r="CY121">
        <v>1678124978.5</v>
      </c>
      <c r="CZ121" t="s">
        <v>356</v>
      </c>
      <c r="DA121">
        <v>1678124978.5</v>
      </c>
      <c r="DB121">
        <v>1678124958</v>
      </c>
      <c r="DC121">
        <v>13</v>
      </c>
      <c r="DD121">
        <v>-0.20300000000000001</v>
      </c>
      <c r="DE121">
        <v>-1.0999999999999999E-2</v>
      </c>
      <c r="DF121">
        <v>-7.2679999999999998</v>
      </c>
      <c r="DG121">
        <v>0.23699999999999999</v>
      </c>
      <c r="DH121">
        <v>791</v>
      </c>
      <c r="DI121">
        <v>32</v>
      </c>
      <c r="DJ121">
        <v>0.03</v>
      </c>
      <c r="DK121">
        <v>7.0000000000000007E-2</v>
      </c>
      <c r="DL121">
        <v>-16.637329268292689</v>
      </c>
      <c r="DM121">
        <v>-0.95885644599304121</v>
      </c>
      <c r="DN121">
        <v>9.9057072102959512E-2</v>
      </c>
      <c r="DO121">
        <v>0</v>
      </c>
      <c r="DP121">
        <v>0.71665163414634148</v>
      </c>
      <c r="DQ121">
        <v>-8.9942090592330989E-3</v>
      </c>
      <c r="DR121">
        <v>1.927999351736788E-3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373</v>
      </c>
      <c r="EA121">
        <v>3.2962099999999999</v>
      </c>
      <c r="EB121">
        <v>2.6251000000000002</v>
      </c>
      <c r="EC121">
        <v>0.14548800000000001</v>
      </c>
      <c r="ED121">
        <v>0.14579900000000001</v>
      </c>
      <c r="EE121">
        <v>0.140155</v>
      </c>
      <c r="EF121">
        <v>0.136959</v>
      </c>
      <c r="EG121">
        <v>25743.599999999999</v>
      </c>
      <c r="EH121">
        <v>26099.3</v>
      </c>
      <c r="EI121">
        <v>28031.599999999999</v>
      </c>
      <c r="EJ121">
        <v>29411.7</v>
      </c>
      <c r="EK121">
        <v>33185.199999999997</v>
      </c>
      <c r="EL121">
        <v>35240</v>
      </c>
      <c r="EM121">
        <v>39587.1</v>
      </c>
      <c r="EN121">
        <v>42037.5</v>
      </c>
      <c r="EO121">
        <v>1.99343</v>
      </c>
      <c r="EP121">
        <v>2.1893500000000001</v>
      </c>
      <c r="EQ121">
        <v>0.13453499999999999</v>
      </c>
      <c r="ER121">
        <v>0</v>
      </c>
      <c r="ES121">
        <v>30.644500000000001</v>
      </c>
      <c r="ET121">
        <v>999.9</v>
      </c>
      <c r="EU121">
        <v>73.099999999999994</v>
      </c>
      <c r="EV121">
        <v>33.700000000000003</v>
      </c>
      <c r="EW121">
        <v>37.974600000000002</v>
      </c>
      <c r="EX121">
        <v>56.110900000000001</v>
      </c>
      <c r="EY121">
        <v>-3.8982399999999999</v>
      </c>
      <c r="EZ121">
        <v>2</v>
      </c>
      <c r="FA121">
        <v>0.48686499999999999</v>
      </c>
      <c r="FB121">
        <v>6.3888899999999998E-2</v>
      </c>
      <c r="FC121">
        <v>20.2745</v>
      </c>
      <c r="FD121">
        <v>5.2183400000000004</v>
      </c>
      <c r="FE121">
        <v>12.0099</v>
      </c>
      <c r="FF121">
        <v>4.98665</v>
      </c>
      <c r="FG121">
        <v>3.2845</v>
      </c>
      <c r="FH121">
        <v>9999</v>
      </c>
      <c r="FI121">
        <v>9999</v>
      </c>
      <c r="FJ121">
        <v>9999</v>
      </c>
      <c r="FK121">
        <v>999.9</v>
      </c>
      <c r="FL121">
        <v>1.8658399999999999</v>
      </c>
      <c r="FM121">
        <v>1.86232</v>
      </c>
      <c r="FN121">
        <v>1.86432</v>
      </c>
      <c r="FO121">
        <v>1.8603499999999999</v>
      </c>
      <c r="FP121">
        <v>1.86111</v>
      </c>
      <c r="FQ121">
        <v>1.8602000000000001</v>
      </c>
      <c r="FR121">
        <v>1.8619300000000001</v>
      </c>
      <c r="FS121">
        <v>1.8585199999999999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-7.0119999999999996</v>
      </c>
      <c r="GH121">
        <v>0.25440000000000002</v>
      </c>
      <c r="GI121">
        <v>-4.6300871571038451</v>
      </c>
      <c r="GJ121">
        <v>-4.6782648166075668E-3</v>
      </c>
      <c r="GK121">
        <v>2.0645039605938809E-6</v>
      </c>
      <c r="GL121">
        <v>-4.2957140779123221E-10</v>
      </c>
      <c r="GM121">
        <v>-8.3289933805379121E-2</v>
      </c>
      <c r="GN121">
        <v>6.7050777095108757E-4</v>
      </c>
      <c r="GO121">
        <v>6.3862846072479287E-4</v>
      </c>
      <c r="GP121">
        <v>-1.0801389653900339E-5</v>
      </c>
      <c r="GQ121">
        <v>6</v>
      </c>
      <c r="GR121">
        <v>2074</v>
      </c>
      <c r="GS121">
        <v>4</v>
      </c>
      <c r="GT121">
        <v>34</v>
      </c>
      <c r="GU121">
        <v>103.1</v>
      </c>
      <c r="GV121">
        <v>103.4</v>
      </c>
      <c r="GW121">
        <v>2.0849600000000001</v>
      </c>
      <c r="GX121">
        <v>2.5415000000000001</v>
      </c>
      <c r="GY121">
        <v>2.04834</v>
      </c>
      <c r="GZ121">
        <v>2.6208499999999999</v>
      </c>
      <c r="HA121">
        <v>2.1972700000000001</v>
      </c>
      <c r="HB121">
        <v>2.36816</v>
      </c>
      <c r="HC121">
        <v>39.043599999999998</v>
      </c>
      <c r="HD121">
        <v>13.834300000000001</v>
      </c>
      <c r="HE121">
        <v>18</v>
      </c>
      <c r="HF121">
        <v>534.60699999999997</v>
      </c>
      <c r="HG121">
        <v>758.04300000000001</v>
      </c>
      <c r="HH121">
        <v>31</v>
      </c>
      <c r="HI121">
        <v>33.542000000000002</v>
      </c>
      <c r="HJ121">
        <v>29.9998</v>
      </c>
      <c r="HK121">
        <v>33.516500000000001</v>
      </c>
      <c r="HL121">
        <v>33.5306</v>
      </c>
      <c r="HM121">
        <v>41.719200000000001</v>
      </c>
      <c r="HN121">
        <v>11.984999999999999</v>
      </c>
      <c r="HO121">
        <v>100</v>
      </c>
      <c r="HP121">
        <v>31</v>
      </c>
      <c r="HQ121">
        <v>712.64800000000002</v>
      </c>
      <c r="HR121">
        <v>33.625900000000001</v>
      </c>
      <c r="HS121">
        <v>98.803799999999995</v>
      </c>
      <c r="HT121">
        <v>97.483400000000003</v>
      </c>
    </row>
    <row r="122" spans="1:228" x14ac:dyDescent="0.2">
      <c r="A122">
        <v>107</v>
      </c>
      <c r="B122">
        <v>1678131168.5999999</v>
      </c>
      <c r="C122">
        <v>423.5</v>
      </c>
      <c r="D122" t="s">
        <v>573</v>
      </c>
      <c r="E122" t="s">
        <v>574</v>
      </c>
      <c r="F122">
        <v>4</v>
      </c>
      <c r="G122">
        <v>1678131166.2874999</v>
      </c>
      <c r="H122">
        <f t="shared" si="34"/>
        <v>8.1127012087275929E-4</v>
      </c>
      <c r="I122">
        <f t="shared" si="35"/>
        <v>0.81127012087275929</v>
      </c>
      <c r="J122">
        <f t="shared" si="36"/>
        <v>7.1674257442617062</v>
      </c>
      <c r="K122">
        <f t="shared" si="37"/>
        <v>684.09950000000003</v>
      </c>
      <c r="L122">
        <f t="shared" si="38"/>
        <v>449.02197516779665</v>
      </c>
      <c r="M122">
        <f t="shared" si="39"/>
        <v>45.458734110695644</v>
      </c>
      <c r="N122">
        <f t="shared" si="40"/>
        <v>69.257851498556619</v>
      </c>
      <c r="O122">
        <f t="shared" si="41"/>
        <v>5.2378665848056366E-2</v>
      </c>
      <c r="P122">
        <f t="shared" si="42"/>
        <v>2.7684532653019476</v>
      </c>
      <c r="Q122">
        <f t="shared" si="43"/>
        <v>5.1834289082287037E-2</v>
      </c>
      <c r="R122">
        <f t="shared" si="44"/>
        <v>3.2444869188440258E-2</v>
      </c>
      <c r="S122">
        <f t="shared" si="45"/>
        <v>226.11565573521753</v>
      </c>
      <c r="T122">
        <f t="shared" si="46"/>
        <v>33.942434575189331</v>
      </c>
      <c r="U122">
        <f t="shared" si="47"/>
        <v>32.831362499999997</v>
      </c>
      <c r="V122">
        <f t="shared" si="48"/>
        <v>5.0044329931195382</v>
      </c>
      <c r="W122">
        <f t="shared" si="49"/>
        <v>69.928429133391404</v>
      </c>
      <c r="X122">
        <f t="shared" si="50"/>
        <v>3.486357346545232</v>
      </c>
      <c r="Y122">
        <f t="shared" si="51"/>
        <v>4.9856079848366956</v>
      </c>
      <c r="Z122">
        <f t="shared" si="52"/>
        <v>1.5180756465743062</v>
      </c>
      <c r="AA122">
        <f t="shared" si="53"/>
        <v>-35.777012330488688</v>
      </c>
      <c r="AB122">
        <f t="shared" si="54"/>
        <v>-9.9962097920991564</v>
      </c>
      <c r="AC122">
        <f t="shared" si="55"/>
        <v>-0.82530175405952233</v>
      </c>
      <c r="AD122">
        <f t="shared" si="56"/>
        <v>179.51713185857014</v>
      </c>
      <c r="AE122">
        <f t="shared" si="57"/>
        <v>17.767350736409721</v>
      </c>
      <c r="AF122">
        <f t="shared" si="58"/>
        <v>0.80587053875463199</v>
      </c>
      <c r="AG122">
        <f t="shared" si="59"/>
        <v>7.1674257442617062</v>
      </c>
      <c r="AH122">
        <v>724.71215718179076</v>
      </c>
      <c r="AI122">
        <v>711.57346060606017</v>
      </c>
      <c r="AJ122">
        <v>1.7002169266596669</v>
      </c>
      <c r="AK122">
        <v>60.481592448280459</v>
      </c>
      <c r="AL122">
        <f t="shared" si="60"/>
        <v>0.81127012087275929</v>
      </c>
      <c r="AM122">
        <v>33.718502934100627</v>
      </c>
      <c r="AN122">
        <v>34.441417575757569</v>
      </c>
      <c r="AO122">
        <v>3.1280344260986267E-5</v>
      </c>
      <c r="AP122">
        <v>101.7335465671425</v>
      </c>
      <c r="AQ122">
        <v>135</v>
      </c>
      <c r="AR122">
        <v>21</v>
      </c>
      <c r="AS122">
        <f t="shared" si="61"/>
        <v>1</v>
      </c>
      <c r="AT122">
        <f t="shared" si="62"/>
        <v>0</v>
      </c>
      <c r="AU122">
        <f t="shared" si="63"/>
        <v>47395.840578992931</v>
      </c>
      <c r="AV122">
        <f t="shared" si="64"/>
        <v>1199.99875</v>
      </c>
      <c r="AW122">
        <f t="shared" si="65"/>
        <v>1025.924263593377</v>
      </c>
      <c r="AX122">
        <f t="shared" si="66"/>
        <v>0.85493777688799832</v>
      </c>
      <c r="AY122">
        <f t="shared" si="67"/>
        <v>0.18842990939383689</v>
      </c>
      <c r="AZ122">
        <v>6</v>
      </c>
      <c r="BA122">
        <v>0.5</v>
      </c>
      <c r="BB122" t="s">
        <v>355</v>
      </c>
      <c r="BC122">
        <v>2</v>
      </c>
      <c r="BD122" t="b">
        <v>1</v>
      </c>
      <c r="BE122">
        <v>1678131166.2874999</v>
      </c>
      <c r="BF122">
        <v>684.09950000000003</v>
      </c>
      <c r="BG122">
        <v>701.00987499999997</v>
      </c>
      <c r="BH122">
        <v>34.436750000000004</v>
      </c>
      <c r="BI122">
        <v>33.718449999999997</v>
      </c>
      <c r="BJ122">
        <v>691.11824999999999</v>
      </c>
      <c r="BK122">
        <v>34.182337500000003</v>
      </c>
      <c r="BL122">
        <v>649.9671249999999</v>
      </c>
      <c r="BM122">
        <v>101.1395</v>
      </c>
      <c r="BN122">
        <v>9.9941774999999997E-2</v>
      </c>
      <c r="BO122">
        <v>32.764387499999998</v>
      </c>
      <c r="BP122">
        <v>32.831362499999997</v>
      </c>
      <c r="BQ122">
        <v>999.9</v>
      </c>
      <c r="BR122">
        <v>0</v>
      </c>
      <c r="BS122">
        <v>0</v>
      </c>
      <c r="BT122">
        <v>9006.09375</v>
      </c>
      <c r="BU122">
        <v>0</v>
      </c>
      <c r="BV122">
        <v>1669.9949999999999</v>
      </c>
      <c r="BW122">
        <v>-16.910550000000001</v>
      </c>
      <c r="BX122">
        <v>708.49775</v>
      </c>
      <c r="BY122">
        <v>725.47174999999993</v>
      </c>
      <c r="BZ122">
        <v>0.71830612500000002</v>
      </c>
      <c r="CA122">
        <v>701.00987499999997</v>
      </c>
      <c r="CB122">
        <v>33.718449999999997</v>
      </c>
      <c r="CC122">
        <v>3.4829162500000002</v>
      </c>
      <c r="CD122">
        <v>3.4102662499999998</v>
      </c>
      <c r="CE122">
        <v>26.5367</v>
      </c>
      <c r="CF122">
        <v>26.179512500000001</v>
      </c>
      <c r="CG122">
        <v>1199.99875</v>
      </c>
      <c r="CH122">
        <v>0.49998999999999999</v>
      </c>
      <c r="CI122">
        <v>0.50000999999999995</v>
      </c>
      <c r="CJ122">
        <v>0</v>
      </c>
      <c r="CK122">
        <v>1329.44875</v>
      </c>
      <c r="CL122">
        <v>4.9990899999999998</v>
      </c>
      <c r="CM122">
        <v>14764.6875</v>
      </c>
      <c r="CN122">
        <v>9557.82</v>
      </c>
      <c r="CO122">
        <v>42.875</v>
      </c>
      <c r="CP122">
        <v>44.5</v>
      </c>
      <c r="CQ122">
        <v>43.632750000000001</v>
      </c>
      <c r="CR122">
        <v>43.561999999999998</v>
      </c>
      <c r="CS122">
        <v>44.125</v>
      </c>
      <c r="CT122">
        <v>597.48874999999998</v>
      </c>
      <c r="CU122">
        <v>597.51</v>
      </c>
      <c r="CV122">
        <v>0</v>
      </c>
      <c r="CW122">
        <v>1678131211</v>
      </c>
      <c r="CX122">
        <v>0</v>
      </c>
      <c r="CY122">
        <v>1678124978.5</v>
      </c>
      <c r="CZ122" t="s">
        <v>356</v>
      </c>
      <c r="DA122">
        <v>1678124978.5</v>
      </c>
      <c r="DB122">
        <v>1678124958</v>
      </c>
      <c r="DC122">
        <v>13</v>
      </c>
      <c r="DD122">
        <v>-0.20300000000000001</v>
      </c>
      <c r="DE122">
        <v>-1.0999999999999999E-2</v>
      </c>
      <c r="DF122">
        <v>-7.2679999999999998</v>
      </c>
      <c r="DG122">
        <v>0.23699999999999999</v>
      </c>
      <c r="DH122">
        <v>791</v>
      </c>
      <c r="DI122">
        <v>32</v>
      </c>
      <c r="DJ122">
        <v>0.03</v>
      </c>
      <c r="DK122">
        <v>7.0000000000000007E-2</v>
      </c>
      <c r="DL122">
        <v>-16.712797560975609</v>
      </c>
      <c r="DM122">
        <v>-1.144415331010443</v>
      </c>
      <c r="DN122">
        <v>0.11740421209838001</v>
      </c>
      <c r="DO122">
        <v>0</v>
      </c>
      <c r="DP122">
        <v>0.71682441463414626</v>
      </c>
      <c r="DQ122">
        <v>-4.5776655052258489E-3</v>
      </c>
      <c r="DR122">
        <v>2.0569600109421561E-3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373</v>
      </c>
      <c r="EA122">
        <v>3.2962699999999998</v>
      </c>
      <c r="EB122">
        <v>2.62548</v>
      </c>
      <c r="EC122">
        <v>0.14644099999999999</v>
      </c>
      <c r="ED122">
        <v>0.14674999999999999</v>
      </c>
      <c r="EE122">
        <v>0.140183</v>
      </c>
      <c r="EF122">
        <v>0.13697599999999999</v>
      </c>
      <c r="EG122">
        <v>25714.799999999999</v>
      </c>
      <c r="EH122">
        <v>26070.2</v>
      </c>
      <c r="EI122">
        <v>28031.599999999999</v>
      </c>
      <c r="EJ122">
        <v>29411.8</v>
      </c>
      <c r="EK122">
        <v>33184.6</v>
      </c>
      <c r="EL122">
        <v>35239.5</v>
      </c>
      <c r="EM122">
        <v>39587.599999999999</v>
      </c>
      <c r="EN122">
        <v>42037.599999999999</v>
      </c>
      <c r="EO122">
        <v>1.9934700000000001</v>
      </c>
      <c r="EP122">
        <v>2.18953</v>
      </c>
      <c r="EQ122">
        <v>0.13484099999999999</v>
      </c>
      <c r="ER122">
        <v>0</v>
      </c>
      <c r="ES122">
        <v>30.651900000000001</v>
      </c>
      <c r="ET122">
        <v>999.9</v>
      </c>
      <c r="EU122">
        <v>73.099999999999994</v>
      </c>
      <c r="EV122">
        <v>33.700000000000003</v>
      </c>
      <c r="EW122">
        <v>37.9754</v>
      </c>
      <c r="EX122">
        <v>56.6509</v>
      </c>
      <c r="EY122">
        <v>-3.8822100000000002</v>
      </c>
      <c r="EZ122">
        <v>2</v>
      </c>
      <c r="FA122">
        <v>0.48655999999999999</v>
      </c>
      <c r="FB122">
        <v>6.3562099999999996E-2</v>
      </c>
      <c r="FC122">
        <v>20.2744</v>
      </c>
      <c r="FD122">
        <v>5.2189399999999999</v>
      </c>
      <c r="FE122">
        <v>12.009499999999999</v>
      </c>
      <c r="FF122">
        <v>4.9870000000000001</v>
      </c>
      <c r="FG122">
        <v>3.2845</v>
      </c>
      <c r="FH122">
        <v>9999</v>
      </c>
      <c r="FI122">
        <v>9999</v>
      </c>
      <c r="FJ122">
        <v>9999</v>
      </c>
      <c r="FK122">
        <v>999.9</v>
      </c>
      <c r="FL122">
        <v>1.8658399999999999</v>
      </c>
      <c r="FM122">
        <v>1.8623099999999999</v>
      </c>
      <c r="FN122">
        <v>1.86432</v>
      </c>
      <c r="FO122">
        <v>1.86036</v>
      </c>
      <c r="FP122">
        <v>1.86111</v>
      </c>
      <c r="FQ122">
        <v>1.8602000000000001</v>
      </c>
      <c r="FR122">
        <v>1.8619399999999999</v>
      </c>
      <c r="FS122">
        <v>1.8585400000000001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-7.0289999999999999</v>
      </c>
      <c r="GH122">
        <v>0.2545</v>
      </c>
      <c r="GI122">
        <v>-4.6300871571038451</v>
      </c>
      <c r="GJ122">
        <v>-4.6782648166075668E-3</v>
      </c>
      <c r="GK122">
        <v>2.0645039605938809E-6</v>
      </c>
      <c r="GL122">
        <v>-4.2957140779123221E-10</v>
      </c>
      <c r="GM122">
        <v>-8.3289933805379121E-2</v>
      </c>
      <c r="GN122">
        <v>6.7050777095108757E-4</v>
      </c>
      <c r="GO122">
        <v>6.3862846072479287E-4</v>
      </c>
      <c r="GP122">
        <v>-1.0801389653900339E-5</v>
      </c>
      <c r="GQ122">
        <v>6</v>
      </c>
      <c r="GR122">
        <v>2074</v>
      </c>
      <c r="GS122">
        <v>4</v>
      </c>
      <c r="GT122">
        <v>34</v>
      </c>
      <c r="GU122">
        <v>103.2</v>
      </c>
      <c r="GV122">
        <v>103.5</v>
      </c>
      <c r="GW122">
        <v>2.1020500000000002</v>
      </c>
      <c r="GX122">
        <v>2.5451700000000002</v>
      </c>
      <c r="GY122">
        <v>2.04834</v>
      </c>
      <c r="GZ122">
        <v>2.6196299999999999</v>
      </c>
      <c r="HA122">
        <v>2.1972700000000001</v>
      </c>
      <c r="HB122">
        <v>2.34863</v>
      </c>
      <c r="HC122">
        <v>39.043599999999998</v>
      </c>
      <c r="HD122">
        <v>13.8256</v>
      </c>
      <c r="HE122">
        <v>18</v>
      </c>
      <c r="HF122">
        <v>534.62300000000005</v>
      </c>
      <c r="HG122">
        <v>758.2</v>
      </c>
      <c r="HH122">
        <v>31</v>
      </c>
      <c r="HI122">
        <v>33.5398</v>
      </c>
      <c r="HJ122">
        <v>29.9999</v>
      </c>
      <c r="HK122">
        <v>33.514400000000002</v>
      </c>
      <c r="HL122">
        <v>33.529600000000002</v>
      </c>
      <c r="HM122">
        <v>42.041699999999999</v>
      </c>
      <c r="HN122">
        <v>11.984999999999999</v>
      </c>
      <c r="HO122">
        <v>100</v>
      </c>
      <c r="HP122">
        <v>31</v>
      </c>
      <c r="HQ122">
        <v>719.32799999999997</v>
      </c>
      <c r="HR122">
        <v>33.607599999999998</v>
      </c>
      <c r="HS122">
        <v>98.804599999999994</v>
      </c>
      <c r="HT122">
        <v>97.483599999999996</v>
      </c>
    </row>
    <row r="123" spans="1:228" x14ac:dyDescent="0.2">
      <c r="A123">
        <v>108</v>
      </c>
      <c r="B123">
        <v>1678131172.5999999</v>
      </c>
      <c r="C123">
        <v>427.5</v>
      </c>
      <c r="D123" t="s">
        <v>575</v>
      </c>
      <c r="E123" t="s">
        <v>576</v>
      </c>
      <c r="F123">
        <v>4</v>
      </c>
      <c r="G123">
        <v>1678131170.5999999</v>
      </c>
      <c r="H123">
        <f t="shared" si="34"/>
        <v>8.1926275718022495E-4</v>
      </c>
      <c r="I123">
        <f t="shared" si="35"/>
        <v>0.8192627571802249</v>
      </c>
      <c r="J123">
        <f t="shared" si="36"/>
        <v>6.9667451898456356</v>
      </c>
      <c r="K123">
        <f t="shared" si="37"/>
        <v>691.27042857142862</v>
      </c>
      <c r="L123">
        <f t="shared" si="38"/>
        <v>463.86103755496566</v>
      </c>
      <c r="M123">
        <f t="shared" si="39"/>
        <v>46.960380982246818</v>
      </c>
      <c r="N123">
        <f t="shared" si="40"/>
        <v>69.982861372849555</v>
      </c>
      <c r="O123">
        <f t="shared" si="41"/>
        <v>5.2819826602992066E-2</v>
      </c>
      <c r="P123">
        <f t="shared" si="42"/>
        <v>2.7713487853154488</v>
      </c>
      <c r="Q123">
        <f t="shared" si="43"/>
        <v>5.2266865238242401E-2</v>
      </c>
      <c r="R123">
        <f t="shared" si="44"/>
        <v>3.2715989658620576E-2</v>
      </c>
      <c r="S123">
        <f t="shared" si="45"/>
        <v>226.11647666382459</v>
      </c>
      <c r="T123">
        <f t="shared" si="46"/>
        <v>33.944702157708228</v>
      </c>
      <c r="U123">
        <f t="shared" si="47"/>
        <v>32.842785714285711</v>
      </c>
      <c r="V123">
        <f t="shared" si="48"/>
        <v>5.0076499414096523</v>
      </c>
      <c r="W123">
        <f t="shared" si="49"/>
        <v>69.926582471670386</v>
      </c>
      <c r="X123">
        <f t="shared" si="50"/>
        <v>3.4873611304972463</v>
      </c>
      <c r="Y123">
        <f t="shared" si="51"/>
        <v>4.987175130301976</v>
      </c>
      <c r="Z123">
        <f t="shared" si="52"/>
        <v>1.520288810912406</v>
      </c>
      <c r="AA123">
        <f t="shared" si="53"/>
        <v>-36.129487591647923</v>
      </c>
      <c r="AB123">
        <f t="shared" si="54"/>
        <v>-10.879106389628166</v>
      </c>
      <c r="AC123">
        <f t="shared" si="55"/>
        <v>-0.8973314105234419</v>
      </c>
      <c r="AD123">
        <f t="shared" si="56"/>
        <v>178.21055127202507</v>
      </c>
      <c r="AE123">
        <f t="shared" si="57"/>
        <v>17.881861218542603</v>
      </c>
      <c r="AF123">
        <f t="shared" si="58"/>
        <v>0.8241218980321291</v>
      </c>
      <c r="AG123">
        <f t="shared" si="59"/>
        <v>6.9667451898456356</v>
      </c>
      <c r="AH123">
        <v>731.6826445118129</v>
      </c>
      <c r="AI123">
        <v>718.55875151515158</v>
      </c>
      <c r="AJ123">
        <v>1.7483146431348739</v>
      </c>
      <c r="AK123">
        <v>60.481592448280459</v>
      </c>
      <c r="AL123">
        <f t="shared" si="60"/>
        <v>0.8192627571802249</v>
      </c>
      <c r="AM123">
        <v>33.720271572228683</v>
      </c>
      <c r="AN123">
        <v>34.450298181818148</v>
      </c>
      <c r="AO123">
        <v>2.4822938115399741E-5</v>
      </c>
      <c r="AP123">
        <v>101.7335465671425</v>
      </c>
      <c r="AQ123">
        <v>134</v>
      </c>
      <c r="AR123">
        <v>21</v>
      </c>
      <c r="AS123">
        <f t="shared" si="61"/>
        <v>1</v>
      </c>
      <c r="AT123">
        <f t="shared" si="62"/>
        <v>0</v>
      </c>
      <c r="AU123">
        <f t="shared" si="63"/>
        <v>47474.714903092892</v>
      </c>
      <c r="AV123">
        <f t="shared" si="64"/>
        <v>1200.002857142857</v>
      </c>
      <c r="AW123">
        <f t="shared" si="65"/>
        <v>1025.9277993076812</v>
      </c>
      <c r="AX123">
        <f t="shared" si="66"/>
        <v>0.85493779719021723</v>
      </c>
      <c r="AY123">
        <f t="shared" si="67"/>
        <v>0.18842994857711914</v>
      </c>
      <c r="AZ123">
        <v>6</v>
      </c>
      <c r="BA123">
        <v>0.5</v>
      </c>
      <c r="BB123" t="s">
        <v>355</v>
      </c>
      <c r="BC123">
        <v>2</v>
      </c>
      <c r="BD123" t="b">
        <v>1</v>
      </c>
      <c r="BE123">
        <v>1678131170.5999999</v>
      </c>
      <c r="BF123">
        <v>691.27042857142862</v>
      </c>
      <c r="BG123">
        <v>708.30242857142855</v>
      </c>
      <c r="BH123">
        <v>34.447142857142858</v>
      </c>
      <c r="BI123">
        <v>33.712628571428567</v>
      </c>
      <c r="BJ123">
        <v>698.30728571428574</v>
      </c>
      <c r="BK123">
        <v>34.19267142857143</v>
      </c>
      <c r="BL123">
        <v>650.00771428571431</v>
      </c>
      <c r="BM123">
        <v>101.1381428571429</v>
      </c>
      <c r="BN123">
        <v>9.9894357142857146E-2</v>
      </c>
      <c r="BO123">
        <v>32.769971428571417</v>
      </c>
      <c r="BP123">
        <v>32.842785714285711</v>
      </c>
      <c r="BQ123">
        <v>999.89999999999986</v>
      </c>
      <c r="BR123">
        <v>0</v>
      </c>
      <c r="BS123">
        <v>0</v>
      </c>
      <c r="BT123">
        <v>9021.6085714285709</v>
      </c>
      <c r="BU123">
        <v>0</v>
      </c>
      <c r="BV123">
        <v>1677.6085714285709</v>
      </c>
      <c r="BW123">
        <v>-17.031885714285711</v>
      </c>
      <c r="BX123">
        <v>715.93242857142843</v>
      </c>
      <c r="BY123">
        <v>733.01428571428562</v>
      </c>
      <c r="BZ123">
        <v>0.73449757142857153</v>
      </c>
      <c r="CA123">
        <v>708.30242857142855</v>
      </c>
      <c r="CB123">
        <v>33.712628571428567</v>
      </c>
      <c r="CC123">
        <v>3.4839257142857138</v>
      </c>
      <c r="CD123">
        <v>3.40964</v>
      </c>
      <c r="CE123">
        <v>26.541614285714289</v>
      </c>
      <c r="CF123">
        <v>26.176385714285711</v>
      </c>
      <c r="CG123">
        <v>1200.002857142857</v>
      </c>
      <c r="CH123">
        <v>0.49998999999999999</v>
      </c>
      <c r="CI123">
        <v>0.50000999999999995</v>
      </c>
      <c r="CJ123">
        <v>0</v>
      </c>
      <c r="CK123">
        <v>1329.1985714285711</v>
      </c>
      <c r="CL123">
        <v>4.9990899999999998</v>
      </c>
      <c r="CM123">
        <v>14761.67142857143</v>
      </c>
      <c r="CN123">
        <v>9557.8528571428578</v>
      </c>
      <c r="CO123">
        <v>42.857000000000014</v>
      </c>
      <c r="CP123">
        <v>44.5</v>
      </c>
      <c r="CQ123">
        <v>43.625</v>
      </c>
      <c r="CR123">
        <v>43.561999999999998</v>
      </c>
      <c r="CS123">
        <v>44.125</v>
      </c>
      <c r="CT123">
        <v>597.4899999999999</v>
      </c>
      <c r="CU123">
        <v>597.51285714285711</v>
      </c>
      <c r="CV123">
        <v>0</v>
      </c>
      <c r="CW123">
        <v>1678131214.5999999</v>
      </c>
      <c r="CX123">
        <v>0</v>
      </c>
      <c r="CY123">
        <v>1678124978.5</v>
      </c>
      <c r="CZ123" t="s">
        <v>356</v>
      </c>
      <c r="DA123">
        <v>1678124978.5</v>
      </c>
      <c r="DB123">
        <v>1678124958</v>
      </c>
      <c r="DC123">
        <v>13</v>
      </c>
      <c r="DD123">
        <v>-0.20300000000000001</v>
      </c>
      <c r="DE123">
        <v>-1.0999999999999999E-2</v>
      </c>
      <c r="DF123">
        <v>-7.2679999999999998</v>
      </c>
      <c r="DG123">
        <v>0.23699999999999999</v>
      </c>
      <c r="DH123">
        <v>791</v>
      </c>
      <c r="DI123">
        <v>32</v>
      </c>
      <c r="DJ123">
        <v>0.03</v>
      </c>
      <c r="DK123">
        <v>7.0000000000000007E-2</v>
      </c>
      <c r="DL123">
        <v>-16.795695121951219</v>
      </c>
      <c r="DM123">
        <v>-1.4841951219512599</v>
      </c>
      <c r="DN123">
        <v>0.14791780999186691</v>
      </c>
      <c r="DO123">
        <v>0</v>
      </c>
      <c r="DP123">
        <v>0.71882321951219519</v>
      </c>
      <c r="DQ123">
        <v>3.1115038327525751E-2</v>
      </c>
      <c r="DR123">
        <v>6.4160776161300169E-3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373</v>
      </c>
      <c r="EA123">
        <v>3.2962899999999999</v>
      </c>
      <c r="EB123">
        <v>2.6252</v>
      </c>
      <c r="EC123">
        <v>0.14741000000000001</v>
      </c>
      <c r="ED123">
        <v>0.14771999999999999</v>
      </c>
      <c r="EE123">
        <v>0.140205</v>
      </c>
      <c r="EF123">
        <v>0.136854</v>
      </c>
      <c r="EG123">
        <v>25685.7</v>
      </c>
      <c r="EH123">
        <v>26041.4</v>
      </c>
      <c r="EI123">
        <v>28031.8</v>
      </c>
      <c r="EJ123">
        <v>29412.799999999999</v>
      </c>
      <c r="EK123">
        <v>33183.699999999997</v>
      </c>
      <c r="EL123">
        <v>35245.599999999999</v>
      </c>
      <c r="EM123">
        <v>39587.599999999999</v>
      </c>
      <c r="EN123">
        <v>42038.9</v>
      </c>
      <c r="EO123">
        <v>1.9938199999999999</v>
      </c>
      <c r="EP123">
        <v>2.1894499999999999</v>
      </c>
      <c r="EQ123">
        <v>0.13475899999999999</v>
      </c>
      <c r="ER123">
        <v>0</v>
      </c>
      <c r="ES123">
        <v>30.662099999999999</v>
      </c>
      <c r="ET123">
        <v>999.9</v>
      </c>
      <c r="EU123">
        <v>73.099999999999994</v>
      </c>
      <c r="EV123">
        <v>33.700000000000003</v>
      </c>
      <c r="EW123">
        <v>37.974400000000003</v>
      </c>
      <c r="EX123">
        <v>56.620899999999999</v>
      </c>
      <c r="EY123">
        <v>-3.9903900000000001</v>
      </c>
      <c r="EZ123">
        <v>2</v>
      </c>
      <c r="FA123">
        <v>0.48649900000000001</v>
      </c>
      <c r="FB123">
        <v>6.3306100000000004E-2</v>
      </c>
      <c r="FC123">
        <v>20.2744</v>
      </c>
      <c r="FD123">
        <v>5.2184900000000001</v>
      </c>
      <c r="FE123">
        <v>12.0099</v>
      </c>
      <c r="FF123">
        <v>4.9865000000000004</v>
      </c>
      <c r="FG123">
        <v>3.2845</v>
      </c>
      <c r="FH123">
        <v>9999</v>
      </c>
      <c r="FI123">
        <v>9999</v>
      </c>
      <c r="FJ123">
        <v>9999</v>
      </c>
      <c r="FK123">
        <v>999.9</v>
      </c>
      <c r="FL123">
        <v>1.8658399999999999</v>
      </c>
      <c r="FM123">
        <v>1.8623099999999999</v>
      </c>
      <c r="FN123">
        <v>1.86432</v>
      </c>
      <c r="FO123">
        <v>1.8603499999999999</v>
      </c>
      <c r="FP123">
        <v>1.86111</v>
      </c>
      <c r="FQ123">
        <v>1.8602000000000001</v>
      </c>
      <c r="FR123">
        <v>1.8619300000000001</v>
      </c>
      <c r="FS123">
        <v>1.85853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-7.0449999999999999</v>
      </c>
      <c r="GH123">
        <v>0.2545</v>
      </c>
      <c r="GI123">
        <v>-4.6300871571038451</v>
      </c>
      <c r="GJ123">
        <v>-4.6782648166075668E-3</v>
      </c>
      <c r="GK123">
        <v>2.0645039605938809E-6</v>
      </c>
      <c r="GL123">
        <v>-4.2957140779123221E-10</v>
      </c>
      <c r="GM123">
        <v>-8.3289933805379121E-2</v>
      </c>
      <c r="GN123">
        <v>6.7050777095108757E-4</v>
      </c>
      <c r="GO123">
        <v>6.3862846072479287E-4</v>
      </c>
      <c r="GP123">
        <v>-1.0801389653900339E-5</v>
      </c>
      <c r="GQ123">
        <v>6</v>
      </c>
      <c r="GR123">
        <v>2074</v>
      </c>
      <c r="GS123">
        <v>4</v>
      </c>
      <c r="GT123">
        <v>34</v>
      </c>
      <c r="GU123">
        <v>103.2</v>
      </c>
      <c r="GV123">
        <v>103.6</v>
      </c>
      <c r="GW123">
        <v>2.1166999999999998</v>
      </c>
      <c r="GX123">
        <v>2.5378400000000001</v>
      </c>
      <c r="GY123">
        <v>2.04834</v>
      </c>
      <c r="GZ123">
        <v>2.6208499999999999</v>
      </c>
      <c r="HA123">
        <v>2.1972700000000001</v>
      </c>
      <c r="HB123">
        <v>2.3290999999999999</v>
      </c>
      <c r="HC123">
        <v>39.068300000000001</v>
      </c>
      <c r="HD123">
        <v>13.834300000000001</v>
      </c>
      <c r="HE123">
        <v>18</v>
      </c>
      <c r="HF123">
        <v>534.85299999999995</v>
      </c>
      <c r="HG123">
        <v>758.11199999999997</v>
      </c>
      <c r="HH123">
        <v>31</v>
      </c>
      <c r="HI123">
        <v>33.5383</v>
      </c>
      <c r="HJ123">
        <v>29.9998</v>
      </c>
      <c r="HK123">
        <v>33.513500000000001</v>
      </c>
      <c r="HL123">
        <v>33.528399999999998</v>
      </c>
      <c r="HM123">
        <v>42.358899999999998</v>
      </c>
      <c r="HN123">
        <v>12.262499999999999</v>
      </c>
      <c r="HO123">
        <v>100</v>
      </c>
      <c r="HP123">
        <v>31</v>
      </c>
      <c r="HQ123">
        <v>726.00699999999995</v>
      </c>
      <c r="HR123">
        <v>33.585999999999999</v>
      </c>
      <c r="HS123">
        <v>98.804599999999994</v>
      </c>
      <c r="HT123">
        <v>97.486599999999996</v>
      </c>
    </row>
    <row r="124" spans="1:228" x14ac:dyDescent="0.2">
      <c r="A124">
        <v>109</v>
      </c>
      <c r="B124">
        <v>1678131176.5999999</v>
      </c>
      <c r="C124">
        <v>431.5</v>
      </c>
      <c r="D124" t="s">
        <v>577</v>
      </c>
      <c r="E124" t="s">
        <v>578</v>
      </c>
      <c r="F124">
        <v>4</v>
      </c>
      <c r="G124">
        <v>1678131174.2874999</v>
      </c>
      <c r="H124">
        <f t="shared" si="34"/>
        <v>8.8218094870075141E-4</v>
      </c>
      <c r="I124">
        <f t="shared" si="35"/>
        <v>0.88218094870075137</v>
      </c>
      <c r="J124">
        <f t="shared" si="36"/>
        <v>7.1425536615879999</v>
      </c>
      <c r="K124">
        <f t="shared" si="37"/>
        <v>697.4547500000001</v>
      </c>
      <c r="L124">
        <f t="shared" si="38"/>
        <v>479.62326425074195</v>
      </c>
      <c r="M124">
        <f t="shared" si="39"/>
        <v>48.556161807688341</v>
      </c>
      <c r="N124">
        <f t="shared" si="40"/>
        <v>70.609013821389993</v>
      </c>
      <c r="O124">
        <f t="shared" si="41"/>
        <v>5.6825850479390039E-2</v>
      </c>
      <c r="P124">
        <f t="shared" si="42"/>
        <v>2.7672429245072276</v>
      </c>
      <c r="Q124">
        <f t="shared" si="43"/>
        <v>5.6185442118052993E-2</v>
      </c>
      <c r="R124">
        <f t="shared" si="44"/>
        <v>3.5172838007727511E-2</v>
      </c>
      <c r="S124">
        <f t="shared" si="45"/>
        <v>226.11788548530089</v>
      </c>
      <c r="T124">
        <f t="shared" si="46"/>
        <v>33.933091027098939</v>
      </c>
      <c r="U124">
        <f t="shared" si="47"/>
        <v>32.850687499999999</v>
      </c>
      <c r="V124">
        <f t="shared" si="48"/>
        <v>5.0098762553667378</v>
      </c>
      <c r="W124">
        <f t="shared" si="49"/>
        <v>69.904151204394466</v>
      </c>
      <c r="X124">
        <f t="shared" si="50"/>
        <v>3.4870182683323265</v>
      </c>
      <c r="Y124">
        <f t="shared" si="51"/>
        <v>4.9882849705685546</v>
      </c>
      <c r="Z124">
        <f t="shared" si="52"/>
        <v>1.5228579870344112</v>
      </c>
      <c r="AA124">
        <f t="shared" si="53"/>
        <v>-38.90417983770314</v>
      </c>
      <c r="AB124">
        <f t="shared" si="54"/>
        <v>-11.45201318691505</v>
      </c>
      <c r="AC124">
        <f t="shared" si="55"/>
        <v>-0.94604248951080916</v>
      </c>
      <c r="AD124">
        <f t="shared" si="56"/>
        <v>174.81564997117189</v>
      </c>
      <c r="AE124">
        <f t="shared" si="57"/>
        <v>17.833234341896382</v>
      </c>
      <c r="AF124">
        <f t="shared" si="58"/>
        <v>0.89015143986397061</v>
      </c>
      <c r="AG124">
        <f t="shared" si="59"/>
        <v>7.1425536615879999</v>
      </c>
      <c r="AH124">
        <v>738.6124649493936</v>
      </c>
      <c r="AI124">
        <v>725.4380606060605</v>
      </c>
      <c r="AJ124">
        <v>1.716285405307227</v>
      </c>
      <c r="AK124">
        <v>60.481592448280459</v>
      </c>
      <c r="AL124">
        <f t="shared" si="60"/>
        <v>0.88218094870075137</v>
      </c>
      <c r="AM124">
        <v>33.644570442513462</v>
      </c>
      <c r="AN124">
        <v>34.431212727272722</v>
      </c>
      <c r="AO124">
        <v>-4.4073225991075378E-5</v>
      </c>
      <c r="AP124">
        <v>101.7335465671425</v>
      </c>
      <c r="AQ124">
        <v>135</v>
      </c>
      <c r="AR124">
        <v>21</v>
      </c>
      <c r="AS124">
        <f t="shared" si="61"/>
        <v>1</v>
      </c>
      <c r="AT124">
        <f t="shared" si="62"/>
        <v>0</v>
      </c>
      <c r="AU124">
        <f t="shared" si="63"/>
        <v>47361.03170304728</v>
      </c>
      <c r="AV124">
        <f t="shared" si="64"/>
        <v>1200.01</v>
      </c>
      <c r="AW124">
        <f t="shared" si="65"/>
        <v>1025.9339385934202</v>
      </c>
      <c r="AX124">
        <f t="shared" si="66"/>
        <v>0.85493782434598065</v>
      </c>
      <c r="AY124">
        <f t="shared" si="67"/>
        <v>0.18843000098774251</v>
      </c>
      <c r="AZ124">
        <v>6</v>
      </c>
      <c r="BA124">
        <v>0.5</v>
      </c>
      <c r="BB124" t="s">
        <v>355</v>
      </c>
      <c r="BC124">
        <v>2</v>
      </c>
      <c r="BD124" t="b">
        <v>1</v>
      </c>
      <c r="BE124">
        <v>1678131174.2874999</v>
      </c>
      <c r="BF124">
        <v>697.4547500000001</v>
      </c>
      <c r="BG124">
        <v>714.49112500000001</v>
      </c>
      <c r="BH124">
        <v>34.443725000000001</v>
      </c>
      <c r="BI124">
        <v>33.650262499999997</v>
      </c>
      <c r="BJ124">
        <v>704.50624999999991</v>
      </c>
      <c r="BK124">
        <v>34.189274999999988</v>
      </c>
      <c r="BL124">
        <v>649.9296250000001</v>
      </c>
      <c r="BM124">
        <v>101.138375</v>
      </c>
      <c r="BN124">
        <v>9.9753812499999997E-2</v>
      </c>
      <c r="BO124">
        <v>32.773924999999998</v>
      </c>
      <c r="BP124">
        <v>32.850687499999999</v>
      </c>
      <c r="BQ124">
        <v>999.9</v>
      </c>
      <c r="BR124">
        <v>0</v>
      </c>
      <c r="BS124">
        <v>0</v>
      </c>
      <c r="BT124">
        <v>8999.7637500000019</v>
      </c>
      <c r="BU124">
        <v>0</v>
      </c>
      <c r="BV124">
        <v>1681.2362499999999</v>
      </c>
      <c r="BW124">
        <v>-17.036375</v>
      </c>
      <c r="BX124">
        <v>722.33462499999996</v>
      </c>
      <c r="BY124">
        <v>739.37125000000003</v>
      </c>
      <c r="BZ124">
        <v>0.79344287499999999</v>
      </c>
      <c r="CA124">
        <v>714.49112500000001</v>
      </c>
      <c r="CB124">
        <v>33.650262499999997</v>
      </c>
      <c r="CC124">
        <v>3.4835812499999999</v>
      </c>
      <c r="CD124">
        <v>3.4033324999999999</v>
      </c>
      <c r="CE124">
        <v>26.539925</v>
      </c>
      <c r="CF124">
        <v>26.145062500000002</v>
      </c>
      <c r="CG124">
        <v>1200.01</v>
      </c>
      <c r="CH124">
        <v>0.49998999999999999</v>
      </c>
      <c r="CI124">
        <v>0.50000999999999995</v>
      </c>
      <c r="CJ124">
        <v>0</v>
      </c>
      <c r="CK124">
        <v>1328.52125</v>
      </c>
      <c r="CL124">
        <v>4.9990899999999998</v>
      </c>
      <c r="CM124">
        <v>14758.5375</v>
      </c>
      <c r="CN124">
        <v>9557.8924999999999</v>
      </c>
      <c r="CO124">
        <v>42.875</v>
      </c>
      <c r="CP124">
        <v>44.554250000000003</v>
      </c>
      <c r="CQ124">
        <v>43.625</v>
      </c>
      <c r="CR124">
        <v>43.577749999999988</v>
      </c>
      <c r="CS124">
        <v>44.125</v>
      </c>
      <c r="CT124">
        <v>597.49250000000006</v>
      </c>
      <c r="CU124">
        <v>597.51749999999993</v>
      </c>
      <c r="CV124">
        <v>0</v>
      </c>
      <c r="CW124">
        <v>1678131218.8</v>
      </c>
      <c r="CX124">
        <v>0</v>
      </c>
      <c r="CY124">
        <v>1678124978.5</v>
      </c>
      <c r="CZ124" t="s">
        <v>356</v>
      </c>
      <c r="DA124">
        <v>1678124978.5</v>
      </c>
      <c r="DB124">
        <v>1678124958</v>
      </c>
      <c r="DC124">
        <v>13</v>
      </c>
      <c r="DD124">
        <v>-0.20300000000000001</v>
      </c>
      <c r="DE124">
        <v>-1.0999999999999999E-2</v>
      </c>
      <c r="DF124">
        <v>-7.2679999999999998</v>
      </c>
      <c r="DG124">
        <v>0.23699999999999999</v>
      </c>
      <c r="DH124">
        <v>791</v>
      </c>
      <c r="DI124">
        <v>32</v>
      </c>
      <c r="DJ124">
        <v>0.03</v>
      </c>
      <c r="DK124">
        <v>7.0000000000000007E-2</v>
      </c>
      <c r="DL124">
        <v>-16.876809999999999</v>
      </c>
      <c r="DM124">
        <v>-1.397164727954922</v>
      </c>
      <c r="DN124">
        <v>0.1385043840461378</v>
      </c>
      <c r="DO124">
        <v>0</v>
      </c>
      <c r="DP124">
        <v>0.73098202499999998</v>
      </c>
      <c r="DQ124">
        <v>0.22179567354596541</v>
      </c>
      <c r="DR124">
        <v>2.8189608752594901E-2</v>
      </c>
      <c r="DS124">
        <v>0</v>
      </c>
      <c r="DT124">
        <v>0</v>
      </c>
      <c r="DU124">
        <v>0</v>
      </c>
      <c r="DV124">
        <v>0</v>
      </c>
      <c r="DW124">
        <v>-1</v>
      </c>
      <c r="DX124">
        <v>0</v>
      </c>
      <c r="DY124">
        <v>2</v>
      </c>
      <c r="DZ124" t="s">
        <v>357</v>
      </c>
      <c r="EA124">
        <v>3.2961399999999998</v>
      </c>
      <c r="EB124">
        <v>2.6250399999999998</v>
      </c>
      <c r="EC124">
        <v>0.14836199999999999</v>
      </c>
      <c r="ED124">
        <v>0.14865100000000001</v>
      </c>
      <c r="EE124">
        <v>0.14013800000000001</v>
      </c>
      <c r="EF124">
        <v>0.13672899999999999</v>
      </c>
      <c r="EG124">
        <v>25657.4</v>
      </c>
      <c r="EH124">
        <v>26012.7</v>
      </c>
      <c r="EI124">
        <v>28032.2</v>
      </c>
      <c r="EJ124">
        <v>29412.6</v>
      </c>
      <c r="EK124">
        <v>33186.5</v>
      </c>
      <c r="EL124">
        <v>35250.800000000003</v>
      </c>
      <c r="EM124">
        <v>39587.800000000003</v>
      </c>
      <c r="EN124">
        <v>42038.9</v>
      </c>
      <c r="EO124">
        <v>1.9923999999999999</v>
      </c>
      <c r="EP124">
        <v>2.1897500000000001</v>
      </c>
      <c r="EQ124">
        <v>0.13425899999999999</v>
      </c>
      <c r="ER124">
        <v>0</v>
      </c>
      <c r="ES124">
        <v>30.670100000000001</v>
      </c>
      <c r="ET124">
        <v>999.9</v>
      </c>
      <c r="EU124">
        <v>73.099999999999994</v>
      </c>
      <c r="EV124">
        <v>33.700000000000003</v>
      </c>
      <c r="EW124">
        <v>37.977699999999999</v>
      </c>
      <c r="EX124">
        <v>56.620899999999999</v>
      </c>
      <c r="EY124">
        <v>-3.8060900000000002</v>
      </c>
      <c r="EZ124">
        <v>2</v>
      </c>
      <c r="FA124">
        <v>0.48631099999999999</v>
      </c>
      <c r="FB124">
        <v>6.3208100000000003E-2</v>
      </c>
      <c r="FC124">
        <v>20.2744</v>
      </c>
      <c r="FD124">
        <v>5.2186399999999997</v>
      </c>
      <c r="FE124">
        <v>12.0098</v>
      </c>
      <c r="FF124">
        <v>4.9866999999999999</v>
      </c>
      <c r="FG124">
        <v>3.2844500000000001</v>
      </c>
      <c r="FH124">
        <v>9999</v>
      </c>
      <c r="FI124">
        <v>9999</v>
      </c>
      <c r="FJ124">
        <v>9999</v>
      </c>
      <c r="FK124">
        <v>999.9</v>
      </c>
      <c r="FL124">
        <v>1.8658399999999999</v>
      </c>
      <c r="FM124">
        <v>1.8623000000000001</v>
      </c>
      <c r="FN124">
        <v>1.86432</v>
      </c>
      <c r="FO124">
        <v>1.8603499999999999</v>
      </c>
      <c r="FP124">
        <v>1.86111</v>
      </c>
      <c r="FQ124">
        <v>1.8602000000000001</v>
      </c>
      <c r="FR124">
        <v>1.86191</v>
      </c>
      <c r="FS124">
        <v>1.8585199999999999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-7.0609999999999999</v>
      </c>
      <c r="GH124">
        <v>0.25440000000000002</v>
      </c>
      <c r="GI124">
        <v>-4.6300871571038451</v>
      </c>
      <c r="GJ124">
        <v>-4.6782648166075668E-3</v>
      </c>
      <c r="GK124">
        <v>2.0645039605938809E-6</v>
      </c>
      <c r="GL124">
        <v>-4.2957140779123221E-10</v>
      </c>
      <c r="GM124">
        <v>-8.3289933805379121E-2</v>
      </c>
      <c r="GN124">
        <v>6.7050777095108757E-4</v>
      </c>
      <c r="GO124">
        <v>6.3862846072479287E-4</v>
      </c>
      <c r="GP124">
        <v>-1.0801389653900339E-5</v>
      </c>
      <c r="GQ124">
        <v>6</v>
      </c>
      <c r="GR124">
        <v>2074</v>
      </c>
      <c r="GS124">
        <v>4</v>
      </c>
      <c r="GT124">
        <v>34</v>
      </c>
      <c r="GU124">
        <v>103.3</v>
      </c>
      <c r="GV124">
        <v>103.6</v>
      </c>
      <c r="GW124">
        <v>2.1325699999999999</v>
      </c>
      <c r="GX124">
        <v>2.5341800000000001</v>
      </c>
      <c r="GY124">
        <v>2.04834</v>
      </c>
      <c r="GZ124">
        <v>2.6208499999999999</v>
      </c>
      <c r="HA124">
        <v>2.1972700000000001</v>
      </c>
      <c r="HB124">
        <v>2.36572</v>
      </c>
      <c r="HC124">
        <v>39.068300000000001</v>
      </c>
      <c r="HD124">
        <v>13.8256</v>
      </c>
      <c r="HE124">
        <v>18</v>
      </c>
      <c r="HF124">
        <v>533.87699999999995</v>
      </c>
      <c r="HG124">
        <v>758.38199999999995</v>
      </c>
      <c r="HH124">
        <v>31</v>
      </c>
      <c r="HI124">
        <v>33.536000000000001</v>
      </c>
      <c r="HJ124">
        <v>29.9998</v>
      </c>
      <c r="HK124">
        <v>33.512099999999997</v>
      </c>
      <c r="HL124">
        <v>33.526600000000002</v>
      </c>
      <c r="HM124">
        <v>42.6798</v>
      </c>
      <c r="HN124">
        <v>12.262499999999999</v>
      </c>
      <c r="HO124">
        <v>100</v>
      </c>
      <c r="HP124">
        <v>31</v>
      </c>
      <c r="HQ124">
        <v>732.68799999999999</v>
      </c>
      <c r="HR124">
        <v>33.600900000000003</v>
      </c>
      <c r="HS124">
        <v>98.805499999999995</v>
      </c>
      <c r="HT124">
        <v>97.486500000000007</v>
      </c>
    </row>
    <row r="125" spans="1:228" x14ac:dyDescent="0.2">
      <c r="A125">
        <v>110</v>
      </c>
      <c r="B125">
        <v>1678131180.5999999</v>
      </c>
      <c r="C125">
        <v>435.5</v>
      </c>
      <c r="D125" t="s">
        <v>579</v>
      </c>
      <c r="E125" t="s">
        <v>580</v>
      </c>
      <c r="F125">
        <v>4</v>
      </c>
      <c r="G125">
        <v>1678131178.5999999</v>
      </c>
      <c r="H125">
        <f t="shared" si="34"/>
        <v>8.1508786298045287E-4</v>
      </c>
      <c r="I125">
        <f t="shared" si="35"/>
        <v>0.81508786298045288</v>
      </c>
      <c r="J125">
        <f t="shared" si="36"/>
        <v>7.2020052798844763</v>
      </c>
      <c r="K125">
        <f t="shared" si="37"/>
        <v>704.58485714285712</v>
      </c>
      <c r="L125">
        <f t="shared" si="38"/>
        <v>467.8116385359836</v>
      </c>
      <c r="M125">
        <f t="shared" si="39"/>
        <v>47.359101258960898</v>
      </c>
      <c r="N125">
        <f t="shared" si="40"/>
        <v>71.32893422529159</v>
      </c>
      <c r="O125">
        <f t="shared" si="41"/>
        <v>5.2363956556585163E-2</v>
      </c>
      <c r="P125">
        <f t="shared" si="42"/>
        <v>2.7632153491653533</v>
      </c>
      <c r="Q125">
        <f t="shared" si="43"/>
        <v>5.1818864029528594E-2</v>
      </c>
      <c r="R125">
        <f t="shared" si="44"/>
        <v>3.2435291466599396E-2</v>
      </c>
      <c r="S125">
        <f t="shared" si="45"/>
        <v>226.11767957892602</v>
      </c>
      <c r="T125">
        <f t="shared" si="46"/>
        <v>33.948017137670988</v>
      </c>
      <c r="U125">
        <f t="shared" si="47"/>
        <v>32.848999999999997</v>
      </c>
      <c r="V125">
        <f t="shared" si="48"/>
        <v>5.0094007329563528</v>
      </c>
      <c r="W125">
        <f t="shared" si="49"/>
        <v>69.85941522173222</v>
      </c>
      <c r="X125">
        <f t="shared" si="50"/>
        <v>3.4838096953919471</v>
      </c>
      <c r="Y125">
        <f t="shared" si="51"/>
        <v>4.9868864265960617</v>
      </c>
      <c r="Z125">
        <f t="shared" si="52"/>
        <v>1.5255910375644057</v>
      </c>
      <c r="AA125">
        <f t="shared" si="53"/>
        <v>-35.945374757437975</v>
      </c>
      <c r="AB125">
        <f t="shared" si="54"/>
        <v>-11.92614987038896</v>
      </c>
      <c r="AC125">
        <f t="shared" si="55"/>
        <v>-0.98661431243476394</v>
      </c>
      <c r="AD125">
        <f t="shared" si="56"/>
        <v>177.2595406386643</v>
      </c>
      <c r="AE125">
        <f t="shared" si="57"/>
        <v>17.876606535454584</v>
      </c>
      <c r="AF125">
        <f t="shared" si="58"/>
        <v>0.87293101438957255</v>
      </c>
      <c r="AG125">
        <f t="shared" si="59"/>
        <v>7.2020052798844763</v>
      </c>
      <c r="AH125">
        <v>745.48934219670798</v>
      </c>
      <c r="AI125">
        <v>732.27551515151515</v>
      </c>
      <c r="AJ125">
        <v>1.7120782581929039</v>
      </c>
      <c r="AK125">
        <v>60.481592448280459</v>
      </c>
      <c r="AL125">
        <f t="shared" si="60"/>
        <v>0.81508786298045288</v>
      </c>
      <c r="AM125">
        <v>33.634668639565277</v>
      </c>
      <c r="AN125">
        <v>34.404606666666673</v>
      </c>
      <c r="AO125">
        <v>-6.9807630835756994E-3</v>
      </c>
      <c r="AP125">
        <v>101.7335465671425</v>
      </c>
      <c r="AQ125">
        <v>135</v>
      </c>
      <c r="AR125">
        <v>21</v>
      </c>
      <c r="AS125">
        <f t="shared" si="61"/>
        <v>1</v>
      </c>
      <c r="AT125">
        <f t="shared" si="62"/>
        <v>0</v>
      </c>
      <c r="AU125">
        <f t="shared" si="63"/>
        <v>47250.949872895777</v>
      </c>
      <c r="AV125">
        <f t="shared" si="64"/>
        <v>1200.011428571428</v>
      </c>
      <c r="AW125">
        <f t="shared" si="65"/>
        <v>1025.9349137714639</v>
      </c>
      <c r="AX125">
        <f t="shared" si="66"/>
        <v>0.85493761921318023</v>
      </c>
      <c r="AY125">
        <f t="shared" si="67"/>
        <v>0.18842960508143766</v>
      </c>
      <c r="AZ125">
        <v>6</v>
      </c>
      <c r="BA125">
        <v>0.5</v>
      </c>
      <c r="BB125" t="s">
        <v>355</v>
      </c>
      <c r="BC125">
        <v>2</v>
      </c>
      <c r="BD125" t="b">
        <v>1</v>
      </c>
      <c r="BE125">
        <v>1678131178.5999999</v>
      </c>
      <c r="BF125">
        <v>704.58485714285712</v>
      </c>
      <c r="BG125">
        <v>721.65385714285719</v>
      </c>
      <c r="BH125">
        <v>34.412957142857138</v>
      </c>
      <c r="BI125">
        <v>33.634914285714288</v>
      </c>
      <c r="BJ125">
        <v>711.65357142857135</v>
      </c>
      <c r="BK125">
        <v>34.158657142857138</v>
      </c>
      <c r="BL125">
        <v>650.00857142857137</v>
      </c>
      <c r="BM125">
        <v>101.1352857142857</v>
      </c>
      <c r="BN125">
        <v>0.1001205</v>
      </c>
      <c r="BO125">
        <v>32.768942857142846</v>
      </c>
      <c r="BP125">
        <v>32.848999999999997</v>
      </c>
      <c r="BQ125">
        <v>999.89999999999986</v>
      </c>
      <c r="BR125">
        <v>0</v>
      </c>
      <c r="BS125">
        <v>0</v>
      </c>
      <c r="BT125">
        <v>8978.66</v>
      </c>
      <c r="BU125">
        <v>0</v>
      </c>
      <c r="BV125">
        <v>1683.5214285714289</v>
      </c>
      <c r="BW125">
        <v>-17.068985714285709</v>
      </c>
      <c r="BX125">
        <v>729.69599999999991</v>
      </c>
      <c r="BY125">
        <v>746.7714285714286</v>
      </c>
      <c r="BZ125">
        <v>0.77801357142857142</v>
      </c>
      <c r="CA125">
        <v>721.65385714285719</v>
      </c>
      <c r="CB125">
        <v>33.634914285714288</v>
      </c>
      <c r="CC125">
        <v>3.4803671428571441</v>
      </c>
      <c r="CD125">
        <v>3.401681428571429</v>
      </c>
      <c r="CE125">
        <v>26.524257142857149</v>
      </c>
      <c r="CF125">
        <v>26.136857142857149</v>
      </c>
      <c r="CG125">
        <v>1200.011428571428</v>
      </c>
      <c r="CH125">
        <v>0.499996</v>
      </c>
      <c r="CI125">
        <v>0.50000399999999989</v>
      </c>
      <c r="CJ125">
        <v>0</v>
      </c>
      <c r="CK125">
        <v>1328.1485714285709</v>
      </c>
      <c r="CL125">
        <v>4.9990899999999998</v>
      </c>
      <c r="CM125">
        <v>14756.657142857141</v>
      </c>
      <c r="CN125">
        <v>9557.9342857142856</v>
      </c>
      <c r="CO125">
        <v>42.875</v>
      </c>
      <c r="CP125">
        <v>44.561999999999998</v>
      </c>
      <c r="CQ125">
        <v>43.625</v>
      </c>
      <c r="CR125">
        <v>43.561999999999998</v>
      </c>
      <c r="CS125">
        <v>44.089000000000013</v>
      </c>
      <c r="CT125">
        <v>597.50285714285724</v>
      </c>
      <c r="CU125">
        <v>597.51142857142861</v>
      </c>
      <c r="CV125">
        <v>0</v>
      </c>
      <c r="CW125">
        <v>1678131223</v>
      </c>
      <c r="CX125">
        <v>0</v>
      </c>
      <c r="CY125">
        <v>1678124978.5</v>
      </c>
      <c r="CZ125" t="s">
        <v>356</v>
      </c>
      <c r="DA125">
        <v>1678124978.5</v>
      </c>
      <c r="DB125">
        <v>1678124958</v>
      </c>
      <c r="DC125">
        <v>13</v>
      </c>
      <c r="DD125">
        <v>-0.20300000000000001</v>
      </c>
      <c r="DE125">
        <v>-1.0999999999999999E-2</v>
      </c>
      <c r="DF125">
        <v>-7.2679999999999998</v>
      </c>
      <c r="DG125">
        <v>0.23699999999999999</v>
      </c>
      <c r="DH125">
        <v>791</v>
      </c>
      <c r="DI125">
        <v>32</v>
      </c>
      <c r="DJ125">
        <v>0.03</v>
      </c>
      <c r="DK125">
        <v>7.0000000000000007E-2</v>
      </c>
      <c r="DL125">
        <v>-16.955187804878051</v>
      </c>
      <c r="DM125">
        <v>-1.077909407665498</v>
      </c>
      <c r="DN125">
        <v>0.1146411861356819</v>
      </c>
      <c r="DO125">
        <v>0</v>
      </c>
      <c r="DP125">
        <v>0.74614446341463414</v>
      </c>
      <c r="DQ125">
        <v>0.29928825783972213</v>
      </c>
      <c r="DR125">
        <v>3.4218699685988667E-2</v>
      </c>
      <c r="DS125">
        <v>0</v>
      </c>
      <c r="DT125">
        <v>0</v>
      </c>
      <c r="DU125">
        <v>0</v>
      </c>
      <c r="DV125">
        <v>0</v>
      </c>
      <c r="DW125">
        <v>-1</v>
      </c>
      <c r="DX125">
        <v>0</v>
      </c>
      <c r="DY125">
        <v>2</v>
      </c>
      <c r="DZ125" t="s">
        <v>357</v>
      </c>
      <c r="EA125">
        <v>3.29644</v>
      </c>
      <c r="EB125">
        <v>2.6253099999999998</v>
      </c>
      <c r="EC125">
        <v>0.149309</v>
      </c>
      <c r="ED125">
        <v>0.14957699999999999</v>
      </c>
      <c r="EE125">
        <v>0.14006299999999999</v>
      </c>
      <c r="EF125">
        <v>0.13673399999999999</v>
      </c>
      <c r="EG125">
        <v>25629.4</v>
      </c>
      <c r="EH125">
        <v>25984.5</v>
      </c>
      <c r="EI125">
        <v>28032.799999999999</v>
      </c>
      <c r="EJ125">
        <v>29412.7</v>
      </c>
      <c r="EK125">
        <v>33190.300000000003</v>
      </c>
      <c r="EL125">
        <v>35250.800000000003</v>
      </c>
      <c r="EM125">
        <v>39588.699999999997</v>
      </c>
      <c r="EN125">
        <v>42039</v>
      </c>
      <c r="EO125">
        <v>1.99308</v>
      </c>
      <c r="EP125">
        <v>2.1894200000000001</v>
      </c>
      <c r="EQ125">
        <v>0.133436</v>
      </c>
      <c r="ER125">
        <v>0</v>
      </c>
      <c r="ES125">
        <v>30.676300000000001</v>
      </c>
      <c r="ET125">
        <v>999.9</v>
      </c>
      <c r="EU125">
        <v>73.099999999999994</v>
      </c>
      <c r="EV125">
        <v>33.700000000000003</v>
      </c>
      <c r="EW125">
        <v>37.973199999999999</v>
      </c>
      <c r="EX125">
        <v>56.680900000000001</v>
      </c>
      <c r="EY125">
        <v>-3.9222800000000002</v>
      </c>
      <c r="EZ125">
        <v>2</v>
      </c>
      <c r="FA125">
        <v>0.48596299999999998</v>
      </c>
      <c r="FB125">
        <v>6.3311500000000007E-2</v>
      </c>
      <c r="FC125">
        <v>20.2745</v>
      </c>
      <c r="FD125">
        <v>5.2187900000000003</v>
      </c>
      <c r="FE125">
        <v>12.0097</v>
      </c>
      <c r="FF125">
        <v>4.9865500000000003</v>
      </c>
      <c r="FG125">
        <v>3.2844500000000001</v>
      </c>
      <c r="FH125">
        <v>9999</v>
      </c>
      <c r="FI125">
        <v>9999</v>
      </c>
      <c r="FJ125">
        <v>9999</v>
      </c>
      <c r="FK125">
        <v>999.9</v>
      </c>
      <c r="FL125">
        <v>1.8658399999999999</v>
      </c>
      <c r="FM125">
        <v>1.8623099999999999</v>
      </c>
      <c r="FN125">
        <v>1.86432</v>
      </c>
      <c r="FO125">
        <v>1.86036</v>
      </c>
      <c r="FP125">
        <v>1.86111</v>
      </c>
      <c r="FQ125">
        <v>1.8602000000000001</v>
      </c>
      <c r="FR125">
        <v>1.86192</v>
      </c>
      <c r="FS125">
        <v>1.85853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-7.0759999999999996</v>
      </c>
      <c r="GH125">
        <v>0.25419999999999998</v>
      </c>
      <c r="GI125">
        <v>-4.6300871571038451</v>
      </c>
      <c r="GJ125">
        <v>-4.6782648166075668E-3</v>
      </c>
      <c r="GK125">
        <v>2.0645039605938809E-6</v>
      </c>
      <c r="GL125">
        <v>-4.2957140779123221E-10</v>
      </c>
      <c r="GM125">
        <v>-8.3289933805379121E-2</v>
      </c>
      <c r="GN125">
        <v>6.7050777095108757E-4</v>
      </c>
      <c r="GO125">
        <v>6.3862846072479287E-4</v>
      </c>
      <c r="GP125">
        <v>-1.0801389653900339E-5</v>
      </c>
      <c r="GQ125">
        <v>6</v>
      </c>
      <c r="GR125">
        <v>2074</v>
      </c>
      <c r="GS125">
        <v>4</v>
      </c>
      <c r="GT125">
        <v>34</v>
      </c>
      <c r="GU125">
        <v>103.4</v>
      </c>
      <c r="GV125">
        <v>103.7</v>
      </c>
      <c r="GW125">
        <v>2.1496599999999999</v>
      </c>
      <c r="GX125">
        <v>2.5476100000000002</v>
      </c>
      <c r="GY125">
        <v>2.04834</v>
      </c>
      <c r="GZ125">
        <v>2.6208499999999999</v>
      </c>
      <c r="HA125">
        <v>2.1972700000000001</v>
      </c>
      <c r="HB125">
        <v>2.32422</v>
      </c>
      <c r="HC125">
        <v>39.068300000000001</v>
      </c>
      <c r="HD125">
        <v>13.799300000000001</v>
      </c>
      <c r="HE125">
        <v>18</v>
      </c>
      <c r="HF125">
        <v>534.32000000000005</v>
      </c>
      <c r="HG125">
        <v>758.06500000000005</v>
      </c>
      <c r="HH125">
        <v>31</v>
      </c>
      <c r="HI125">
        <v>33.534500000000001</v>
      </c>
      <c r="HJ125">
        <v>29.9999</v>
      </c>
      <c r="HK125">
        <v>33.5105</v>
      </c>
      <c r="HL125">
        <v>33.526600000000002</v>
      </c>
      <c r="HM125">
        <v>43.002099999999999</v>
      </c>
      <c r="HN125">
        <v>12.262499999999999</v>
      </c>
      <c r="HO125">
        <v>100</v>
      </c>
      <c r="HP125">
        <v>31</v>
      </c>
      <c r="HQ125">
        <v>739.36800000000005</v>
      </c>
      <c r="HR125">
        <v>33.610799999999998</v>
      </c>
      <c r="HS125">
        <v>98.807900000000004</v>
      </c>
      <c r="HT125">
        <v>97.486699999999999</v>
      </c>
    </row>
    <row r="126" spans="1:228" x14ac:dyDescent="0.2">
      <c r="A126">
        <v>111</v>
      </c>
      <c r="B126">
        <v>1678131184.5999999</v>
      </c>
      <c r="C126">
        <v>439.5</v>
      </c>
      <c r="D126" t="s">
        <v>581</v>
      </c>
      <c r="E126" t="s">
        <v>582</v>
      </c>
      <c r="F126">
        <v>4</v>
      </c>
      <c r="G126">
        <v>1678131182.2874999</v>
      </c>
      <c r="H126">
        <f t="shared" si="34"/>
        <v>8.3366853758725745E-4</v>
      </c>
      <c r="I126">
        <f t="shared" si="35"/>
        <v>0.83366853758725745</v>
      </c>
      <c r="J126">
        <f t="shared" si="36"/>
        <v>7.0744199763918534</v>
      </c>
      <c r="K126">
        <f t="shared" si="37"/>
        <v>710.75475000000006</v>
      </c>
      <c r="L126">
        <f t="shared" si="38"/>
        <v>483.02101128798068</v>
      </c>
      <c r="M126">
        <f t="shared" si="39"/>
        <v>48.898562661581636</v>
      </c>
      <c r="N126">
        <f t="shared" si="40"/>
        <v>71.953154971907992</v>
      </c>
      <c r="O126">
        <f t="shared" si="41"/>
        <v>5.3690410305565678E-2</v>
      </c>
      <c r="P126">
        <f t="shared" si="42"/>
        <v>2.763783204758143</v>
      </c>
      <c r="Q126">
        <f t="shared" si="43"/>
        <v>5.3117631383940662E-2</v>
      </c>
      <c r="R126">
        <f t="shared" si="44"/>
        <v>3.3249472237958967E-2</v>
      </c>
      <c r="S126">
        <f t="shared" si="45"/>
        <v>226.11489624985478</v>
      </c>
      <c r="T126">
        <f t="shared" si="46"/>
        <v>33.936334480548027</v>
      </c>
      <c r="U126">
        <f t="shared" si="47"/>
        <v>32.830700000000007</v>
      </c>
      <c r="V126">
        <f t="shared" si="48"/>
        <v>5.0042464783765483</v>
      </c>
      <c r="W126">
        <f t="shared" si="49"/>
        <v>69.847840453198415</v>
      </c>
      <c r="X126">
        <f t="shared" si="50"/>
        <v>3.4819842709298952</v>
      </c>
      <c r="Y126">
        <f t="shared" si="51"/>
        <v>4.985099393678464</v>
      </c>
      <c r="Z126">
        <f t="shared" si="52"/>
        <v>1.5222622074466532</v>
      </c>
      <c r="AA126">
        <f t="shared" si="53"/>
        <v>-36.764782507598056</v>
      </c>
      <c r="AB126">
        <f t="shared" si="54"/>
        <v>-10.150698584192849</v>
      </c>
      <c r="AC126">
        <f t="shared" si="55"/>
        <v>-0.83946247771544247</v>
      </c>
      <c r="AD126">
        <f t="shared" si="56"/>
        <v>178.35995268034844</v>
      </c>
      <c r="AE126">
        <f t="shared" si="57"/>
        <v>17.831654509082185</v>
      </c>
      <c r="AF126">
        <f t="shared" si="58"/>
        <v>0.85212769412245881</v>
      </c>
      <c r="AG126">
        <f t="shared" si="59"/>
        <v>7.0744199763918534</v>
      </c>
      <c r="AH126">
        <v>752.33474913374482</v>
      </c>
      <c r="AI126">
        <v>739.19529696969676</v>
      </c>
      <c r="AJ126">
        <v>1.7251900415252881</v>
      </c>
      <c r="AK126">
        <v>60.481592448280459</v>
      </c>
      <c r="AL126">
        <f t="shared" si="60"/>
        <v>0.83366853758725745</v>
      </c>
      <c r="AM126">
        <v>33.635320478172012</v>
      </c>
      <c r="AN126">
        <v>34.390952727272733</v>
      </c>
      <c r="AO126">
        <v>-2.029655265427734E-3</v>
      </c>
      <c r="AP126">
        <v>101.7335465671425</v>
      </c>
      <c r="AQ126">
        <v>134</v>
      </c>
      <c r="AR126">
        <v>21</v>
      </c>
      <c r="AS126">
        <f t="shared" si="61"/>
        <v>1</v>
      </c>
      <c r="AT126">
        <f t="shared" si="62"/>
        <v>0</v>
      </c>
      <c r="AU126">
        <f t="shared" si="63"/>
        <v>47267.551888083603</v>
      </c>
      <c r="AV126">
        <f t="shared" si="64"/>
        <v>1199.99875</v>
      </c>
      <c r="AW126">
        <f t="shared" si="65"/>
        <v>1025.923870077645</v>
      </c>
      <c r="AX126">
        <f t="shared" si="66"/>
        <v>0.85493744895788015</v>
      </c>
      <c r="AY126">
        <f t="shared" si="67"/>
        <v>0.18842927648870866</v>
      </c>
      <c r="AZ126">
        <v>6</v>
      </c>
      <c r="BA126">
        <v>0.5</v>
      </c>
      <c r="BB126" t="s">
        <v>355</v>
      </c>
      <c r="BC126">
        <v>2</v>
      </c>
      <c r="BD126" t="b">
        <v>1</v>
      </c>
      <c r="BE126">
        <v>1678131182.2874999</v>
      </c>
      <c r="BF126">
        <v>710.75475000000006</v>
      </c>
      <c r="BG126">
        <v>727.77212499999996</v>
      </c>
      <c r="BH126">
        <v>34.395112500000003</v>
      </c>
      <c r="BI126">
        <v>33.635662500000002</v>
      </c>
      <c r="BJ126">
        <v>717.83825000000002</v>
      </c>
      <c r="BK126">
        <v>34.140987500000001</v>
      </c>
      <c r="BL126">
        <v>650.0641250000001</v>
      </c>
      <c r="BM126">
        <v>101.13475</v>
      </c>
      <c r="BN126">
        <v>0.1001062875</v>
      </c>
      <c r="BO126">
        <v>32.762574999999998</v>
      </c>
      <c r="BP126">
        <v>32.830700000000007</v>
      </c>
      <c r="BQ126">
        <v>999.9</v>
      </c>
      <c r="BR126">
        <v>0</v>
      </c>
      <c r="BS126">
        <v>0</v>
      </c>
      <c r="BT126">
        <v>8981.7199999999993</v>
      </c>
      <c r="BU126">
        <v>0</v>
      </c>
      <c r="BV126">
        <v>1700.67875</v>
      </c>
      <c r="BW126">
        <v>-17.017325</v>
      </c>
      <c r="BX126">
        <v>736.07212500000003</v>
      </c>
      <c r="BY126">
        <v>753.10337500000003</v>
      </c>
      <c r="BZ126">
        <v>0.75948574999999996</v>
      </c>
      <c r="CA126">
        <v>727.77212499999996</v>
      </c>
      <c r="CB126">
        <v>33.635662500000002</v>
      </c>
      <c r="CC126">
        <v>3.47854625</v>
      </c>
      <c r="CD126">
        <v>3.40173375</v>
      </c>
      <c r="CE126">
        <v>26.515374999999999</v>
      </c>
      <c r="CF126">
        <v>26.137125000000001</v>
      </c>
      <c r="CG126">
        <v>1199.99875</v>
      </c>
      <c r="CH126">
        <v>0.50000225000000009</v>
      </c>
      <c r="CI126">
        <v>0.49999775000000002</v>
      </c>
      <c r="CJ126">
        <v>0</v>
      </c>
      <c r="CK126">
        <v>1327.8475000000001</v>
      </c>
      <c r="CL126">
        <v>4.9990899999999998</v>
      </c>
      <c r="CM126">
        <v>14751.025</v>
      </c>
      <c r="CN126">
        <v>9557.8575000000019</v>
      </c>
      <c r="CO126">
        <v>42.819875000000003</v>
      </c>
      <c r="CP126">
        <v>44.561999999999998</v>
      </c>
      <c r="CQ126">
        <v>43.625</v>
      </c>
      <c r="CR126">
        <v>43.593499999999999</v>
      </c>
      <c r="CS126">
        <v>44.093499999999999</v>
      </c>
      <c r="CT126">
        <v>597.50375000000008</v>
      </c>
      <c r="CU126">
        <v>597.49874999999997</v>
      </c>
      <c r="CV126">
        <v>0</v>
      </c>
      <c r="CW126">
        <v>1678131227.2</v>
      </c>
      <c r="CX126">
        <v>0</v>
      </c>
      <c r="CY126">
        <v>1678124978.5</v>
      </c>
      <c r="CZ126" t="s">
        <v>356</v>
      </c>
      <c r="DA126">
        <v>1678124978.5</v>
      </c>
      <c r="DB126">
        <v>1678124958</v>
      </c>
      <c r="DC126">
        <v>13</v>
      </c>
      <c r="DD126">
        <v>-0.20300000000000001</v>
      </c>
      <c r="DE126">
        <v>-1.0999999999999999E-2</v>
      </c>
      <c r="DF126">
        <v>-7.2679999999999998</v>
      </c>
      <c r="DG126">
        <v>0.23699999999999999</v>
      </c>
      <c r="DH126">
        <v>791</v>
      </c>
      <c r="DI126">
        <v>32</v>
      </c>
      <c r="DJ126">
        <v>0.03</v>
      </c>
      <c r="DK126">
        <v>7.0000000000000007E-2</v>
      </c>
      <c r="DL126">
        <v>-17.002343902439019</v>
      </c>
      <c r="DM126">
        <v>-0.47306968641117503</v>
      </c>
      <c r="DN126">
        <v>6.9172072641720317E-2</v>
      </c>
      <c r="DO126">
        <v>0</v>
      </c>
      <c r="DP126">
        <v>0.75507104878048781</v>
      </c>
      <c r="DQ126">
        <v>0.21132878048780609</v>
      </c>
      <c r="DR126">
        <v>3.080661503159569E-2</v>
      </c>
      <c r="DS126">
        <v>0</v>
      </c>
      <c r="DT126">
        <v>0</v>
      </c>
      <c r="DU126">
        <v>0</v>
      </c>
      <c r="DV126">
        <v>0</v>
      </c>
      <c r="DW126">
        <v>-1</v>
      </c>
      <c r="DX126">
        <v>0</v>
      </c>
      <c r="DY126">
        <v>2</v>
      </c>
      <c r="DZ126" t="s">
        <v>357</v>
      </c>
      <c r="EA126">
        <v>3.2965599999999999</v>
      </c>
      <c r="EB126">
        <v>2.62521</v>
      </c>
      <c r="EC126">
        <v>0.150252</v>
      </c>
      <c r="ED126">
        <v>0.15051700000000001</v>
      </c>
      <c r="EE126">
        <v>0.14003499999999999</v>
      </c>
      <c r="EF126">
        <v>0.136737</v>
      </c>
      <c r="EG126">
        <v>25600.9</v>
      </c>
      <c r="EH126">
        <v>25955.7</v>
      </c>
      <c r="EI126">
        <v>28032.7</v>
      </c>
      <c r="EJ126">
        <v>29412.7</v>
      </c>
      <c r="EK126">
        <v>33191.699999999997</v>
      </c>
      <c r="EL126">
        <v>35250.800000000003</v>
      </c>
      <c r="EM126">
        <v>39589</v>
      </c>
      <c r="EN126">
        <v>42039.199999999997</v>
      </c>
      <c r="EO126">
        <v>1.9945999999999999</v>
      </c>
      <c r="EP126">
        <v>2.1894499999999999</v>
      </c>
      <c r="EQ126">
        <v>0.13222200000000001</v>
      </c>
      <c r="ER126">
        <v>0</v>
      </c>
      <c r="ES126">
        <v>30.680499999999999</v>
      </c>
      <c r="ET126">
        <v>999.9</v>
      </c>
      <c r="EU126">
        <v>73.099999999999994</v>
      </c>
      <c r="EV126">
        <v>33.700000000000003</v>
      </c>
      <c r="EW126">
        <v>37.979100000000003</v>
      </c>
      <c r="EX126">
        <v>56.860900000000001</v>
      </c>
      <c r="EY126">
        <v>-4.0023999999999997</v>
      </c>
      <c r="EZ126">
        <v>2</v>
      </c>
      <c r="FA126">
        <v>0.48594500000000002</v>
      </c>
      <c r="FB126">
        <v>6.3401399999999997E-2</v>
      </c>
      <c r="FC126">
        <v>20.2746</v>
      </c>
      <c r="FD126">
        <v>5.2187900000000003</v>
      </c>
      <c r="FE126">
        <v>12.0099</v>
      </c>
      <c r="FF126">
        <v>4.9866000000000001</v>
      </c>
      <c r="FG126">
        <v>3.2845800000000001</v>
      </c>
      <c r="FH126">
        <v>9999</v>
      </c>
      <c r="FI126">
        <v>9999</v>
      </c>
      <c r="FJ126">
        <v>9999</v>
      </c>
      <c r="FK126">
        <v>999.9</v>
      </c>
      <c r="FL126">
        <v>1.8658399999999999</v>
      </c>
      <c r="FM126">
        <v>1.86232</v>
      </c>
      <c r="FN126">
        <v>1.86432</v>
      </c>
      <c r="FO126">
        <v>1.8603499999999999</v>
      </c>
      <c r="FP126">
        <v>1.86111</v>
      </c>
      <c r="FQ126">
        <v>1.8602000000000001</v>
      </c>
      <c r="FR126">
        <v>1.8619399999999999</v>
      </c>
      <c r="FS126">
        <v>1.8585199999999999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-7.0919999999999996</v>
      </c>
      <c r="GH126">
        <v>0.25409999999999999</v>
      </c>
      <c r="GI126">
        <v>-4.6300871571038451</v>
      </c>
      <c r="GJ126">
        <v>-4.6782648166075668E-3</v>
      </c>
      <c r="GK126">
        <v>2.0645039605938809E-6</v>
      </c>
      <c r="GL126">
        <v>-4.2957140779123221E-10</v>
      </c>
      <c r="GM126">
        <v>-8.3289933805379121E-2</v>
      </c>
      <c r="GN126">
        <v>6.7050777095108757E-4</v>
      </c>
      <c r="GO126">
        <v>6.3862846072479287E-4</v>
      </c>
      <c r="GP126">
        <v>-1.0801389653900339E-5</v>
      </c>
      <c r="GQ126">
        <v>6</v>
      </c>
      <c r="GR126">
        <v>2074</v>
      </c>
      <c r="GS126">
        <v>4</v>
      </c>
      <c r="GT126">
        <v>34</v>
      </c>
      <c r="GU126">
        <v>103.4</v>
      </c>
      <c r="GV126">
        <v>103.8</v>
      </c>
      <c r="GW126">
        <v>2.16553</v>
      </c>
      <c r="GX126">
        <v>2.5463900000000002</v>
      </c>
      <c r="GY126">
        <v>2.04834</v>
      </c>
      <c r="GZ126">
        <v>2.6196299999999999</v>
      </c>
      <c r="HA126">
        <v>2.1972700000000001</v>
      </c>
      <c r="HB126">
        <v>2.32178</v>
      </c>
      <c r="HC126">
        <v>39.068300000000001</v>
      </c>
      <c r="HD126">
        <v>13.8081</v>
      </c>
      <c r="HE126">
        <v>18</v>
      </c>
      <c r="HF126">
        <v>535.33600000000001</v>
      </c>
      <c r="HG126">
        <v>758.05600000000004</v>
      </c>
      <c r="HH126">
        <v>31.0001</v>
      </c>
      <c r="HI126">
        <v>33.532899999999998</v>
      </c>
      <c r="HJ126">
        <v>29.9999</v>
      </c>
      <c r="HK126">
        <v>33.508299999999998</v>
      </c>
      <c r="HL126">
        <v>33.523899999999998</v>
      </c>
      <c r="HM126">
        <v>43.323399999999999</v>
      </c>
      <c r="HN126">
        <v>12.262499999999999</v>
      </c>
      <c r="HO126">
        <v>100</v>
      </c>
      <c r="HP126">
        <v>31</v>
      </c>
      <c r="HQ126">
        <v>746.04600000000005</v>
      </c>
      <c r="HR126">
        <v>33.610799999999998</v>
      </c>
      <c r="HS126">
        <v>98.808099999999996</v>
      </c>
      <c r="HT126">
        <v>97.486900000000006</v>
      </c>
    </row>
    <row r="127" spans="1:228" x14ac:dyDescent="0.2">
      <c r="A127">
        <v>112</v>
      </c>
      <c r="B127">
        <v>1678131188.0999999</v>
      </c>
      <c r="C127">
        <v>443</v>
      </c>
      <c r="D127" t="s">
        <v>583</v>
      </c>
      <c r="E127" t="s">
        <v>584</v>
      </c>
      <c r="F127">
        <v>4</v>
      </c>
      <c r="G127">
        <v>1678131185.7249999</v>
      </c>
      <c r="H127">
        <f t="shared" si="34"/>
        <v>8.3290955795754849E-4</v>
      </c>
      <c r="I127">
        <f t="shared" si="35"/>
        <v>0.83290955795754851</v>
      </c>
      <c r="J127">
        <f t="shared" si="36"/>
        <v>7.0465423975542469</v>
      </c>
      <c r="K127">
        <f t="shared" si="37"/>
        <v>716.48262499999998</v>
      </c>
      <c r="L127">
        <f t="shared" si="38"/>
        <v>489.31929193597853</v>
      </c>
      <c r="M127">
        <f t="shared" si="39"/>
        <v>49.535662529167269</v>
      </c>
      <c r="N127">
        <f t="shared" si="40"/>
        <v>72.532275152265044</v>
      </c>
      <c r="O127">
        <f t="shared" si="41"/>
        <v>5.3659725282792357E-2</v>
      </c>
      <c r="P127">
        <f t="shared" si="42"/>
        <v>2.7606093531278746</v>
      </c>
      <c r="Q127">
        <f t="shared" si="43"/>
        <v>5.3086946920539654E-2</v>
      </c>
      <c r="R127">
        <f t="shared" si="44"/>
        <v>3.3230294108409428E-2</v>
      </c>
      <c r="S127">
        <f t="shared" si="45"/>
        <v>226.11480516125894</v>
      </c>
      <c r="T127">
        <f t="shared" si="46"/>
        <v>33.936501561952632</v>
      </c>
      <c r="U127">
        <f t="shared" si="47"/>
        <v>32.826400000000007</v>
      </c>
      <c r="V127">
        <f t="shared" si="48"/>
        <v>5.0030360391540487</v>
      </c>
      <c r="W127">
        <f t="shared" si="49"/>
        <v>69.838810922732762</v>
      </c>
      <c r="X127">
        <f t="shared" si="50"/>
        <v>3.4812818487825097</v>
      </c>
      <c r="Y127">
        <f t="shared" si="51"/>
        <v>4.9847381460060642</v>
      </c>
      <c r="Z127">
        <f t="shared" si="52"/>
        <v>1.521754190371539</v>
      </c>
      <c r="AA127">
        <f t="shared" si="53"/>
        <v>-36.731311505927891</v>
      </c>
      <c r="AB127">
        <f t="shared" si="54"/>
        <v>-9.6906915157673517</v>
      </c>
      <c r="AC127">
        <f t="shared" si="55"/>
        <v>-0.80231930175526978</v>
      </c>
      <c r="AD127">
        <f t="shared" si="56"/>
        <v>178.89048283780843</v>
      </c>
      <c r="AE127">
        <f t="shared" si="57"/>
        <v>17.924383633261577</v>
      </c>
      <c r="AF127">
        <f t="shared" si="58"/>
        <v>0.84034759917554658</v>
      </c>
      <c r="AG127">
        <f t="shared" si="59"/>
        <v>7.0465423975542469</v>
      </c>
      <c r="AH127">
        <v>758.43813869869768</v>
      </c>
      <c r="AI127">
        <v>745.27008484848466</v>
      </c>
      <c r="AJ127">
        <v>1.740213698084069</v>
      </c>
      <c r="AK127">
        <v>60.481592448280459</v>
      </c>
      <c r="AL127">
        <f t="shared" si="60"/>
        <v>0.83290955795754851</v>
      </c>
      <c r="AM127">
        <v>33.639634895229158</v>
      </c>
      <c r="AN127">
        <v>34.384620000000012</v>
      </c>
      <c r="AO127">
        <v>-4.2963854899991219E-4</v>
      </c>
      <c r="AP127">
        <v>101.7335465671425</v>
      </c>
      <c r="AQ127">
        <v>133</v>
      </c>
      <c r="AR127">
        <v>20</v>
      </c>
      <c r="AS127">
        <f t="shared" si="61"/>
        <v>1</v>
      </c>
      <c r="AT127">
        <f t="shared" si="62"/>
        <v>0</v>
      </c>
      <c r="AU127">
        <f t="shared" si="63"/>
        <v>47180.451376894249</v>
      </c>
      <c r="AV127">
        <f t="shared" si="64"/>
        <v>1199.9974999999999</v>
      </c>
      <c r="AW127">
        <f t="shared" si="65"/>
        <v>1025.9228762493569</v>
      </c>
      <c r="AX127">
        <f t="shared" si="66"/>
        <v>0.85493751132761275</v>
      </c>
      <c r="AY127">
        <f t="shared" si="67"/>
        <v>0.1884293968622926</v>
      </c>
      <c r="AZ127">
        <v>6</v>
      </c>
      <c r="BA127">
        <v>0.5</v>
      </c>
      <c r="BB127" t="s">
        <v>355</v>
      </c>
      <c r="BC127">
        <v>2</v>
      </c>
      <c r="BD127" t="b">
        <v>1</v>
      </c>
      <c r="BE127">
        <v>1678131185.7249999</v>
      </c>
      <c r="BF127">
        <v>716.48262499999998</v>
      </c>
      <c r="BG127">
        <v>733.58187500000008</v>
      </c>
      <c r="BH127">
        <v>34.388525000000001</v>
      </c>
      <c r="BI127">
        <v>33.639587499999998</v>
      </c>
      <c r="BJ127">
        <v>723.57950000000005</v>
      </c>
      <c r="BK127">
        <v>34.134437499999997</v>
      </c>
      <c r="BL127">
        <v>650.080375</v>
      </c>
      <c r="BM127">
        <v>101.1335</v>
      </c>
      <c r="BN127">
        <v>0.10032287500000001</v>
      </c>
      <c r="BO127">
        <v>32.761287500000002</v>
      </c>
      <c r="BP127">
        <v>32.826400000000007</v>
      </c>
      <c r="BQ127">
        <v>999.9</v>
      </c>
      <c r="BR127">
        <v>0</v>
      </c>
      <c r="BS127">
        <v>0</v>
      </c>
      <c r="BT127">
        <v>8965.0012500000012</v>
      </c>
      <c r="BU127">
        <v>0</v>
      </c>
      <c r="BV127">
        <v>1687.77125</v>
      </c>
      <c r="BW127">
        <v>-17.099237500000001</v>
      </c>
      <c r="BX127">
        <v>741.998875</v>
      </c>
      <c r="BY127">
        <v>759.11837500000001</v>
      </c>
      <c r="BZ127">
        <v>0.74896750000000001</v>
      </c>
      <c r="CA127">
        <v>733.58187500000008</v>
      </c>
      <c r="CB127">
        <v>33.639587499999998</v>
      </c>
      <c r="CC127">
        <v>3.4778362500000002</v>
      </c>
      <c r="CD127">
        <v>3.4020899999999998</v>
      </c>
      <c r="CE127">
        <v>26.511925000000002</v>
      </c>
      <c r="CF127">
        <v>26.138887499999999</v>
      </c>
      <c r="CG127">
        <v>1199.9974999999999</v>
      </c>
      <c r="CH127">
        <v>0.50000050000000007</v>
      </c>
      <c r="CI127">
        <v>0.49999949999999999</v>
      </c>
      <c r="CJ127">
        <v>0</v>
      </c>
      <c r="CK127">
        <v>1327.4525000000001</v>
      </c>
      <c r="CL127">
        <v>4.9990899999999998</v>
      </c>
      <c r="CM127">
        <v>14735.95</v>
      </c>
      <c r="CN127">
        <v>9557.8375000000015</v>
      </c>
      <c r="CO127">
        <v>42.811999999999998</v>
      </c>
      <c r="CP127">
        <v>44.561999999999998</v>
      </c>
      <c r="CQ127">
        <v>43.625</v>
      </c>
      <c r="CR127">
        <v>43.585625</v>
      </c>
      <c r="CS127">
        <v>44.117125000000001</v>
      </c>
      <c r="CT127">
        <v>597.5</v>
      </c>
      <c r="CU127">
        <v>597.5</v>
      </c>
      <c r="CV127">
        <v>0</v>
      </c>
      <c r="CW127">
        <v>1678131230.2</v>
      </c>
      <c r="CX127">
        <v>0</v>
      </c>
      <c r="CY127">
        <v>1678124978.5</v>
      </c>
      <c r="CZ127" t="s">
        <v>356</v>
      </c>
      <c r="DA127">
        <v>1678124978.5</v>
      </c>
      <c r="DB127">
        <v>1678124958</v>
      </c>
      <c r="DC127">
        <v>13</v>
      </c>
      <c r="DD127">
        <v>-0.20300000000000001</v>
      </c>
      <c r="DE127">
        <v>-1.0999999999999999E-2</v>
      </c>
      <c r="DF127">
        <v>-7.2679999999999998</v>
      </c>
      <c r="DG127">
        <v>0.23699999999999999</v>
      </c>
      <c r="DH127">
        <v>791</v>
      </c>
      <c r="DI127">
        <v>32</v>
      </c>
      <c r="DJ127">
        <v>0.03</v>
      </c>
      <c r="DK127">
        <v>7.0000000000000007E-2</v>
      </c>
      <c r="DL127">
        <v>-17.045682926829269</v>
      </c>
      <c r="DM127">
        <v>-0.2775365853658513</v>
      </c>
      <c r="DN127">
        <v>4.8751789973086983E-2</v>
      </c>
      <c r="DO127">
        <v>0</v>
      </c>
      <c r="DP127">
        <v>0.76119163414634139</v>
      </c>
      <c r="DQ127">
        <v>3.7024808362369793E-2</v>
      </c>
      <c r="DR127">
        <v>2.538721300447223E-2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373</v>
      </c>
      <c r="EA127">
        <v>3.2964000000000002</v>
      </c>
      <c r="EB127">
        <v>2.6252499999999999</v>
      </c>
      <c r="EC127">
        <v>0.15108199999999999</v>
      </c>
      <c r="ED127">
        <v>0.15134700000000001</v>
      </c>
      <c r="EE127">
        <v>0.140014</v>
      </c>
      <c r="EF127">
        <v>0.13674900000000001</v>
      </c>
      <c r="EG127">
        <v>25575.8</v>
      </c>
      <c r="EH127">
        <v>25930.5</v>
      </c>
      <c r="EI127">
        <v>28032.7</v>
      </c>
      <c r="EJ127">
        <v>29413</v>
      </c>
      <c r="EK127">
        <v>33191.800000000003</v>
      </c>
      <c r="EL127">
        <v>35250.699999999997</v>
      </c>
      <c r="EM127">
        <v>39588.1</v>
      </c>
      <c r="EN127">
        <v>42039.5</v>
      </c>
      <c r="EO127">
        <v>1.9964999999999999</v>
      </c>
      <c r="EP127">
        <v>2.18947</v>
      </c>
      <c r="EQ127">
        <v>0.13164400000000001</v>
      </c>
      <c r="ER127">
        <v>0</v>
      </c>
      <c r="ES127">
        <v>30.6829</v>
      </c>
      <c r="ET127">
        <v>999.9</v>
      </c>
      <c r="EU127">
        <v>73.2</v>
      </c>
      <c r="EV127">
        <v>33.700000000000003</v>
      </c>
      <c r="EW127">
        <v>38.031199999999998</v>
      </c>
      <c r="EX127">
        <v>56.440899999999999</v>
      </c>
      <c r="EY127">
        <v>-3.8902199999999998</v>
      </c>
      <c r="EZ127">
        <v>2</v>
      </c>
      <c r="FA127">
        <v>0.48581000000000002</v>
      </c>
      <c r="FB127">
        <v>6.5280500000000005E-2</v>
      </c>
      <c r="FC127">
        <v>20.2746</v>
      </c>
      <c r="FD127">
        <v>5.2198399999999996</v>
      </c>
      <c r="FE127">
        <v>12.0099</v>
      </c>
      <c r="FF127">
        <v>4.9868499999999996</v>
      </c>
      <c r="FG127">
        <v>3.2846500000000001</v>
      </c>
      <c r="FH127">
        <v>9999</v>
      </c>
      <c r="FI127">
        <v>9999</v>
      </c>
      <c r="FJ127">
        <v>9999</v>
      </c>
      <c r="FK127">
        <v>999.9</v>
      </c>
      <c r="FL127">
        <v>1.8658399999999999</v>
      </c>
      <c r="FM127">
        <v>1.8623099999999999</v>
      </c>
      <c r="FN127">
        <v>1.86432</v>
      </c>
      <c r="FO127">
        <v>1.86036</v>
      </c>
      <c r="FP127">
        <v>1.86111</v>
      </c>
      <c r="FQ127">
        <v>1.8602099999999999</v>
      </c>
      <c r="FR127">
        <v>1.86192</v>
      </c>
      <c r="FS127">
        <v>1.8585199999999999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-7.1059999999999999</v>
      </c>
      <c r="GH127">
        <v>0.25409999999999999</v>
      </c>
      <c r="GI127">
        <v>-4.6300871571038451</v>
      </c>
      <c r="GJ127">
        <v>-4.6782648166075668E-3</v>
      </c>
      <c r="GK127">
        <v>2.0645039605938809E-6</v>
      </c>
      <c r="GL127">
        <v>-4.2957140779123221E-10</v>
      </c>
      <c r="GM127">
        <v>-8.3289933805379121E-2</v>
      </c>
      <c r="GN127">
        <v>6.7050777095108757E-4</v>
      </c>
      <c r="GO127">
        <v>6.3862846072479287E-4</v>
      </c>
      <c r="GP127">
        <v>-1.0801389653900339E-5</v>
      </c>
      <c r="GQ127">
        <v>6</v>
      </c>
      <c r="GR127">
        <v>2074</v>
      </c>
      <c r="GS127">
        <v>4</v>
      </c>
      <c r="GT127">
        <v>34</v>
      </c>
      <c r="GU127">
        <v>103.5</v>
      </c>
      <c r="GV127">
        <v>103.8</v>
      </c>
      <c r="GW127">
        <v>2.18018</v>
      </c>
      <c r="GX127">
        <v>2.5463900000000002</v>
      </c>
      <c r="GY127">
        <v>2.04834</v>
      </c>
      <c r="GZ127">
        <v>2.6196299999999999</v>
      </c>
      <c r="HA127">
        <v>2.1972700000000001</v>
      </c>
      <c r="HB127">
        <v>2.3059099999999999</v>
      </c>
      <c r="HC127">
        <v>39.068300000000001</v>
      </c>
      <c r="HD127">
        <v>13.799300000000001</v>
      </c>
      <c r="HE127">
        <v>18</v>
      </c>
      <c r="HF127">
        <v>536.61900000000003</v>
      </c>
      <c r="HG127">
        <v>758.07600000000002</v>
      </c>
      <c r="HH127">
        <v>31.000399999999999</v>
      </c>
      <c r="HI127">
        <v>33.5304</v>
      </c>
      <c r="HJ127">
        <v>29.9998</v>
      </c>
      <c r="HK127">
        <v>33.5075</v>
      </c>
      <c r="HL127">
        <v>33.523600000000002</v>
      </c>
      <c r="HM127">
        <v>43.610900000000001</v>
      </c>
      <c r="HN127">
        <v>12.262499999999999</v>
      </c>
      <c r="HO127">
        <v>100</v>
      </c>
      <c r="HP127">
        <v>31</v>
      </c>
      <c r="HQ127">
        <v>749.40099999999995</v>
      </c>
      <c r="HR127">
        <v>33.610799999999998</v>
      </c>
      <c r="HS127">
        <v>98.806700000000006</v>
      </c>
      <c r="HT127">
        <v>97.487700000000004</v>
      </c>
    </row>
    <row r="128" spans="1:228" x14ac:dyDescent="0.2">
      <c r="A128">
        <v>113</v>
      </c>
      <c r="B128">
        <v>1678131192.0999999</v>
      </c>
      <c r="C128">
        <v>447</v>
      </c>
      <c r="D128" t="s">
        <v>585</v>
      </c>
      <c r="E128" t="s">
        <v>586</v>
      </c>
      <c r="F128">
        <v>4</v>
      </c>
      <c r="G128">
        <v>1678131190.0999999</v>
      </c>
      <c r="H128">
        <f t="shared" si="34"/>
        <v>8.3051438366442778E-4</v>
      </c>
      <c r="I128">
        <f t="shared" si="35"/>
        <v>0.83051438366442776</v>
      </c>
      <c r="J128">
        <f t="shared" si="36"/>
        <v>7.188015234840055</v>
      </c>
      <c r="K128">
        <f t="shared" si="37"/>
        <v>723.85285714285715</v>
      </c>
      <c r="L128">
        <f t="shared" si="38"/>
        <v>491.79629157000039</v>
      </c>
      <c r="M128">
        <f t="shared" si="39"/>
        <v>49.785547937262955</v>
      </c>
      <c r="N128">
        <f t="shared" si="40"/>
        <v>73.277110333153132</v>
      </c>
      <c r="O128">
        <f t="shared" si="41"/>
        <v>5.352904738030051E-2</v>
      </c>
      <c r="P128">
        <f t="shared" si="42"/>
        <v>2.7654298239825832</v>
      </c>
      <c r="Q128">
        <f t="shared" si="43"/>
        <v>5.2960021615792822E-2</v>
      </c>
      <c r="R128">
        <f t="shared" si="44"/>
        <v>3.3150634060265485E-2</v>
      </c>
      <c r="S128">
        <f t="shared" si="45"/>
        <v>226.11554452087296</v>
      </c>
      <c r="T128">
        <f t="shared" si="46"/>
        <v>33.934410180860276</v>
      </c>
      <c r="U128">
        <f t="shared" si="47"/>
        <v>32.821899999999999</v>
      </c>
      <c r="V128">
        <f t="shared" si="48"/>
        <v>5.0017695732598213</v>
      </c>
      <c r="W128">
        <f t="shared" si="49"/>
        <v>69.831891990092714</v>
      </c>
      <c r="X128">
        <f t="shared" si="50"/>
        <v>3.480768672936704</v>
      </c>
      <c r="Y128">
        <f t="shared" si="51"/>
        <v>4.9844971598800916</v>
      </c>
      <c r="Z128">
        <f t="shared" si="52"/>
        <v>1.5210009003231173</v>
      </c>
      <c r="AA128">
        <f t="shared" si="53"/>
        <v>-36.625684319601262</v>
      </c>
      <c r="AB128">
        <f t="shared" si="54"/>
        <v>-9.1647662291626713</v>
      </c>
      <c r="AC128">
        <f t="shared" si="55"/>
        <v>-0.75743393563774608</v>
      </c>
      <c r="AD128">
        <f t="shared" si="56"/>
        <v>179.56766003647127</v>
      </c>
      <c r="AE128">
        <f t="shared" si="57"/>
        <v>17.942430569959534</v>
      </c>
      <c r="AF128">
        <f t="shared" si="58"/>
        <v>0.83006967595986059</v>
      </c>
      <c r="AG128">
        <f t="shared" si="59"/>
        <v>7.188015234840055</v>
      </c>
      <c r="AH128">
        <v>765.46663825782741</v>
      </c>
      <c r="AI128">
        <v>752.20347272727247</v>
      </c>
      <c r="AJ128">
        <v>1.72918315146055</v>
      </c>
      <c r="AK128">
        <v>60.481592448280459</v>
      </c>
      <c r="AL128">
        <f t="shared" si="60"/>
        <v>0.83051438366442776</v>
      </c>
      <c r="AM128">
        <v>33.6440269447559</v>
      </c>
      <c r="AN128">
        <v>34.384343636363631</v>
      </c>
      <c r="AO128">
        <v>-1.4780113108123861E-5</v>
      </c>
      <c r="AP128">
        <v>101.7335465671425</v>
      </c>
      <c r="AQ128">
        <v>132</v>
      </c>
      <c r="AR128">
        <v>20</v>
      </c>
      <c r="AS128">
        <f t="shared" si="61"/>
        <v>1</v>
      </c>
      <c r="AT128">
        <f t="shared" si="62"/>
        <v>0</v>
      </c>
      <c r="AU128">
        <f t="shared" si="63"/>
        <v>47313.171426818408</v>
      </c>
      <c r="AV128">
        <f t="shared" si="64"/>
        <v>1199.998571428571</v>
      </c>
      <c r="AW128">
        <f t="shared" si="65"/>
        <v>1025.9240707362032</v>
      </c>
      <c r="AX128">
        <f t="shared" si="66"/>
        <v>0.85493774339653084</v>
      </c>
      <c r="AY128">
        <f t="shared" si="67"/>
        <v>0.18842984475530461</v>
      </c>
      <c r="AZ128">
        <v>6</v>
      </c>
      <c r="BA128">
        <v>0.5</v>
      </c>
      <c r="BB128" t="s">
        <v>355</v>
      </c>
      <c r="BC128">
        <v>2</v>
      </c>
      <c r="BD128" t="b">
        <v>1</v>
      </c>
      <c r="BE128">
        <v>1678131190.0999999</v>
      </c>
      <c r="BF128">
        <v>723.85285714285715</v>
      </c>
      <c r="BG128">
        <v>740.96871428571444</v>
      </c>
      <c r="BH128">
        <v>34.384057142857138</v>
      </c>
      <c r="BI128">
        <v>33.644228571428577</v>
      </c>
      <c r="BJ128">
        <v>730.96742857142874</v>
      </c>
      <c r="BK128">
        <v>34.129971428571423</v>
      </c>
      <c r="BL128">
        <v>650.03857142857134</v>
      </c>
      <c r="BM128">
        <v>101.1318571428571</v>
      </c>
      <c r="BN128">
        <v>0.1001952142857143</v>
      </c>
      <c r="BO128">
        <v>32.760428571428569</v>
      </c>
      <c r="BP128">
        <v>32.821899999999999</v>
      </c>
      <c r="BQ128">
        <v>999.89999999999986</v>
      </c>
      <c r="BR128">
        <v>0</v>
      </c>
      <c r="BS128">
        <v>0</v>
      </c>
      <c r="BT128">
        <v>8990.7157142857141</v>
      </c>
      <c r="BU128">
        <v>0</v>
      </c>
      <c r="BV128">
        <v>1486.8957142857139</v>
      </c>
      <c r="BW128">
        <v>-17.11552857142857</v>
      </c>
      <c r="BX128">
        <v>749.62828571428577</v>
      </c>
      <c r="BY128">
        <v>766.76557142857132</v>
      </c>
      <c r="BZ128">
        <v>0.73981142857142856</v>
      </c>
      <c r="CA128">
        <v>740.96871428571444</v>
      </c>
      <c r="CB128">
        <v>33.644228571428577</v>
      </c>
      <c r="CC128">
        <v>3.477312857142858</v>
      </c>
      <c r="CD128">
        <v>3.4024914285714289</v>
      </c>
      <c r="CE128">
        <v>26.509371428571431</v>
      </c>
      <c r="CF128">
        <v>26.140899999999991</v>
      </c>
      <c r="CG128">
        <v>1199.998571428571</v>
      </c>
      <c r="CH128">
        <v>0.49999199999999988</v>
      </c>
      <c r="CI128">
        <v>0.50000800000000001</v>
      </c>
      <c r="CJ128">
        <v>0</v>
      </c>
      <c r="CK128">
        <v>1327.514285714286</v>
      </c>
      <c r="CL128">
        <v>4.9990899999999998</v>
      </c>
      <c r="CM128">
        <v>14731.514285714289</v>
      </c>
      <c r="CN128">
        <v>9557.7814285714285</v>
      </c>
      <c r="CO128">
        <v>42.811999999999998</v>
      </c>
      <c r="CP128">
        <v>44.561999999999998</v>
      </c>
      <c r="CQ128">
        <v>43.625</v>
      </c>
      <c r="CR128">
        <v>43.607000000000014</v>
      </c>
      <c r="CS128">
        <v>44.098000000000013</v>
      </c>
      <c r="CT128">
        <v>597.4899999999999</v>
      </c>
      <c r="CU128">
        <v>597.50857142857149</v>
      </c>
      <c r="CV128">
        <v>0</v>
      </c>
      <c r="CW128">
        <v>1678131234.4000001</v>
      </c>
      <c r="CX128">
        <v>0</v>
      </c>
      <c r="CY128">
        <v>1678124978.5</v>
      </c>
      <c r="CZ128" t="s">
        <v>356</v>
      </c>
      <c r="DA128">
        <v>1678124978.5</v>
      </c>
      <c r="DB128">
        <v>1678124958</v>
      </c>
      <c r="DC128">
        <v>13</v>
      </c>
      <c r="DD128">
        <v>-0.20300000000000001</v>
      </c>
      <c r="DE128">
        <v>-1.0999999999999999E-2</v>
      </c>
      <c r="DF128">
        <v>-7.2679999999999998</v>
      </c>
      <c r="DG128">
        <v>0.23699999999999999</v>
      </c>
      <c r="DH128">
        <v>791</v>
      </c>
      <c r="DI128">
        <v>32</v>
      </c>
      <c r="DJ128">
        <v>0.03</v>
      </c>
      <c r="DK128">
        <v>7.0000000000000007E-2</v>
      </c>
      <c r="DL128">
        <v>-17.068032500000001</v>
      </c>
      <c r="DM128">
        <v>-0.27026003752338618</v>
      </c>
      <c r="DN128">
        <v>4.7182281565752993E-2</v>
      </c>
      <c r="DO128">
        <v>0</v>
      </c>
      <c r="DP128">
        <v>0.76493109999999997</v>
      </c>
      <c r="DQ128">
        <v>-0.1773438123827403</v>
      </c>
      <c r="DR128">
        <v>2.1027814082543152E-2</v>
      </c>
      <c r="DS128">
        <v>0</v>
      </c>
      <c r="DT128">
        <v>0</v>
      </c>
      <c r="DU128">
        <v>0</v>
      </c>
      <c r="DV128">
        <v>0</v>
      </c>
      <c r="DW128">
        <v>-1</v>
      </c>
      <c r="DX128">
        <v>0</v>
      </c>
      <c r="DY128">
        <v>2</v>
      </c>
      <c r="DZ128" t="s">
        <v>357</v>
      </c>
      <c r="EA128">
        <v>3.29643</v>
      </c>
      <c r="EB128">
        <v>2.6255099999999998</v>
      </c>
      <c r="EC128">
        <v>0.15201999999999999</v>
      </c>
      <c r="ED128">
        <v>0.15226999999999999</v>
      </c>
      <c r="EE128">
        <v>0.140011</v>
      </c>
      <c r="EF128">
        <v>0.13675300000000001</v>
      </c>
      <c r="EG128">
        <v>25547.1</v>
      </c>
      <c r="EH128">
        <v>25902.5</v>
      </c>
      <c r="EI128">
        <v>28032.3</v>
      </c>
      <c r="EJ128">
        <v>29413.200000000001</v>
      </c>
      <c r="EK128">
        <v>33191.4</v>
      </c>
      <c r="EL128">
        <v>35250.5</v>
      </c>
      <c r="EM128">
        <v>39587.4</v>
      </c>
      <c r="EN128">
        <v>42039.4</v>
      </c>
      <c r="EO128">
        <v>1.9984</v>
      </c>
      <c r="EP128">
        <v>2.1894</v>
      </c>
      <c r="EQ128">
        <v>0.131935</v>
      </c>
      <c r="ER128">
        <v>0</v>
      </c>
      <c r="ES128">
        <v>30.686800000000002</v>
      </c>
      <c r="ET128">
        <v>999.9</v>
      </c>
      <c r="EU128">
        <v>73.2</v>
      </c>
      <c r="EV128">
        <v>33.700000000000003</v>
      </c>
      <c r="EW128">
        <v>38.030700000000003</v>
      </c>
      <c r="EX128">
        <v>56.680900000000001</v>
      </c>
      <c r="EY128">
        <v>-3.9302899999999998</v>
      </c>
      <c r="EZ128">
        <v>2</v>
      </c>
      <c r="FA128">
        <v>0.48530000000000001</v>
      </c>
      <c r="FB128">
        <v>6.7260399999999998E-2</v>
      </c>
      <c r="FC128">
        <v>20.2745</v>
      </c>
      <c r="FD128">
        <v>5.2190899999999996</v>
      </c>
      <c r="FE128">
        <v>12.0099</v>
      </c>
      <c r="FF128">
        <v>4.9869000000000003</v>
      </c>
      <c r="FG128">
        <v>3.2846500000000001</v>
      </c>
      <c r="FH128">
        <v>9999</v>
      </c>
      <c r="FI128">
        <v>9999</v>
      </c>
      <c r="FJ128">
        <v>9999</v>
      </c>
      <c r="FK128">
        <v>999.9</v>
      </c>
      <c r="FL128">
        <v>1.8658399999999999</v>
      </c>
      <c r="FM128">
        <v>1.86229</v>
      </c>
      <c r="FN128">
        <v>1.86432</v>
      </c>
      <c r="FO128">
        <v>1.8603499999999999</v>
      </c>
      <c r="FP128">
        <v>1.86111</v>
      </c>
      <c r="FQ128">
        <v>1.8602099999999999</v>
      </c>
      <c r="FR128">
        <v>1.86192</v>
      </c>
      <c r="FS128">
        <v>1.8585199999999999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-7.1219999999999999</v>
      </c>
      <c r="GH128">
        <v>0.254</v>
      </c>
      <c r="GI128">
        <v>-4.6300871571038451</v>
      </c>
      <c r="GJ128">
        <v>-4.6782648166075668E-3</v>
      </c>
      <c r="GK128">
        <v>2.0645039605938809E-6</v>
      </c>
      <c r="GL128">
        <v>-4.2957140779123221E-10</v>
      </c>
      <c r="GM128">
        <v>-8.3289933805379121E-2</v>
      </c>
      <c r="GN128">
        <v>6.7050777095108757E-4</v>
      </c>
      <c r="GO128">
        <v>6.3862846072479287E-4</v>
      </c>
      <c r="GP128">
        <v>-1.0801389653900339E-5</v>
      </c>
      <c r="GQ128">
        <v>6</v>
      </c>
      <c r="GR128">
        <v>2074</v>
      </c>
      <c r="GS128">
        <v>4</v>
      </c>
      <c r="GT128">
        <v>34</v>
      </c>
      <c r="GU128">
        <v>103.6</v>
      </c>
      <c r="GV128">
        <v>103.9</v>
      </c>
      <c r="GW128">
        <v>2.19604</v>
      </c>
      <c r="GX128">
        <v>2.5476100000000002</v>
      </c>
      <c r="GY128">
        <v>2.04834</v>
      </c>
      <c r="GZ128">
        <v>2.6196299999999999</v>
      </c>
      <c r="HA128">
        <v>2.1972700000000001</v>
      </c>
      <c r="HB128">
        <v>2.2668499999999998</v>
      </c>
      <c r="HC128">
        <v>39.043599999999998</v>
      </c>
      <c r="HD128">
        <v>13.7906</v>
      </c>
      <c r="HE128">
        <v>18</v>
      </c>
      <c r="HF128">
        <v>537.89700000000005</v>
      </c>
      <c r="HG128">
        <v>757.98400000000004</v>
      </c>
      <c r="HH128">
        <v>31.000499999999999</v>
      </c>
      <c r="HI128">
        <v>33.5289</v>
      </c>
      <c r="HJ128">
        <v>29.9998</v>
      </c>
      <c r="HK128">
        <v>33.505699999999997</v>
      </c>
      <c r="HL128">
        <v>33.521999999999998</v>
      </c>
      <c r="HM128">
        <v>43.927799999999998</v>
      </c>
      <c r="HN128">
        <v>12.262499999999999</v>
      </c>
      <c r="HO128">
        <v>100</v>
      </c>
      <c r="HP128">
        <v>31</v>
      </c>
      <c r="HQ128">
        <v>756.07899999999995</v>
      </c>
      <c r="HR128">
        <v>33.610799999999998</v>
      </c>
      <c r="HS128">
        <v>98.805199999999999</v>
      </c>
      <c r="HT128">
        <v>97.488</v>
      </c>
    </row>
    <row r="129" spans="1:228" x14ac:dyDescent="0.2">
      <c r="A129">
        <v>114</v>
      </c>
      <c r="B129">
        <v>1678131196.0999999</v>
      </c>
      <c r="C129">
        <v>451</v>
      </c>
      <c r="D129" t="s">
        <v>587</v>
      </c>
      <c r="E129" t="s">
        <v>588</v>
      </c>
      <c r="F129">
        <v>4</v>
      </c>
      <c r="G129">
        <v>1678131193.7874999</v>
      </c>
      <c r="H129">
        <f t="shared" si="34"/>
        <v>8.2279686133232013E-4</v>
      </c>
      <c r="I129">
        <f t="shared" si="35"/>
        <v>0.82279686133232011</v>
      </c>
      <c r="J129">
        <f t="shared" si="36"/>
        <v>7.6602991632149848</v>
      </c>
      <c r="K129">
        <f t="shared" si="37"/>
        <v>729.86425000000008</v>
      </c>
      <c r="L129">
        <f t="shared" si="38"/>
        <v>481.34304078874266</v>
      </c>
      <c r="M129">
        <f t="shared" si="39"/>
        <v>48.727724898484546</v>
      </c>
      <c r="N129">
        <f t="shared" si="40"/>
        <v>73.886233670193974</v>
      </c>
      <c r="O129">
        <f t="shared" si="41"/>
        <v>5.3003540193961272E-2</v>
      </c>
      <c r="P129">
        <f t="shared" si="42"/>
        <v>2.769312179235869</v>
      </c>
      <c r="Q129">
        <f t="shared" si="43"/>
        <v>5.244634264888845E-2</v>
      </c>
      <c r="R129">
        <f t="shared" si="44"/>
        <v>3.282853792539539E-2</v>
      </c>
      <c r="S129">
        <f t="shared" si="45"/>
        <v>226.11565573521753</v>
      </c>
      <c r="T129">
        <f t="shared" si="46"/>
        <v>33.927649225776769</v>
      </c>
      <c r="U129">
        <f t="shared" si="47"/>
        <v>32.823275000000002</v>
      </c>
      <c r="V129">
        <f t="shared" si="48"/>
        <v>5.0021565193491124</v>
      </c>
      <c r="W129">
        <f t="shared" si="49"/>
        <v>69.855797738714983</v>
      </c>
      <c r="X129">
        <f t="shared" si="50"/>
        <v>3.4805193059406343</v>
      </c>
      <c r="Y129">
        <f t="shared" si="51"/>
        <v>4.9824344129015445</v>
      </c>
      <c r="Z129">
        <f t="shared" si="52"/>
        <v>1.5216372134084781</v>
      </c>
      <c r="AA129">
        <f t="shared" si="53"/>
        <v>-36.285341584755315</v>
      </c>
      <c r="AB129">
        <f t="shared" si="54"/>
        <v>-10.480800906128858</v>
      </c>
      <c r="AC129">
        <f t="shared" si="55"/>
        <v>-0.86495961357628548</v>
      </c>
      <c r="AD129">
        <f t="shared" si="56"/>
        <v>178.48455363075709</v>
      </c>
      <c r="AE129">
        <f t="shared" si="57"/>
        <v>18.070091823166969</v>
      </c>
      <c r="AF129">
        <f t="shared" si="58"/>
        <v>0.82735713090883822</v>
      </c>
      <c r="AG129">
        <f t="shared" si="59"/>
        <v>7.6602991632149848</v>
      </c>
      <c r="AH129">
        <v>772.36382300472008</v>
      </c>
      <c r="AI129">
        <v>758.87364848484833</v>
      </c>
      <c r="AJ129">
        <v>1.6684962287496981</v>
      </c>
      <c r="AK129">
        <v>60.481592448280459</v>
      </c>
      <c r="AL129">
        <f t="shared" si="60"/>
        <v>0.82279686133232011</v>
      </c>
      <c r="AM129">
        <v>33.644123560542539</v>
      </c>
      <c r="AN129">
        <v>34.37855636363637</v>
      </c>
      <c r="AO129">
        <v>-1.7197517252487459E-4</v>
      </c>
      <c r="AP129">
        <v>101.7335465671425</v>
      </c>
      <c r="AQ129">
        <v>132</v>
      </c>
      <c r="AR129">
        <v>20</v>
      </c>
      <c r="AS129">
        <f t="shared" si="61"/>
        <v>1</v>
      </c>
      <c r="AT129">
        <f t="shared" si="62"/>
        <v>0</v>
      </c>
      <c r="AU129">
        <f t="shared" si="63"/>
        <v>47421.199547275763</v>
      </c>
      <c r="AV129">
        <f t="shared" si="64"/>
        <v>1199.99875</v>
      </c>
      <c r="AW129">
        <f t="shared" si="65"/>
        <v>1025.924263593377</v>
      </c>
      <c r="AX129">
        <f t="shared" si="66"/>
        <v>0.85493777688799832</v>
      </c>
      <c r="AY129">
        <f t="shared" si="67"/>
        <v>0.18842990939383689</v>
      </c>
      <c r="AZ129">
        <v>6</v>
      </c>
      <c r="BA129">
        <v>0.5</v>
      </c>
      <c r="BB129" t="s">
        <v>355</v>
      </c>
      <c r="BC129">
        <v>2</v>
      </c>
      <c r="BD129" t="b">
        <v>1</v>
      </c>
      <c r="BE129">
        <v>1678131193.7874999</v>
      </c>
      <c r="BF129">
        <v>729.86425000000008</v>
      </c>
      <c r="BG129">
        <v>747.101</v>
      </c>
      <c r="BH129">
        <v>34.381324999999997</v>
      </c>
      <c r="BI129">
        <v>33.643900000000002</v>
      </c>
      <c r="BJ129">
        <v>736.99299999999994</v>
      </c>
      <c r="BK129">
        <v>34.127274999999997</v>
      </c>
      <c r="BL129">
        <v>650.02799999999991</v>
      </c>
      <c r="BM129">
        <v>101.132875</v>
      </c>
      <c r="BN129">
        <v>9.9968875000000013E-2</v>
      </c>
      <c r="BO129">
        <v>32.753075000000003</v>
      </c>
      <c r="BP129">
        <v>32.823275000000002</v>
      </c>
      <c r="BQ129">
        <v>999.9</v>
      </c>
      <c r="BR129">
        <v>0</v>
      </c>
      <c r="BS129">
        <v>0</v>
      </c>
      <c r="BT129">
        <v>9011.2487500000007</v>
      </c>
      <c r="BU129">
        <v>0</v>
      </c>
      <c r="BV129">
        <v>1628.7950000000001</v>
      </c>
      <c r="BW129">
        <v>-17.236725</v>
      </c>
      <c r="BX129">
        <v>755.85162500000001</v>
      </c>
      <c r="BY129">
        <v>773.11175000000003</v>
      </c>
      <c r="BZ129">
        <v>0.73741175000000003</v>
      </c>
      <c r="CA129">
        <v>747.101</v>
      </c>
      <c r="CB129">
        <v>33.643900000000002</v>
      </c>
      <c r="CC129">
        <v>3.4770837499999998</v>
      </c>
      <c r="CD129">
        <v>3.4025062500000001</v>
      </c>
      <c r="CE129">
        <v>26.508262500000001</v>
      </c>
      <c r="CF129">
        <v>26.140962500000001</v>
      </c>
      <c r="CG129">
        <v>1199.99875</v>
      </c>
      <c r="CH129">
        <v>0.49998999999999999</v>
      </c>
      <c r="CI129">
        <v>0.50000999999999995</v>
      </c>
      <c r="CJ129">
        <v>0</v>
      </c>
      <c r="CK129">
        <v>1327.1925000000001</v>
      </c>
      <c r="CL129">
        <v>4.9990899999999998</v>
      </c>
      <c r="CM129">
        <v>14741.674999999999</v>
      </c>
      <c r="CN129">
        <v>9557.7999999999993</v>
      </c>
      <c r="CO129">
        <v>42.827749999999988</v>
      </c>
      <c r="CP129">
        <v>44.561999999999998</v>
      </c>
      <c r="CQ129">
        <v>43.625</v>
      </c>
      <c r="CR129">
        <v>43.625</v>
      </c>
      <c r="CS129">
        <v>44.117125000000001</v>
      </c>
      <c r="CT129">
        <v>597.48874999999998</v>
      </c>
      <c r="CU129">
        <v>597.51</v>
      </c>
      <c r="CV129">
        <v>0</v>
      </c>
      <c r="CW129">
        <v>1678131238</v>
      </c>
      <c r="CX129">
        <v>0</v>
      </c>
      <c r="CY129">
        <v>1678124978.5</v>
      </c>
      <c r="CZ129" t="s">
        <v>356</v>
      </c>
      <c r="DA129">
        <v>1678124978.5</v>
      </c>
      <c r="DB129">
        <v>1678124958</v>
      </c>
      <c r="DC129">
        <v>13</v>
      </c>
      <c r="DD129">
        <v>-0.20300000000000001</v>
      </c>
      <c r="DE129">
        <v>-1.0999999999999999E-2</v>
      </c>
      <c r="DF129">
        <v>-7.2679999999999998</v>
      </c>
      <c r="DG129">
        <v>0.23699999999999999</v>
      </c>
      <c r="DH129">
        <v>791</v>
      </c>
      <c r="DI129">
        <v>32</v>
      </c>
      <c r="DJ129">
        <v>0.03</v>
      </c>
      <c r="DK129">
        <v>7.0000000000000007E-2</v>
      </c>
      <c r="DL129">
        <v>-17.103472499999999</v>
      </c>
      <c r="DM129">
        <v>-0.62479136960597126</v>
      </c>
      <c r="DN129">
        <v>7.5485167375783091E-2</v>
      </c>
      <c r="DO129">
        <v>0</v>
      </c>
      <c r="DP129">
        <v>0.75575232499999989</v>
      </c>
      <c r="DQ129">
        <v>-0.18340001876173051</v>
      </c>
      <c r="DR129">
        <v>1.8789269029671572E-2</v>
      </c>
      <c r="DS129">
        <v>0</v>
      </c>
      <c r="DT129">
        <v>0</v>
      </c>
      <c r="DU129">
        <v>0</v>
      </c>
      <c r="DV129">
        <v>0</v>
      </c>
      <c r="DW129">
        <v>-1</v>
      </c>
      <c r="DX129">
        <v>0</v>
      </c>
      <c r="DY129">
        <v>2</v>
      </c>
      <c r="DZ129" t="s">
        <v>357</v>
      </c>
      <c r="EA129">
        <v>3.29637</v>
      </c>
      <c r="EB129">
        <v>2.6251199999999999</v>
      </c>
      <c r="EC129">
        <v>0.15293200000000001</v>
      </c>
      <c r="ED129">
        <v>0.15318599999999999</v>
      </c>
      <c r="EE129">
        <v>0.14000299999999999</v>
      </c>
      <c r="EF129">
        <v>0.13675399999999999</v>
      </c>
      <c r="EG129">
        <v>25519.599999999999</v>
      </c>
      <c r="EH129">
        <v>25874.1</v>
      </c>
      <c r="EI129">
        <v>28032.3</v>
      </c>
      <c r="EJ129">
        <v>29412.799999999999</v>
      </c>
      <c r="EK129">
        <v>33192.5</v>
      </c>
      <c r="EL129">
        <v>35250.300000000003</v>
      </c>
      <c r="EM129">
        <v>39588.199999999997</v>
      </c>
      <c r="EN129">
        <v>42039.1</v>
      </c>
      <c r="EO129">
        <v>1.9981800000000001</v>
      </c>
      <c r="EP129">
        <v>2.1896300000000002</v>
      </c>
      <c r="EQ129">
        <v>0.13089200000000001</v>
      </c>
      <c r="ER129">
        <v>0</v>
      </c>
      <c r="ES129">
        <v>30.688700000000001</v>
      </c>
      <c r="ET129">
        <v>999.9</v>
      </c>
      <c r="EU129">
        <v>73.2</v>
      </c>
      <c r="EV129">
        <v>33.700000000000003</v>
      </c>
      <c r="EW129">
        <v>38.029499999999999</v>
      </c>
      <c r="EX129">
        <v>56.500900000000001</v>
      </c>
      <c r="EY129">
        <v>-4.0625</v>
      </c>
      <c r="EZ129">
        <v>2</v>
      </c>
      <c r="FA129">
        <v>0.48533999999999999</v>
      </c>
      <c r="FB129">
        <v>6.6868200000000003E-2</v>
      </c>
      <c r="FC129">
        <v>20.2744</v>
      </c>
      <c r="FD129">
        <v>5.2193899999999998</v>
      </c>
      <c r="FE129">
        <v>12.0097</v>
      </c>
      <c r="FF129">
        <v>4.9867999999999997</v>
      </c>
      <c r="FG129">
        <v>3.2845499999999999</v>
      </c>
      <c r="FH129">
        <v>9999</v>
      </c>
      <c r="FI129">
        <v>9999</v>
      </c>
      <c r="FJ129">
        <v>9999</v>
      </c>
      <c r="FK129">
        <v>999.9</v>
      </c>
      <c r="FL129">
        <v>1.8658399999999999</v>
      </c>
      <c r="FM129">
        <v>1.8623099999999999</v>
      </c>
      <c r="FN129">
        <v>1.86432</v>
      </c>
      <c r="FO129">
        <v>1.8603499999999999</v>
      </c>
      <c r="FP129">
        <v>1.86111</v>
      </c>
      <c r="FQ129">
        <v>1.8602000000000001</v>
      </c>
      <c r="FR129">
        <v>1.8619600000000001</v>
      </c>
      <c r="FS129">
        <v>1.85853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-7.1369999999999996</v>
      </c>
      <c r="GH129">
        <v>0.254</v>
      </c>
      <c r="GI129">
        <v>-4.6300871571038451</v>
      </c>
      <c r="GJ129">
        <v>-4.6782648166075668E-3</v>
      </c>
      <c r="GK129">
        <v>2.0645039605938809E-6</v>
      </c>
      <c r="GL129">
        <v>-4.2957140779123221E-10</v>
      </c>
      <c r="GM129">
        <v>-8.3289933805379121E-2</v>
      </c>
      <c r="GN129">
        <v>6.7050777095108757E-4</v>
      </c>
      <c r="GO129">
        <v>6.3862846072479287E-4</v>
      </c>
      <c r="GP129">
        <v>-1.0801389653900339E-5</v>
      </c>
      <c r="GQ129">
        <v>6</v>
      </c>
      <c r="GR129">
        <v>2074</v>
      </c>
      <c r="GS129">
        <v>4</v>
      </c>
      <c r="GT129">
        <v>34</v>
      </c>
      <c r="GU129">
        <v>103.6</v>
      </c>
      <c r="GV129">
        <v>104</v>
      </c>
      <c r="GW129">
        <v>2.21191</v>
      </c>
      <c r="GX129">
        <v>2.5378400000000001</v>
      </c>
      <c r="GY129">
        <v>2.04834</v>
      </c>
      <c r="GZ129">
        <v>2.6208499999999999</v>
      </c>
      <c r="HA129">
        <v>2.1972700000000001</v>
      </c>
      <c r="HB129">
        <v>2.32178</v>
      </c>
      <c r="HC129">
        <v>39.068300000000001</v>
      </c>
      <c r="HD129">
        <v>13.8431</v>
      </c>
      <c r="HE129">
        <v>18</v>
      </c>
      <c r="HF129">
        <v>537.73299999999995</v>
      </c>
      <c r="HG129">
        <v>758.18499999999995</v>
      </c>
      <c r="HH129">
        <v>31.0002</v>
      </c>
      <c r="HI129">
        <v>33.526899999999998</v>
      </c>
      <c r="HJ129">
        <v>29.9999</v>
      </c>
      <c r="HK129">
        <v>33.5045</v>
      </c>
      <c r="HL129">
        <v>33.520600000000002</v>
      </c>
      <c r="HM129">
        <v>44.248600000000003</v>
      </c>
      <c r="HN129">
        <v>12.262499999999999</v>
      </c>
      <c r="HO129">
        <v>100</v>
      </c>
      <c r="HP129">
        <v>31</v>
      </c>
      <c r="HQ129">
        <v>762.75800000000004</v>
      </c>
      <c r="HR129">
        <v>33.610799999999998</v>
      </c>
      <c r="HS129">
        <v>98.806399999999996</v>
      </c>
      <c r="HT129">
        <v>97.486999999999995</v>
      </c>
    </row>
    <row r="130" spans="1:228" x14ac:dyDescent="0.2">
      <c r="A130">
        <v>115</v>
      </c>
      <c r="B130">
        <v>1678131200.0999999</v>
      </c>
      <c r="C130">
        <v>455</v>
      </c>
      <c r="D130" t="s">
        <v>589</v>
      </c>
      <c r="E130" t="s">
        <v>590</v>
      </c>
      <c r="F130">
        <v>4</v>
      </c>
      <c r="G130">
        <v>1678131198.0999999</v>
      </c>
      <c r="H130">
        <f t="shared" si="34"/>
        <v>8.0857777494225608E-4</v>
      </c>
      <c r="I130">
        <f t="shared" si="35"/>
        <v>0.80857777494225613</v>
      </c>
      <c r="J130">
        <f t="shared" si="36"/>
        <v>7.3208202709337487</v>
      </c>
      <c r="K130">
        <f t="shared" si="37"/>
        <v>736.952</v>
      </c>
      <c r="L130">
        <f t="shared" si="38"/>
        <v>495.43106772290889</v>
      </c>
      <c r="M130">
        <f t="shared" si="39"/>
        <v>50.154497763354279</v>
      </c>
      <c r="N130">
        <f t="shared" si="40"/>
        <v>74.604641984970854</v>
      </c>
      <c r="O130">
        <f t="shared" si="41"/>
        <v>5.2263885597185845E-2</v>
      </c>
      <c r="P130">
        <f t="shared" si="42"/>
        <v>2.7669835570078565</v>
      </c>
      <c r="Q130">
        <f t="shared" si="43"/>
        <v>5.1721594076567533E-2</v>
      </c>
      <c r="R130">
        <f t="shared" si="44"/>
        <v>3.2374250035400988E-2</v>
      </c>
      <c r="S130">
        <f t="shared" si="45"/>
        <v>226.11324437810876</v>
      </c>
      <c r="T130">
        <f t="shared" si="46"/>
        <v>33.918410590816293</v>
      </c>
      <c r="U130">
        <f t="shared" si="47"/>
        <v>32.801671428571417</v>
      </c>
      <c r="V130">
        <f t="shared" si="48"/>
        <v>4.9960799524816313</v>
      </c>
      <c r="W130">
        <f t="shared" si="49"/>
        <v>69.894793341382268</v>
      </c>
      <c r="X130">
        <f t="shared" si="50"/>
        <v>3.479712512927577</v>
      </c>
      <c r="Y130">
        <f t="shared" si="51"/>
        <v>4.9785003239538312</v>
      </c>
      <c r="Z130">
        <f t="shared" si="52"/>
        <v>1.5163674395540543</v>
      </c>
      <c r="AA130">
        <f t="shared" si="53"/>
        <v>-35.658279874953493</v>
      </c>
      <c r="AB130">
        <f t="shared" si="54"/>
        <v>-9.3425305604458391</v>
      </c>
      <c r="AC130">
        <f t="shared" si="55"/>
        <v>-0.77153441461704397</v>
      </c>
      <c r="AD130">
        <f t="shared" si="56"/>
        <v>180.34089952809236</v>
      </c>
      <c r="AE130">
        <f t="shared" si="57"/>
        <v>18.174696703774657</v>
      </c>
      <c r="AF130">
        <f t="shared" si="58"/>
        <v>0.81565142046283967</v>
      </c>
      <c r="AG130">
        <f t="shared" si="59"/>
        <v>7.3208202709337487</v>
      </c>
      <c r="AH130">
        <v>779.21746850865861</v>
      </c>
      <c r="AI130">
        <v>765.80152121212086</v>
      </c>
      <c r="AJ130">
        <v>1.7358857186481149</v>
      </c>
      <c r="AK130">
        <v>60.481592448280459</v>
      </c>
      <c r="AL130">
        <f t="shared" si="60"/>
        <v>0.80857777494225613</v>
      </c>
      <c r="AM130">
        <v>33.645321707416173</v>
      </c>
      <c r="AN130">
        <v>34.367878787878787</v>
      </c>
      <c r="AO130">
        <v>-2.9626909431669068E-4</v>
      </c>
      <c r="AP130">
        <v>101.7335465671425</v>
      </c>
      <c r="AQ130">
        <v>132</v>
      </c>
      <c r="AR130">
        <v>20</v>
      </c>
      <c r="AS130">
        <f t="shared" si="61"/>
        <v>1</v>
      </c>
      <c r="AT130">
        <f t="shared" si="62"/>
        <v>0</v>
      </c>
      <c r="AU130">
        <f t="shared" si="63"/>
        <v>47359.265615429795</v>
      </c>
      <c r="AV130">
        <f t="shared" si="64"/>
        <v>1199.985714285714</v>
      </c>
      <c r="AW130">
        <f t="shared" si="65"/>
        <v>1025.9131421648231</v>
      </c>
      <c r="AX130">
        <f t="shared" si="66"/>
        <v>0.85493779630159439</v>
      </c>
      <c r="AY130">
        <f t="shared" si="67"/>
        <v>0.18842994686207712</v>
      </c>
      <c r="AZ130">
        <v>6</v>
      </c>
      <c r="BA130">
        <v>0.5</v>
      </c>
      <c r="BB130" t="s">
        <v>355</v>
      </c>
      <c r="BC130">
        <v>2</v>
      </c>
      <c r="BD130" t="b">
        <v>1</v>
      </c>
      <c r="BE130">
        <v>1678131198.0999999</v>
      </c>
      <c r="BF130">
        <v>736.952</v>
      </c>
      <c r="BG130">
        <v>754.28314285714271</v>
      </c>
      <c r="BH130">
        <v>34.37294285714286</v>
      </c>
      <c r="BI130">
        <v>33.64592857142857</v>
      </c>
      <c r="BJ130">
        <v>744.09728571428582</v>
      </c>
      <c r="BK130">
        <v>34.118942857142862</v>
      </c>
      <c r="BL130">
        <v>650.01342857142856</v>
      </c>
      <c r="BM130">
        <v>101.1342857142857</v>
      </c>
      <c r="BN130">
        <v>9.9772928571428582E-2</v>
      </c>
      <c r="BO130">
        <v>32.739042857142863</v>
      </c>
      <c r="BP130">
        <v>32.801671428571417</v>
      </c>
      <c r="BQ130">
        <v>999.89999999999986</v>
      </c>
      <c r="BR130">
        <v>0</v>
      </c>
      <c r="BS130">
        <v>0</v>
      </c>
      <c r="BT130">
        <v>8998.75</v>
      </c>
      <c r="BU130">
        <v>0</v>
      </c>
      <c r="BV130">
        <v>1579.962857142857</v>
      </c>
      <c r="BW130">
        <v>-17.330928571428569</v>
      </c>
      <c r="BX130">
        <v>763.18500000000006</v>
      </c>
      <c r="BY130">
        <v>780.54542857142849</v>
      </c>
      <c r="BZ130">
        <v>0.72700199999999993</v>
      </c>
      <c r="CA130">
        <v>754.28314285714271</v>
      </c>
      <c r="CB130">
        <v>33.64592857142857</v>
      </c>
      <c r="CC130">
        <v>3.476285714285714</v>
      </c>
      <c r="CD130">
        <v>3.402758571428572</v>
      </c>
      <c r="CE130">
        <v>26.504357142857138</v>
      </c>
      <c r="CF130">
        <v>26.142228571428571</v>
      </c>
      <c r="CG130">
        <v>1199.985714285714</v>
      </c>
      <c r="CH130">
        <v>0.49998999999999999</v>
      </c>
      <c r="CI130">
        <v>0.50000999999999995</v>
      </c>
      <c r="CJ130">
        <v>0</v>
      </c>
      <c r="CK130">
        <v>1326.96</v>
      </c>
      <c r="CL130">
        <v>4.9990899999999998</v>
      </c>
      <c r="CM130">
        <v>14688.185714285721</v>
      </c>
      <c r="CN130">
        <v>9557.7085714285731</v>
      </c>
      <c r="CO130">
        <v>42.811999999999998</v>
      </c>
      <c r="CP130">
        <v>44.616</v>
      </c>
      <c r="CQ130">
        <v>43.625</v>
      </c>
      <c r="CR130">
        <v>43.625</v>
      </c>
      <c r="CS130">
        <v>44.125</v>
      </c>
      <c r="CT130">
        <v>597.48142857142864</v>
      </c>
      <c r="CU130">
        <v>597.50428571428563</v>
      </c>
      <c r="CV130">
        <v>0</v>
      </c>
      <c r="CW130">
        <v>1678131242.2</v>
      </c>
      <c r="CX130">
        <v>0</v>
      </c>
      <c r="CY130">
        <v>1678124978.5</v>
      </c>
      <c r="CZ130" t="s">
        <v>356</v>
      </c>
      <c r="DA130">
        <v>1678124978.5</v>
      </c>
      <c r="DB130">
        <v>1678124958</v>
      </c>
      <c r="DC130">
        <v>13</v>
      </c>
      <c r="DD130">
        <v>-0.20300000000000001</v>
      </c>
      <c r="DE130">
        <v>-1.0999999999999999E-2</v>
      </c>
      <c r="DF130">
        <v>-7.2679999999999998</v>
      </c>
      <c r="DG130">
        <v>0.23699999999999999</v>
      </c>
      <c r="DH130">
        <v>791</v>
      </c>
      <c r="DI130">
        <v>32</v>
      </c>
      <c r="DJ130">
        <v>0.03</v>
      </c>
      <c r="DK130">
        <v>7.0000000000000007E-2</v>
      </c>
      <c r="DL130">
        <v>-17.154232499999999</v>
      </c>
      <c r="DM130">
        <v>-1.104262288930552</v>
      </c>
      <c r="DN130">
        <v>0.11181329166852209</v>
      </c>
      <c r="DO130">
        <v>0</v>
      </c>
      <c r="DP130">
        <v>0.74427774999999996</v>
      </c>
      <c r="DQ130">
        <v>-0.11898403001876311</v>
      </c>
      <c r="DR130">
        <v>1.1892017553279181E-2</v>
      </c>
      <c r="DS130">
        <v>0</v>
      </c>
      <c r="DT130">
        <v>0</v>
      </c>
      <c r="DU130">
        <v>0</v>
      </c>
      <c r="DV130">
        <v>0</v>
      </c>
      <c r="DW130">
        <v>-1</v>
      </c>
      <c r="DX130">
        <v>0</v>
      </c>
      <c r="DY130">
        <v>2</v>
      </c>
      <c r="DZ130" t="s">
        <v>357</v>
      </c>
      <c r="EA130">
        <v>3.2961399999999998</v>
      </c>
      <c r="EB130">
        <v>2.6248900000000002</v>
      </c>
      <c r="EC130">
        <v>0.153866</v>
      </c>
      <c r="ED130">
        <v>0.154115</v>
      </c>
      <c r="EE130">
        <v>0.13996900000000001</v>
      </c>
      <c r="EF130">
        <v>0.136767</v>
      </c>
      <c r="EG130">
        <v>25491.8</v>
      </c>
      <c r="EH130">
        <v>25845.9</v>
      </c>
      <c r="EI130">
        <v>28032.799999999999</v>
      </c>
      <c r="EJ130">
        <v>29413</v>
      </c>
      <c r="EK130">
        <v>33194.199999999997</v>
      </c>
      <c r="EL130">
        <v>35250.1</v>
      </c>
      <c r="EM130">
        <v>39588.699999999997</v>
      </c>
      <c r="EN130">
        <v>42039.5</v>
      </c>
      <c r="EO130">
        <v>1.9975499999999999</v>
      </c>
      <c r="EP130">
        <v>2.1897000000000002</v>
      </c>
      <c r="EQ130">
        <v>0.129938</v>
      </c>
      <c r="ER130">
        <v>0</v>
      </c>
      <c r="ES130">
        <v>30.688600000000001</v>
      </c>
      <c r="ET130">
        <v>999.9</v>
      </c>
      <c r="EU130">
        <v>73.2</v>
      </c>
      <c r="EV130">
        <v>33.700000000000003</v>
      </c>
      <c r="EW130">
        <v>38.029400000000003</v>
      </c>
      <c r="EX130">
        <v>56.770899999999997</v>
      </c>
      <c r="EY130">
        <v>-3.9583400000000002</v>
      </c>
      <c r="EZ130">
        <v>2</v>
      </c>
      <c r="FA130">
        <v>0.48509400000000003</v>
      </c>
      <c r="FB130">
        <v>6.7137799999999997E-2</v>
      </c>
      <c r="FC130">
        <v>20.2744</v>
      </c>
      <c r="FD130">
        <v>5.2180400000000002</v>
      </c>
      <c r="FE130">
        <v>12.0097</v>
      </c>
      <c r="FF130">
        <v>4.9863499999999998</v>
      </c>
      <c r="FG130">
        <v>3.2844500000000001</v>
      </c>
      <c r="FH130">
        <v>9999</v>
      </c>
      <c r="FI130">
        <v>9999</v>
      </c>
      <c r="FJ130">
        <v>9999</v>
      </c>
      <c r="FK130">
        <v>999.9</v>
      </c>
      <c r="FL130">
        <v>1.8658399999999999</v>
      </c>
      <c r="FM130">
        <v>1.8623000000000001</v>
      </c>
      <c r="FN130">
        <v>1.86432</v>
      </c>
      <c r="FO130">
        <v>1.8603499999999999</v>
      </c>
      <c r="FP130">
        <v>1.86111</v>
      </c>
      <c r="FQ130">
        <v>1.8602000000000001</v>
      </c>
      <c r="FR130">
        <v>1.86198</v>
      </c>
      <c r="FS130">
        <v>1.8585199999999999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-7.1529999999999996</v>
      </c>
      <c r="GH130">
        <v>0.254</v>
      </c>
      <c r="GI130">
        <v>-4.6300871571038451</v>
      </c>
      <c r="GJ130">
        <v>-4.6782648166075668E-3</v>
      </c>
      <c r="GK130">
        <v>2.0645039605938809E-6</v>
      </c>
      <c r="GL130">
        <v>-4.2957140779123221E-10</v>
      </c>
      <c r="GM130">
        <v>-8.3289933805379121E-2</v>
      </c>
      <c r="GN130">
        <v>6.7050777095108757E-4</v>
      </c>
      <c r="GO130">
        <v>6.3862846072479287E-4</v>
      </c>
      <c r="GP130">
        <v>-1.0801389653900339E-5</v>
      </c>
      <c r="GQ130">
        <v>6</v>
      </c>
      <c r="GR130">
        <v>2074</v>
      </c>
      <c r="GS130">
        <v>4</v>
      </c>
      <c r="GT130">
        <v>34</v>
      </c>
      <c r="GU130">
        <v>103.7</v>
      </c>
      <c r="GV130">
        <v>104</v>
      </c>
      <c r="GW130">
        <v>2.2277800000000001</v>
      </c>
      <c r="GX130">
        <v>2.5427200000000001</v>
      </c>
      <c r="GY130">
        <v>2.04834</v>
      </c>
      <c r="GZ130">
        <v>2.6208499999999999</v>
      </c>
      <c r="HA130">
        <v>2.1972700000000001</v>
      </c>
      <c r="HB130">
        <v>2.3596200000000001</v>
      </c>
      <c r="HC130">
        <v>39.068300000000001</v>
      </c>
      <c r="HD130">
        <v>13.8256</v>
      </c>
      <c r="HE130">
        <v>18</v>
      </c>
      <c r="HF130">
        <v>537.29399999999998</v>
      </c>
      <c r="HG130">
        <v>758.25800000000004</v>
      </c>
      <c r="HH130">
        <v>31</v>
      </c>
      <c r="HI130">
        <v>33.525100000000002</v>
      </c>
      <c r="HJ130">
        <v>29.9998</v>
      </c>
      <c r="HK130">
        <v>33.502699999999997</v>
      </c>
      <c r="HL130">
        <v>33.520600000000002</v>
      </c>
      <c r="HM130">
        <v>44.566800000000001</v>
      </c>
      <c r="HN130">
        <v>12.262499999999999</v>
      </c>
      <c r="HO130">
        <v>100</v>
      </c>
      <c r="HP130">
        <v>31</v>
      </c>
      <c r="HQ130">
        <v>769.43600000000004</v>
      </c>
      <c r="HR130">
        <v>33.610799999999998</v>
      </c>
      <c r="HS130">
        <v>98.8078</v>
      </c>
      <c r="HT130">
        <v>97.487799999999993</v>
      </c>
    </row>
    <row r="131" spans="1:228" x14ac:dyDescent="0.2">
      <c r="A131">
        <v>116</v>
      </c>
      <c r="B131">
        <v>1678131204.0999999</v>
      </c>
      <c r="C131">
        <v>459</v>
      </c>
      <c r="D131" t="s">
        <v>591</v>
      </c>
      <c r="E131" t="s">
        <v>592</v>
      </c>
      <c r="F131">
        <v>4</v>
      </c>
      <c r="G131">
        <v>1678131201.7874999</v>
      </c>
      <c r="H131">
        <f t="shared" si="34"/>
        <v>8.0152579726631003E-4</v>
      </c>
      <c r="I131">
        <f t="shared" si="35"/>
        <v>0.80152579726631001</v>
      </c>
      <c r="J131">
        <f t="shared" si="36"/>
        <v>7.6974409175874037</v>
      </c>
      <c r="K131">
        <f t="shared" si="37"/>
        <v>743.08674999999994</v>
      </c>
      <c r="L131">
        <f t="shared" si="38"/>
        <v>488.2117951422299</v>
      </c>
      <c r="M131">
        <f t="shared" si="39"/>
        <v>49.423569285944829</v>
      </c>
      <c r="N131">
        <f t="shared" si="40"/>
        <v>75.225547271739387</v>
      </c>
      <c r="O131">
        <f t="shared" si="41"/>
        <v>5.1877585736937064E-2</v>
      </c>
      <c r="P131">
        <f t="shared" si="42"/>
        <v>2.7656277820509456</v>
      </c>
      <c r="Q131">
        <f t="shared" si="43"/>
        <v>5.1342977857672716E-2</v>
      </c>
      <c r="R131">
        <f t="shared" si="44"/>
        <v>3.2136934349599883E-2</v>
      </c>
      <c r="S131">
        <f t="shared" si="45"/>
        <v>226.11335282274919</v>
      </c>
      <c r="T131">
        <f t="shared" si="46"/>
        <v>33.905405295090326</v>
      </c>
      <c r="U131">
        <f t="shared" si="47"/>
        <v>32.790737499999999</v>
      </c>
      <c r="V131">
        <f t="shared" si="48"/>
        <v>4.9930069493559346</v>
      </c>
      <c r="W131">
        <f t="shared" si="49"/>
        <v>69.936411552921669</v>
      </c>
      <c r="X131">
        <f t="shared" si="50"/>
        <v>3.4787513490070405</v>
      </c>
      <c r="Y131">
        <f t="shared" si="51"/>
        <v>4.9741633460484751</v>
      </c>
      <c r="Z131">
        <f t="shared" si="52"/>
        <v>1.5142556003488941</v>
      </c>
      <c r="AA131">
        <f t="shared" si="53"/>
        <v>-35.34728765944427</v>
      </c>
      <c r="AB131">
        <f t="shared" si="54"/>
        <v>-10.015827765929719</v>
      </c>
      <c r="AC131">
        <f t="shared" si="55"/>
        <v>-0.8274355887763386</v>
      </c>
      <c r="AD131">
        <f t="shared" si="56"/>
        <v>179.92280180859888</v>
      </c>
      <c r="AE131">
        <f t="shared" si="57"/>
        <v>18.310205221878633</v>
      </c>
      <c r="AF131">
        <f t="shared" si="58"/>
        <v>0.80408182794563166</v>
      </c>
      <c r="AG131">
        <f t="shared" si="59"/>
        <v>7.6974409175874037</v>
      </c>
      <c r="AH131">
        <v>786.26918673258842</v>
      </c>
      <c r="AI131">
        <v>772.61635757575743</v>
      </c>
      <c r="AJ131">
        <v>1.702127162910168</v>
      </c>
      <c r="AK131">
        <v>60.481592448280459</v>
      </c>
      <c r="AL131">
        <f t="shared" si="60"/>
        <v>0.80152579726631001</v>
      </c>
      <c r="AM131">
        <v>33.647019289762262</v>
      </c>
      <c r="AN131">
        <v>34.362478787878779</v>
      </c>
      <c r="AO131">
        <v>-1.505708237245988E-4</v>
      </c>
      <c r="AP131">
        <v>101.7335465671425</v>
      </c>
      <c r="AQ131">
        <v>133</v>
      </c>
      <c r="AR131">
        <v>20</v>
      </c>
      <c r="AS131">
        <f t="shared" si="61"/>
        <v>1</v>
      </c>
      <c r="AT131">
        <f t="shared" si="62"/>
        <v>0</v>
      </c>
      <c r="AU131">
        <f t="shared" si="63"/>
        <v>47324.3411110905</v>
      </c>
      <c r="AV131">
        <f t="shared" si="64"/>
        <v>1199.9849999999999</v>
      </c>
      <c r="AW131">
        <f t="shared" si="65"/>
        <v>1025.9126574211134</v>
      </c>
      <c r="AX131">
        <f t="shared" si="66"/>
        <v>0.85493790124136015</v>
      </c>
      <c r="AY131">
        <f t="shared" si="67"/>
        <v>0.18843014939582511</v>
      </c>
      <c r="AZ131">
        <v>6</v>
      </c>
      <c r="BA131">
        <v>0.5</v>
      </c>
      <c r="BB131" t="s">
        <v>355</v>
      </c>
      <c r="BC131">
        <v>2</v>
      </c>
      <c r="BD131" t="b">
        <v>1</v>
      </c>
      <c r="BE131">
        <v>1678131201.7874999</v>
      </c>
      <c r="BF131">
        <v>743.08674999999994</v>
      </c>
      <c r="BG131">
        <v>760.541875</v>
      </c>
      <c r="BH131">
        <v>34.363512499999999</v>
      </c>
      <c r="BI131">
        <v>33.6467125</v>
      </c>
      <c r="BJ131">
        <v>750.24612500000001</v>
      </c>
      <c r="BK131">
        <v>34.109562500000003</v>
      </c>
      <c r="BL131">
        <v>649.93087500000001</v>
      </c>
      <c r="BM131">
        <v>101.134125</v>
      </c>
      <c r="BN131">
        <v>9.97447625E-2</v>
      </c>
      <c r="BO131">
        <v>32.7235625</v>
      </c>
      <c r="BP131">
        <v>32.790737499999999</v>
      </c>
      <c r="BQ131">
        <v>999.9</v>
      </c>
      <c r="BR131">
        <v>0</v>
      </c>
      <c r="BS131">
        <v>0</v>
      </c>
      <c r="BT131">
        <v>8991.5649999999987</v>
      </c>
      <c r="BU131">
        <v>0</v>
      </c>
      <c r="BV131">
        <v>786.2589999999999</v>
      </c>
      <c r="BW131">
        <v>-17.455075000000001</v>
      </c>
      <c r="BX131">
        <v>769.53050000000007</v>
      </c>
      <c r="BY131">
        <v>787.02250000000004</v>
      </c>
      <c r="BZ131">
        <v>0.71680299999999997</v>
      </c>
      <c r="CA131">
        <v>760.541875</v>
      </c>
      <c r="CB131">
        <v>33.6467125</v>
      </c>
      <c r="CC131">
        <v>3.4753250000000002</v>
      </c>
      <c r="CD131">
        <v>3.4028312500000002</v>
      </c>
      <c r="CE131">
        <v>26.499675</v>
      </c>
      <c r="CF131">
        <v>26.1425625</v>
      </c>
      <c r="CG131">
        <v>1199.9849999999999</v>
      </c>
      <c r="CH131">
        <v>0.49998625000000002</v>
      </c>
      <c r="CI131">
        <v>0.50001374999999992</v>
      </c>
      <c r="CJ131">
        <v>0</v>
      </c>
      <c r="CK131">
        <v>1326.79375</v>
      </c>
      <c r="CL131">
        <v>4.9990899999999998</v>
      </c>
      <c r="CM131">
        <v>14623.5875</v>
      </c>
      <c r="CN131">
        <v>9557.6825000000008</v>
      </c>
      <c r="CO131">
        <v>42.843499999999999</v>
      </c>
      <c r="CP131">
        <v>44.609250000000003</v>
      </c>
      <c r="CQ131">
        <v>43.625</v>
      </c>
      <c r="CR131">
        <v>43.625</v>
      </c>
      <c r="CS131">
        <v>44.125</v>
      </c>
      <c r="CT131">
        <v>597.47749999999996</v>
      </c>
      <c r="CU131">
        <v>597.50874999999996</v>
      </c>
      <c r="CV131">
        <v>0</v>
      </c>
      <c r="CW131">
        <v>1678131246.4000001</v>
      </c>
      <c r="CX131">
        <v>0</v>
      </c>
      <c r="CY131">
        <v>1678124978.5</v>
      </c>
      <c r="CZ131" t="s">
        <v>356</v>
      </c>
      <c r="DA131">
        <v>1678124978.5</v>
      </c>
      <c r="DB131">
        <v>1678124958</v>
      </c>
      <c r="DC131">
        <v>13</v>
      </c>
      <c r="DD131">
        <v>-0.20300000000000001</v>
      </c>
      <c r="DE131">
        <v>-1.0999999999999999E-2</v>
      </c>
      <c r="DF131">
        <v>-7.2679999999999998</v>
      </c>
      <c r="DG131">
        <v>0.23699999999999999</v>
      </c>
      <c r="DH131">
        <v>791</v>
      </c>
      <c r="DI131">
        <v>32</v>
      </c>
      <c r="DJ131">
        <v>0.03</v>
      </c>
      <c r="DK131">
        <v>7.0000000000000007E-2</v>
      </c>
      <c r="DL131">
        <v>-17.238322499999999</v>
      </c>
      <c r="DM131">
        <v>-1.3386697936209919</v>
      </c>
      <c r="DN131">
        <v>0.13411212564026409</v>
      </c>
      <c r="DO131">
        <v>0</v>
      </c>
      <c r="DP131">
        <v>0.73510454999999997</v>
      </c>
      <c r="DQ131">
        <v>-0.1158892908067556</v>
      </c>
      <c r="DR131">
        <v>1.1547114591858001E-2</v>
      </c>
      <c r="DS131">
        <v>0</v>
      </c>
      <c r="DT131">
        <v>0</v>
      </c>
      <c r="DU131">
        <v>0</v>
      </c>
      <c r="DV131">
        <v>0</v>
      </c>
      <c r="DW131">
        <v>-1</v>
      </c>
      <c r="DX131">
        <v>0</v>
      </c>
      <c r="DY131">
        <v>2</v>
      </c>
      <c r="DZ131" t="s">
        <v>357</v>
      </c>
      <c r="EA131">
        <v>3.2962899999999999</v>
      </c>
      <c r="EB131">
        <v>2.6253199999999999</v>
      </c>
      <c r="EC131">
        <v>0.154783</v>
      </c>
      <c r="ED131">
        <v>0.15504000000000001</v>
      </c>
      <c r="EE131">
        <v>0.139955</v>
      </c>
      <c r="EF131">
        <v>0.13675899999999999</v>
      </c>
      <c r="EG131">
        <v>25464.400000000001</v>
      </c>
      <c r="EH131">
        <v>25817.8</v>
      </c>
      <c r="EI131">
        <v>28033</v>
      </c>
      <c r="EJ131">
        <v>29413.4</v>
      </c>
      <c r="EK131">
        <v>33195.4</v>
      </c>
      <c r="EL131">
        <v>35250.699999999997</v>
      </c>
      <c r="EM131">
        <v>39589.300000000003</v>
      </c>
      <c r="EN131">
        <v>42039.7</v>
      </c>
      <c r="EO131">
        <v>1.9962500000000001</v>
      </c>
      <c r="EP131">
        <v>2.1897500000000001</v>
      </c>
      <c r="EQ131">
        <v>0.128798</v>
      </c>
      <c r="ER131">
        <v>0</v>
      </c>
      <c r="ES131">
        <v>30.6846</v>
      </c>
      <c r="ET131">
        <v>999.9</v>
      </c>
      <c r="EU131">
        <v>73.2</v>
      </c>
      <c r="EV131">
        <v>33.700000000000003</v>
      </c>
      <c r="EW131">
        <v>38.0306</v>
      </c>
      <c r="EX131">
        <v>56.320900000000002</v>
      </c>
      <c r="EY131">
        <v>-3.86619</v>
      </c>
      <c r="EZ131">
        <v>2</v>
      </c>
      <c r="FA131">
        <v>0.48477399999999998</v>
      </c>
      <c r="FB131">
        <v>6.7271200000000003E-2</v>
      </c>
      <c r="FC131">
        <v>20.2745</v>
      </c>
      <c r="FD131">
        <v>5.2189399999999999</v>
      </c>
      <c r="FE131">
        <v>12.0099</v>
      </c>
      <c r="FF131">
        <v>4.9865500000000003</v>
      </c>
      <c r="FG131">
        <v>3.2844500000000001</v>
      </c>
      <c r="FH131">
        <v>9999</v>
      </c>
      <c r="FI131">
        <v>9999</v>
      </c>
      <c r="FJ131">
        <v>9999</v>
      </c>
      <c r="FK131">
        <v>999.9</v>
      </c>
      <c r="FL131">
        <v>1.8658399999999999</v>
      </c>
      <c r="FM131">
        <v>1.86232</v>
      </c>
      <c r="FN131">
        <v>1.86432</v>
      </c>
      <c r="FO131">
        <v>1.8603799999999999</v>
      </c>
      <c r="FP131">
        <v>1.86111</v>
      </c>
      <c r="FQ131">
        <v>1.8602000000000001</v>
      </c>
      <c r="FR131">
        <v>1.86199</v>
      </c>
      <c r="FS131">
        <v>1.85853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-7.1680000000000001</v>
      </c>
      <c r="GH131">
        <v>0.25390000000000001</v>
      </c>
      <c r="GI131">
        <v>-4.6300871571038451</v>
      </c>
      <c r="GJ131">
        <v>-4.6782648166075668E-3</v>
      </c>
      <c r="GK131">
        <v>2.0645039605938809E-6</v>
      </c>
      <c r="GL131">
        <v>-4.2957140779123221E-10</v>
      </c>
      <c r="GM131">
        <v>-8.3289933805379121E-2</v>
      </c>
      <c r="GN131">
        <v>6.7050777095108757E-4</v>
      </c>
      <c r="GO131">
        <v>6.3862846072479287E-4</v>
      </c>
      <c r="GP131">
        <v>-1.0801389653900339E-5</v>
      </c>
      <c r="GQ131">
        <v>6</v>
      </c>
      <c r="GR131">
        <v>2074</v>
      </c>
      <c r="GS131">
        <v>4</v>
      </c>
      <c r="GT131">
        <v>34</v>
      </c>
      <c r="GU131">
        <v>103.8</v>
      </c>
      <c r="GV131">
        <v>104.1</v>
      </c>
      <c r="GW131">
        <v>2.2436500000000001</v>
      </c>
      <c r="GX131">
        <v>2.5451700000000002</v>
      </c>
      <c r="GY131">
        <v>2.04834</v>
      </c>
      <c r="GZ131">
        <v>2.6196299999999999</v>
      </c>
      <c r="HA131">
        <v>2.1972700000000001</v>
      </c>
      <c r="HB131">
        <v>2.3303199999999999</v>
      </c>
      <c r="HC131">
        <v>39.068300000000001</v>
      </c>
      <c r="HD131">
        <v>13.799300000000001</v>
      </c>
      <c r="HE131">
        <v>18</v>
      </c>
      <c r="HF131">
        <v>536.399</v>
      </c>
      <c r="HG131">
        <v>758.28700000000003</v>
      </c>
      <c r="HH131">
        <v>31.0001</v>
      </c>
      <c r="HI131">
        <v>33.523600000000002</v>
      </c>
      <c r="HJ131">
        <v>29.9999</v>
      </c>
      <c r="HK131">
        <v>33.501600000000003</v>
      </c>
      <c r="HL131">
        <v>33.518999999999998</v>
      </c>
      <c r="HM131">
        <v>44.881500000000003</v>
      </c>
      <c r="HN131">
        <v>12.262499999999999</v>
      </c>
      <c r="HO131">
        <v>100</v>
      </c>
      <c r="HP131">
        <v>31</v>
      </c>
      <c r="HQ131">
        <v>776.13499999999999</v>
      </c>
      <c r="HR131">
        <v>33.610799999999998</v>
      </c>
      <c r="HS131">
        <v>98.808999999999997</v>
      </c>
      <c r="HT131">
        <v>97.488500000000002</v>
      </c>
    </row>
    <row r="132" spans="1:228" x14ac:dyDescent="0.2">
      <c r="A132">
        <v>117</v>
      </c>
      <c r="B132">
        <v>1678131208.0999999</v>
      </c>
      <c r="C132">
        <v>463</v>
      </c>
      <c r="D132" t="s">
        <v>593</v>
      </c>
      <c r="E132" t="s">
        <v>594</v>
      </c>
      <c r="F132">
        <v>4</v>
      </c>
      <c r="G132">
        <v>1678131206.0999999</v>
      </c>
      <c r="H132">
        <f t="shared" si="34"/>
        <v>8.0672153863852337E-4</v>
      </c>
      <c r="I132">
        <f t="shared" si="35"/>
        <v>0.80672153863852336</v>
      </c>
      <c r="J132">
        <f t="shared" si="36"/>
        <v>7.4448258825464437</v>
      </c>
      <c r="K132">
        <f t="shared" si="37"/>
        <v>750.30271428571427</v>
      </c>
      <c r="L132">
        <f t="shared" si="38"/>
        <v>505.8215386671144</v>
      </c>
      <c r="M132">
        <f t="shared" si="39"/>
        <v>51.205842113743294</v>
      </c>
      <c r="N132">
        <f t="shared" si="40"/>
        <v>75.955409938586641</v>
      </c>
      <c r="O132">
        <f t="shared" si="41"/>
        <v>5.2507563936130229E-2</v>
      </c>
      <c r="P132">
        <f t="shared" si="42"/>
        <v>2.7681215644762278</v>
      </c>
      <c r="Q132">
        <f t="shared" si="43"/>
        <v>5.1960454850973621E-2</v>
      </c>
      <c r="R132">
        <f t="shared" si="44"/>
        <v>3.2523964707952491E-2</v>
      </c>
      <c r="S132">
        <f t="shared" si="45"/>
        <v>226.11904419205783</v>
      </c>
      <c r="T132">
        <f t="shared" si="46"/>
        <v>33.889630811842828</v>
      </c>
      <c r="U132">
        <f t="shared" si="47"/>
        <v>32.76088571428572</v>
      </c>
      <c r="V132">
        <f t="shared" si="48"/>
        <v>4.9846254173462334</v>
      </c>
      <c r="W132">
        <f t="shared" si="49"/>
        <v>69.986479565474738</v>
      </c>
      <c r="X132">
        <f t="shared" si="50"/>
        <v>3.4786124306014043</v>
      </c>
      <c r="Y132">
        <f t="shared" si="51"/>
        <v>4.9704063587696874</v>
      </c>
      <c r="Z132">
        <f t="shared" si="52"/>
        <v>1.5060129867448291</v>
      </c>
      <c r="AA132">
        <f t="shared" si="53"/>
        <v>-35.576419853958882</v>
      </c>
      <c r="AB132">
        <f t="shared" si="54"/>
        <v>-7.5726087524703418</v>
      </c>
      <c r="AC132">
        <f t="shared" si="55"/>
        <v>-0.62489815061158516</v>
      </c>
      <c r="AD132">
        <f t="shared" si="56"/>
        <v>182.34511743501702</v>
      </c>
      <c r="AE132">
        <f t="shared" si="57"/>
        <v>18.289995556050862</v>
      </c>
      <c r="AF132">
        <f t="shared" si="58"/>
        <v>0.8052965491101981</v>
      </c>
      <c r="AG132">
        <f t="shared" si="59"/>
        <v>7.4448258825464437</v>
      </c>
      <c r="AH132">
        <v>793.19430332298509</v>
      </c>
      <c r="AI132">
        <v>779.61311515151499</v>
      </c>
      <c r="AJ132">
        <v>1.7484255614994111</v>
      </c>
      <c r="AK132">
        <v>60.481592448280459</v>
      </c>
      <c r="AL132">
        <f t="shared" si="60"/>
        <v>0.80672153863852336</v>
      </c>
      <c r="AM132">
        <v>33.644744383249822</v>
      </c>
      <c r="AN132">
        <v>34.363613333333319</v>
      </c>
      <c r="AO132">
        <v>2.9885467103411969E-5</v>
      </c>
      <c r="AP132">
        <v>101.7335465671425</v>
      </c>
      <c r="AQ132">
        <v>133</v>
      </c>
      <c r="AR132">
        <v>20</v>
      </c>
      <c r="AS132">
        <f t="shared" si="61"/>
        <v>1</v>
      </c>
      <c r="AT132">
        <f t="shared" si="62"/>
        <v>0</v>
      </c>
      <c r="AU132">
        <f t="shared" si="63"/>
        <v>47395.068927540575</v>
      </c>
      <c r="AV132">
        <f t="shared" si="64"/>
        <v>1200.011428571428</v>
      </c>
      <c r="AW132">
        <f t="shared" si="65"/>
        <v>1025.9356208249001</v>
      </c>
      <c r="AX132">
        <f t="shared" si="66"/>
        <v>0.85493820841876556</v>
      </c>
      <c r="AY132">
        <f t="shared" si="67"/>
        <v>0.18843074224821735</v>
      </c>
      <c r="AZ132">
        <v>6</v>
      </c>
      <c r="BA132">
        <v>0.5</v>
      </c>
      <c r="BB132" t="s">
        <v>355</v>
      </c>
      <c r="BC132">
        <v>2</v>
      </c>
      <c r="BD132" t="b">
        <v>1</v>
      </c>
      <c r="BE132">
        <v>1678131206.0999999</v>
      </c>
      <c r="BF132">
        <v>750.30271428571427</v>
      </c>
      <c r="BG132">
        <v>767.74300000000005</v>
      </c>
      <c r="BH132">
        <v>34.362428571428573</v>
      </c>
      <c r="BI132">
        <v>33.644642857142863</v>
      </c>
      <c r="BJ132">
        <v>757.4787142857142</v>
      </c>
      <c r="BK132">
        <v>34.108485714285713</v>
      </c>
      <c r="BL132">
        <v>650.01957142857134</v>
      </c>
      <c r="BM132">
        <v>101.133</v>
      </c>
      <c r="BN132">
        <v>0.1000203428571429</v>
      </c>
      <c r="BO132">
        <v>32.710142857142863</v>
      </c>
      <c r="BP132">
        <v>32.76088571428572</v>
      </c>
      <c r="BQ132">
        <v>999.89999999999986</v>
      </c>
      <c r="BR132">
        <v>0</v>
      </c>
      <c r="BS132">
        <v>0</v>
      </c>
      <c r="BT132">
        <v>9004.91</v>
      </c>
      <c r="BU132">
        <v>0</v>
      </c>
      <c r="BV132">
        <v>327.00057142857139</v>
      </c>
      <c r="BW132">
        <v>-17.440285714285711</v>
      </c>
      <c r="BX132">
        <v>777.00242857142871</v>
      </c>
      <c r="BY132">
        <v>794.47285714285704</v>
      </c>
      <c r="BZ132">
        <v>0.7178011428571428</v>
      </c>
      <c r="CA132">
        <v>767.74300000000005</v>
      </c>
      <c r="CB132">
        <v>33.644642857142863</v>
      </c>
      <c r="CC132">
        <v>3.475177142857143</v>
      </c>
      <c r="CD132">
        <v>3.4025814285714291</v>
      </c>
      <c r="CE132">
        <v>26.498942857142861</v>
      </c>
      <c r="CF132">
        <v>26.14134285714286</v>
      </c>
      <c r="CG132">
        <v>1200.011428571428</v>
      </c>
      <c r="CH132">
        <v>0.4999771428571429</v>
      </c>
      <c r="CI132">
        <v>0.50002285714285721</v>
      </c>
      <c r="CJ132">
        <v>0</v>
      </c>
      <c r="CK132">
        <v>1326.47</v>
      </c>
      <c r="CL132">
        <v>4.9990899999999998</v>
      </c>
      <c r="CM132">
        <v>14615.2</v>
      </c>
      <c r="CN132">
        <v>9557.85142857143</v>
      </c>
      <c r="CO132">
        <v>42.811999999999998</v>
      </c>
      <c r="CP132">
        <v>44.561999999999998</v>
      </c>
      <c r="CQ132">
        <v>43.625</v>
      </c>
      <c r="CR132">
        <v>43.625</v>
      </c>
      <c r="CS132">
        <v>44.125</v>
      </c>
      <c r="CT132">
        <v>597.47857142857151</v>
      </c>
      <c r="CU132">
        <v>597.53428571428572</v>
      </c>
      <c r="CV132">
        <v>0</v>
      </c>
      <c r="CW132">
        <v>1678131250</v>
      </c>
      <c r="CX132">
        <v>0</v>
      </c>
      <c r="CY132">
        <v>1678124978.5</v>
      </c>
      <c r="CZ132" t="s">
        <v>356</v>
      </c>
      <c r="DA132">
        <v>1678124978.5</v>
      </c>
      <c r="DB132">
        <v>1678124958</v>
      </c>
      <c r="DC132">
        <v>13</v>
      </c>
      <c r="DD132">
        <v>-0.20300000000000001</v>
      </c>
      <c r="DE132">
        <v>-1.0999999999999999E-2</v>
      </c>
      <c r="DF132">
        <v>-7.2679999999999998</v>
      </c>
      <c r="DG132">
        <v>0.23699999999999999</v>
      </c>
      <c r="DH132">
        <v>791</v>
      </c>
      <c r="DI132">
        <v>32</v>
      </c>
      <c r="DJ132">
        <v>0.03</v>
      </c>
      <c r="DK132">
        <v>7.0000000000000007E-2</v>
      </c>
      <c r="DL132">
        <v>-17.313765</v>
      </c>
      <c r="DM132">
        <v>-1.3301966228892641</v>
      </c>
      <c r="DN132">
        <v>0.13540983079156399</v>
      </c>
      <c r="DO132">
        <v>0</v>
      </c>
      <c r="DP132">
        <v>0.72849195</v>
      </c>
      <c r="DQ132">
        <v>-9.9526333958726385E-2</v>
      </c>
      <c r="DR132">
        <v>1.018477526249353E-2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373</v>
      </c>
      <c r="EA132">
        <v>3.2963900000000002</v>
      </c>
      <c r="EB132">
        <v>2.6252900000000001</v>
      </c>
      <c r="EC132">
        <v>0.15571399999999999</v>
      </c>
      <c r="ED132">
        <v>0.15593199999999999</v>
      </c>
      <c r="EE132">
        <v>0.139963</v>
      </c>
      <c r="EF132">
        <v>0.13675499999999999</v>
      </c>
      <c r="EG132">
        <v>25436.6</v>
      </c>
      <c r="EH132">
        <v>25790</v>
      </c>
      <c r="EI132">
        <v>28033.4</v>
      </c>
      <c r="EJ132">
        <v>29412.799999999999</v>
      </c>
      <c r="EK132">
        <v>33195.300000000003</v>
      </c>
      <c r="EL132">
        <v>35250.400000000001</v>
      </c>
      <c r="EM132">
        <v>39589.599999999999</v>
      </c>
      <c r="EN132">
        <v>42039</v>
      </c>
      <c r="EO132">
        <v>1.9966699999999999</v>
      </c>
      <c r="EP132">
        <v>2.1897500000000001</v>
      </c>
      <c r="EQ132">
        <v>0.12775500000000001</v>
      </c>
      <c r="ER132">
        <v>0</v>
      </c>
      <c r="ES132">
        <v>30.681100000000001</v>
      </c>
      <c r="ET132">
        <v>999.9</v>
      </c>
      <c r="EU132">
        <v>73.2</v>
      </c>
      <c r="EV132">
        <v>33.700000000000003</v>
      </c>
      <c r="EW132">
        <v>38.0306</v>
      </c>
      <c r="EX132">
        <v>56.590899999999998</v>
      </c>
      <c r="EY132">
        <v>-3.9262800000000002</v>
      </c>
      <c r="EZ132">
        <v>2</v>
      </c>
      <c r="FA132">
        <v>0.48481200000000002</v>
      </c>
      <c r="FB132">
        <v>6.9763099999999995E-2</v>
      </c>
      <c r="FC132">
        <v>20.2746</v>
      </c>
      <c r="FD132">
        <v>5.2190899999999996</v>
      </c>
      <c r="FE132">
        <v>12.0099</v>
      </c>
      <c r="FF132">
        <v>4.9866000000000001</v>
      </c>
      <c r="FG132">
        <v>3.2845</v>
      </c>
      <c r="FH132">
        <v>9999</v>
      </c>
      <c r="FI132">
        <v>9999</v>
      </c>
      <c r="FJ132">
        <v>9999</v>
      </c>
      <c r="FK132">
        <v>999.9</v>
      </c>
      <c r="FL132">
        <v>1.8658399999999999</v>
      </c>
      <c r="FM132">
        <v>1.8623099999999999</v>
      </c>
      <c r="FN132">
        <v>1.86432</v>
      </c>
      <c r="FO132">
        <v>1.86036</v>
      </c>
      <c r="FP132">
        <v>1.86111</v>
      </c>
      <c r="FQ132">
        <v>1.8602000000000001</v>
      </c>
      <c r="FR132">
        <v>1.86198</v>
      </c>
      <c r="FS132">
        <v>1.8585199999999999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-7.1840000000000002</v>
      </c>
      <c r="GH132">
        <v>0.25390000000000001</v>
      </c>
      <c r="GI132">
        <v>-4.6300871571038451</v>
      </c>
      <c r="GJ132">
        <v>-4.6782648166075668E-3</v>
      </c>
      <c r="GK132">
        <v>2.0645039605938809E-6</v>
      </c>
      <c r="GL132">
        <v>-4.2957140779123221E-10</v>
      </c>
      <c r="GM132">
        <v>-8.3289933805379121E-2</v>
      </c>
      <c r="GN132">
        <v>6.7050777095108757E-4</v>
      </c>
      <c r="GO132">
        <v>6.3862846072479287E-4</v>
      </c>
      <c r="GP132">
        <v>-1.0801389653900339E-5</v>
      </c>
      <c r="GQ132">
        <v>6</v>
      </c>
      <c r="GR132">
        <v>2074</v>
      </c>
      <c r="GS132">
        <v>4</v>
      </c>
      <c r="GT132">
        <v>34</v>
      </c>
      <c r="GU132">
        <v>103.8</v>
      </c>
      <c r="GV132">
        <v>104.2</v>
      </c>
      <c r="GW132">
        <v>2.2570800000000002</v>
      </c>
      <c r="GX132">
        <v>2.5415000000000001</v>
      </c>
      <c r="GY132">
        <v>2.04834</v>
      </c>
      <c r="GZ132">
        <v>2.6208499999999999</v>
      </c>
      <c r="HA132">
        <v>2.1972700000000001</v>
      </c>
      <c r="HB132">
        <v>2.2705099999999998</v>
      </c>
      <c r="HC132">
        <v>39.043599999999998</v>
      </c>
      <c r="HD132">
        <v>13.799300000000001</v>
      </c>
      <c r="HE132">
        <v>18</v>
      </c>
      <c r="HF132">
        <v>536.67999999999995</v>
      </c>
      <c r="HG132">
        <v>758.26900000000001</v>
      </c>
      <c r="HH132">
        <v>31.000499999999999</v>
      </c>
      <c r="HI132">
        <v>33.520899999999997</v>
      </c>
      <c r="HJ132">
        <v>30</v>
      </c>
      <c r="HK132">
        <v>33.500500000000002</v>
      </c>
      <c r="HL132">
        <v>33.517600000000002</v>
      </c>
      <c r="HM132">
        <v>45.178600000000003</v>
      </c>
      <c r="HN132">
        <v>12.262499999999999</v>
      </c>
      <c r="HO132">
        <v>100</v>
      </c>
      <c r="HP132">
        <v>31</v>
      </c>
      <c r="HQ132">
        <v>782.86699999999996</v>
      </c>
      <c r="HR132">
        <v>33.610799999999998</v>
      </c>
      <c r="HS132">
        <v>98.81</v>
      </c>
      <c r="HT132">
        <v>97.486800000000002</v>
      </c>
    </row>
    <row r="133" spans="1:228" x14ac:dyDescent="0.2">
      <c r="A133">
        <v>118</v>
      </c>
      <c r="B133">
        <v>1678131212.0999999</v>
      </c>
      <c r="C133">
        <v>467</v>
      </c>
      <c r="D133" t="s">
        <v>595</v>
      </c>
      <c r="E133" t="s">
        <v>596</v>
      </c>
      <c r="F133">
        <v>4</v>
      </c>
      <c r="G133">
        <v>1678131209.7874999</v>
      </c>
      <c r="H133">
        <f t="shared" si="34"/>
        <v>8.1550858160075654E-4</v>
      </c>
      <c r="I133">
        <f t="shared" si="35"/>
        <v>0.81550858160075657</v>
      </c>
      <c r="J133">
        <f t="shared" si="36"/>
        <v>7.4261076896728113</v>
      </c>
      <c r="K133">
        <f t="shared" si="37"/>
        <v>756.41087500000003</v>
      </c>
      <c r="L133">
        <f t="shared" si="38"/>
        <v>515.2382376246868</v>
      </c>
      <c r="M133">
        <f t="shared" si="39"/>
        <v>52.158998886547558</v>
      </c>
      <c r="N133">
        <f t="shared" si="40"/>
        <v>76.573575301366787</v>
      </c>
      <c r="O133">
        <f t="shared" si="41"/>
        <v>5.3189019537373199E-2</v>
      </c>
      <c r="P133">
        <f t="shared" si="42"/>
        <v>2.7626851287712051</v>
      </c>
      <c r="Q133">
        <f t="shared" si="43"/>
        <v>5.2626607193390948E-2</v>
      </c>
      <c r="R133">
        <f t="shared" si="44"/>
        <v>3.2941664353798902E-2</v>
      </c>
      <c r="S133">
        <f t="shared" si="45"/>
        <v>226.11670640967606</v>
      </c>
      <c r="T133">
        <f t="shared" si="46"/>
        <v>33.887640672502442</v>
      </c>
      <c r="U133">
        <f t="shared" si="47"/>
        <v>32.752312500000002</v>
      </c>
      <c r="V133">
        <f t="shared" si="48"/>
        <v>4.9822205668849149</v>
      </c>
      <c r="W133">
        <f t="shared" si="49"/>
        <v>70.002318225319755</v>
      </c>
      <c r="X133">
        <f t="shared" si="50"/>
        <v>3.4790631359880941</v>
      </c>
      <c r="Y133">
        <f t="shared" si="51"/>
        <v>4.9699256027348557</v>
      </c>
      <c r="Z133">
        <f t="shared" si="52"/>
        <v>1.5031574308968207</v>
      </c>
      <c r="AA133">
        <f t="shared" si="53"/>
        <v>-35.963928448593364</v>
      </c>
      <c r="AB133">
        <f t="shared" si="54"/>
        <v>-6.5366867875678443</v>
      </c>
      <c r="AC133">
        <f t="shared" si="55"/>
        <v>-0.54044715657943398</v>
      </c>
      <c r="AD133">
        <f t="shared" si="56"/>
        <v>183.0756440169354</v>
      </c>
      <c r="AE133">
        <f t="shared" si="57"/>
        <v>18.052711641639576</v>
      </c>
      <c r="AF133">
        <f t="shared" si="58"/>
        <v>0.81173482369104388</v>
      </c>
      <c r="AG133">
        <f t="shared" si="59"/>
        <v>7.4261076896728113</v>
      </c>
      <c r="AH133">
        <v>799.82762332332072</v>
      </c>
      <c r="AI133">
        <v>786.42695757575768</v>
      </c>
      <c r="AJ133">
        <v>1.7046421490643759</v>
      </c>
      <c r="AK133">
        <v>60.481592448280459</v>
      </c>
      <c r="AL133">
        <f t="shared" si="60"/>
        <v>0.81550858160075657</v>
      </c>
      <c r="AM133">
        <v>33.643339748461898</v>
      </c>
      <c r="AN133">
        <v>34.369578787878801</v>
      </c>
      <c r="AO133">
        <v>9.8003745350792334E-5</v>
      </c>
      <c r="AP133">
        <v>101.7335465671425</v>
      </c>
      <c r="AQ133">
        <v>132</v>
      </c>
      <c r="AR133">
        <v>20</v>
      </c>
      <c r="AS133">
        <f t="shared" si="61"/>
        <v>1</v>
      </c>
      <c r="AT133">
        <f t="shared" si="62"/>
        <v>0</v>
      </c>
      <c r="AU133">
        <f t="shared" si="63"/>
        <v>47245.697385216648</v>
      </c>
      <c r="AV133">
        <f t="shared" si="64"/>
        <v>1200.00125</v>
      </c>
      <c r="AW133">
        <f t="shared" si="65"/>
        <v>1025.9267012485366</v>
      </c>
      <c r="AX133">
        <f t="shared" si="66"/>
        <v>0.85493802714666889</v>
      </c>
      <c r="AY133">
        <f t="shared" si="67"/>
        <v>0.1884303923930713</v>
      </c>
      <c r="AZ133">
        <v>6</v>
      </c>
      <c r="BA133">
        <v>0.5</v>
      </c>
      <c r="BB133" t="s">
        <v>355</v>
      </c>
      <c r="BC133">
        <v>2</v>
      </c>
      <c r="BD133" t="b">
        <v>1</v>
      </c>
      <c r="BE133">
        <v>1678131209.7874999</v>
      </c>
      <c r="BF133">
        <v>756.41087500000003</v>
      </c>
      <c r="BG133">
        <v>773.64037499999995</v>
      </c>
      <c r="BH133">
        <v>34.3669625</v>
      </c>
      <c r="BI133">
        <v>33.643475000000002</v>
      </c>
      <c r="BJ133">
        <v>763.60087499999997</v>
      </c>
      <c r="BK133">
        <v>34.112987500000003</v>
      </c>
      <c r="BL133">
        <v>650.04962499999999</v>
      </c>
      <c r="BM133">
        <v>101.13249999999999</v>
      </c>
      <c r="BN133">
        <v>0.10027947500000001</v>
      </c>
      <c r="BO133">
        <v>32.708424999999998</v>
      </c>
      <c r="BP133">
        <v>32.752312500000002</v>
      </c>
      <c r="BQ133">
        <v>999.9</v>
      </c>
      <c r="BR133">
        <v>0</v>
      </c>
      <c r="BS133">
        <v>0</v>
      </c>
      <c r="BT133">
        <v>8976.0949999999993</v>
      </c>
      <c r="BU133">
        <v>0</v>
      </c>
      <c r="BV133">
        <v>298.53687500000001</v>
      </c>
      <c r="BW133">
        <v>-17.229424999999999</v>
      </c>
      <c r="BX133">
        <v>783.33175000000006</v>
      </c>
      <c r="BY133">
        <v>800.57462499999997</v>
      </c>
      <c r="BZ133">
        <v>0.72349075000000007</v>
      </c>
      <c r="CA133">
        <v>773.64037499999995</v>
      </c>
      <c r="CB133">
        <v>33.643475000000002</v>
      </c>
      <c r="CC133">
        <v>3.4756149999999999</v>
      </c>
      <c r="CD133">
        <v>3.4024437500000002</v>
      </c>
      <c r="CE133">
        <v>26.501075</v>
      </c>
      <c r="CF133">
        <v>26.140650000000001</v>
      </c>
      <c r="CG133">
        <v>1200.00125</v>
      </c>
      <c r="CH133">
        <v>0.49998425000000002</v>
      </c>
      <c r="CI133">
        <v>0.50001574999999998</v>
      </c>
      <c r="CJ133">
        <v>0</v>
      </c>
      <c r="CK133">
        <v>1326.2175</v>
      </c>
      <c r="CL133">
        <v>4.9990899999999998</v>
      </c>
      <c r="CM133">
        <v>14612.75</v>
      </c>
      <c r="CN133">
        <v>9557.8037500000009</v>
      </c>
      <c r="CO133">
        <v>42.811999999999998</v>
      </c>
      <c r="CP133">
        <v>44.561999999999998</v>
      </c>
      <c r="CQ133">
        <v>43.625</v>
      </c>
      <c r="CR133">
        <v>43.625</v>
      </c>
      <c r="CS133">
        <v>44.125</v>
      </c>
      <c r="CT133">
        <v>597.48125000000005</v>
      </c>
      <c r="CU133">
        <v>597.52249999999992</v>
      </c>
      <c r="CV133">
        <v>0</v>
      </c>
      <c r="CW133">
        <v>1678131254.2</v>
      </c>
      <c r="CX133">
        <v>0</v>
      </c>
      <c r="CY133">
        <v>1678124978.5</v>
      </c>
      <c r="CZ133" t="s">
        <v>356</v>
      </c>
      <c r="DA133">
        <v>1678124978.5</v>
      </c>
      <c r="DB133">
        <v>1678124958</v>
      </c>
      <c r="DC133">
        <v>13</v>
      </c>
      <c r="DD133">
        <v>-0.20300000000000001</v>
      </c>
      <c r="DE133">
        <v>-1.0999999999999999E-2</v>
      </c>
      <c r="DF133">
        <v>-7.2679999999999998</v>
      </c>
      <c r="DG133">
        <v>0.23699999999999999</v>
      </c>
      <c r="DH133">
        <v>791</v>
      </c>
      <c r="DI133">
        <v>32</v>
      </c>
      <c r="DJ133">
        <v>0.03</v>
      </c>
      <c r="DK133">
        <v>7.0000000000000007E-2</v>
      </c>
      <c r="DL133">
        <v>-17.339040000000001</v>
      </c>
      <c r="DM133">
        <v>-0.3032960600375233</v>
      </c>
      <c r="DN133">
        <v>0.1123818330514323</v>
      </c>
      <c r="DO133">
        <v>0</v>
      </c>
      <c r="DP133">
        <v>0.72497432500000003</v>
      </c>
      <c r="DQ133">
        <v>-6.3051636022513957E-2</v>
      </c>
      <c r="DR133">
        <v>8.3716155202789317E-3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373</v>
      </c>
      <c r="EA133">
        <v>3.29644</v>
      </c>
      <c r="EB133">
        <v>2.62514</v>
      </c>
      <c r="EC133">
        <v>0.15661600000000001</v>
      </c>
      <c r="ED133">
        <v>0.156804</v>
      </c>
      <c r="EE133">
        <v>0.13997899999999999</v>
      </c>
      <c r="EF133">
        <v>0.13675300000000001</v>
      </c>
      <c r="EG133">
        <v>25409</v>
      </c>
      <c r="EH133">
        <v>25764</v>
      </c>
      <c r="EI133">
        <v>28033</v>
      </c>
      <c r="EJ133">
        <v>29413.5</v>
      </c>
      <c r="EK133">
        <v>33194.6</v>
      </c>
      <c r="EL133">
        <v>35251.1</v>
      </c>
      <c r="EM133">
        <v>39589.300000000003</v>
      </c>
      <c r="EN133">
        <v>42039.8</v>
      </c>
      <c r="EO133">
        <v>1.99813</v>
      </c>
      <c r="EP133">
        <v>2.1895699999999998</v>
      </c>
      <c r="EQ133">
        <v>0.12797900000000001</v>
      </c>
      <c r="ER133">
        <v>0</v>
      </c>
      <c r="ES133">
        <v>30.678000000000001</v>
      </c>
      <c r="ET133">
        <v>999.9</v>
      </c>
      <c r="EU133">
        <v>73.099999999999994</v>
      </c>
      <c r="EV133">
        <v>33.700000000000003</v>
      </c>
      <c r="EW133">
        <v>37.976100000000002</v>
      </c>
      <c r="EX133">
        <v>56.560899999999997</v>
      </c>
      <c r="EY133">
        <v>-4.0104100000000003</v>
      </c>
      <c r="EZ133">
        <v>2</v>
      </c>
      <c r="FA133">
        <v>0.48472300000000001</v>
      </c>
      <c r="FB133">
        <v>7.29847E-2</v>
      </c>
      <c r="FC133">
        <v>20.2744</v>
      </c>
      <c r="FD133">
        <v>5.2189399999999999</v>
      </c>
      <c r="FE133">
        <v>12.0098</v>
      </c>
      <c r="FF133">
        <v>4.9865000000000004</v>
      </c>
      <c r="FG133">
        <v>3.2845800000000001</v>
      </c>
      <c r="FH133">
        <v>9999</v>
      </c>
      <c r="FI133">
        <v>9999</v>
      </c>
      <c r="FJ133">
        <v>9999</v>
      </c>
      <c r="FK133">
        <v>999.9</v>
      </c>
      <c r="FL133">
        <v>1.8658399999999999</v>
      </c>
      <c r="FM133">
        <v>1.86233</v>
      </c>
      <c r="FN133">
        <v>1.86432</v>
      </c>
      <c r="FO133">
        <v>1.8603499999999999</v>
      </c>
      <c r="FP133">
        <v>1.86111</v>
      </c>
      <c r="FQ133">
        <v>1.8602000000000001</v>
      </c>
      <c r="FR133">
        <v>1.8619699999999999</v>
      </c>
      <c r="FS133">
        <v>1.8585199999999999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-7.1980000000000004</v>
      </c>
      <c r="GH133">
        <v>0.254</v>
      </c>
      <c r="GI133">
        <v>-4.6300871571038451</v>
      </c>
      <c r="GJ133">
        <v>-4.6782648166075668E-3</v>
      </c>
      <c r="GK133">
        <v>2.0645039605938809E-6</v>
      </c>
      <c r="GL133">
        <v>-4.2957140779123221E-10</v>
      </c>
      <c r="GM133">
        <v>-8.3289933805379121E-2</v>
      </c>
      <c r="GN133">
        <v>6.7050777095108757E-4</v>
      </c>
      <c r="GO133">
        <v>6.3862846072479287E-4</v>
      </c>
      <c r="GP133">
        <v>-1.0801389653900339E-5</v>
      </c>
      <c r="GQ133">
        <v>6</v>
      </c>
      <c r="GR133">
        <v>2074</v>
      </c>
      <c r="GS133">
        <v>4</v>
      </c>
      <c r="GT133">
        <v>34</v>
      </c>
      <c r="GU133">
        <v>103.9</v>
      </c>
      <c r="GV133">
        <v>104.2</v>
      </c>
      <c r="GW133">
        <v>2.2741699999999998</v>
      </c>
      <c r="GX133">
        <v>2.5305200000000001</v>
      </c>
      <c r="GY133">
        <v>2.04834</v>
      </c>
      <c r="GZ133">
        <v>2.6208499999999999</v>
      </c>
      <c r="HA133">
        <v>2.1972700000000001</v>
      </c>
      <c r="HB133">
        <v>2.3303199999999999</v>
      </c>
      <c r="HC133">
        <v>39.043599999999998</v>
      </c>
      <c r="HD133">
        <v>13.816800000000001</v>
      </c>
      <c r="HE133">
        <v>18</v>
      </c>
      <c r="HF133">
        <v>537.649</v>
      </c>
      <c r="HG133">
        <v>758.07899999999995</v>
      </c>
      <c r="HH133">
        <v>31.000699999999998</v>
      </c>
      <c r="HI133">
        <v>33.5184</v>
      </c>
      <c r="HJ133">
        <v>29.9999</v>
      </c>
      <c r="HK133">
        <v>33.4985</v>
      </c>
      <c r="HL133">
        <v>33.515999999999998</v>
      </c>
      <c r="HM133">
        <v>45.493699999999997</v>
      </c>
      <c r="HN133">
        <v>12.262499999999999</v>
      </c>
      <c r="HO133">
        <v>100</v>
      </c>
      <c r="HP133">
        <v>31</v>
      </c>
      <c r="HQ133">
        <v>789.55899999999997</v>
      </c>
      <c r="HR133">
        <v>33.610799999999998</v>
      </c>
      <c r="HS133">
        <v>98.808999999999997</v>
      </c>
      <c r="HT133">
        <v>97.488799999999998</v>
      </c>
    </row>
    <row r="134" spans="1:228" x14ac:dyDescent="0.2">
      <c r="A134">
        <v>119</v>
      </c>
      <c r="B134">
        <v>1678131216.0999999</v>
      </c>
      <c r="C134">
        <v>471</v>
      </c>
      <c r="D134" t="s">
        <v>597</v>
      </c>
      <c r="E134" t="s">
        <v>598</v>
      </c>
      <c r="F134">
        <v>4</v>
      </c>
      <c r="G134">
        <v>1678131214.0999999</v>
      </c>
      <c r="H134">
        <f t="shared" si="34"/>
        <v>8.2498497158870344E-4</v>
      </c>
      <c r="I134">
        <f t="shared" si="35"/>
        <v>0.82498497158870343</v>
      </c>
      <c r="J134">
        <f t="shared" si="36"/>
        <v>7.7456886136156049</v>
      </c>
      <c r="K134">
        <f t="shared" si="37"/>
        <v>763.42185714285722</v>
      </c>
      <c r="L134">
        <f t="shared" si="38"/>
        <v>514.9911102878209</v>
      </c>
      <c r="M134">
        <f t="shared" si="39"/>
        <v>52.134299210243078</v>
      </c>
      <c r="N134">
        <f t="shared" si="40"/>
        <v>77.283787484567014</v>
      </c>
      <c r="O134">
        <f t="shared" si="41"/>
        <v>5.3774312403543141E-2</v>
      </c>
      <c r="P134">
        <f t="shared" si="42"/>
        <v>2.7653573465019203</v>
      </c>
      <c r="Q134">
        <f t="shared" si="43"/>
        <v>5.3200075543848528E-2</v>
      </c>
      <c r="R134">
        <f t="shared" si="44"/>
        <v>3.3301129031545647E-2</v>
      </c>
      <c r="S134">
        <f t="shared" si="45"/>
        <v>226.11628929153662</v>
      </c>
      <c r="T134">
        <f t="shared" si="46"/>
        <v>33.88315765418691</v>
      </c>
      <c r="U134">
        <f t="shared" si="47"/>
        <v>32.759300000000003</v>
      </c>
      <c r="V134">
        <f t="shared" si="48"/>
        <v>4.9841805365566021</v>
      </c>
      <c r="W134">
        <f t="shared" si="49"/>
        <v>70.023676962847219</v>
      </c>
      <c r="X134">
        <f t="shared" si="50"/>
        <v>3.4799601874792154</v>
      </c>
      <c r="Y134">
        <f t="shared" si="51"/>
        <v>4.9696907366426837</v>
      </c>
      <c r="Z134">
        <f t="shared" si="52"/>
        <v>1.5042203490773867</v>
      </c>
      <c r="AA134">
        <f t="shared" si="53"/>
        <v>-36.381837247061824</v>
      </c>
      <c r="AB134">
        <f t="shared" si="54"/>
        <v>-7.7098731693991267</v>
      </c>
      <c r="AC134">
        <f t="shared" si="55"/>
        <v>-0.63684834649325095</v>
      </c>
      <c r="AD134">
        <f t="shared" si="56"/>
        <v>181.38773052858241</v>
      </c>
      <c r="AE134">
        <f t="shared" si="57"/>
        <v>18.104706563164676</v>
      </c>
      <c r="AF134">
        <f t="shared" si="58"/>
        <v>0.82227055657286829</v>
      </c>
      <c r="AG134">
        <f t="shared" si="59"/>
        <v>7.7456886136156049</v>
      </c>
      <c r="AH134">
        <v>806.59373357071502</v>
      </c>
      <c r="AI134">
        <v>793.06988484848443</v>
      </c>
      <c r="AJ134">
        <v>1.6550629270571049</v>
      </c>
      <c r="AK134">
        <v>60.481592448280459</v>
      </c>
      <c r="AL134">
        <f t="shared" si="60"/>
        <v>0.82498497158870343</v>
      </c>
      <c r="AM134">
        <v>33.642783596593581</v>
      </c>
      <c r="AN134">
        <v>34.377306666666648</v>
      </c>
      <c r="AO134">
        <v>1.3462765502177489E-4</v>
      </c>
      <c r="AP134">
        <v>101.7335465671425</v>
      </c>
      <c r="AQ134">
        <v>133</v>
      </c>
      <c r="AR134">
        <v>20</v>
      </c>
      <c r="AS134">
        <f t="shared" si="61"/>
        <v>1</v>
      </c>
      <c r="AT134">
        <f t="shared" si="62"/>
        <v>0</v>
      </c>
      <c r="AU134">
        <f t="shared" si="63"/>
        <v>47319.366768099593</v>
      </c>
      <c r="AV134">
        <f t="shared" si="64"/>
        <v>1199.998571428571</v>
      </c>
      <c r="AW134">
        <f t="shared" si="65"/>
        <v>1025.9244566277391</v>
      </c>
      <c r="AX134">
        <f t="shared" si="66"/>
        <v>0.85493806497319347</v>
      </c>
      <c r="AY134">
        <f t="shared" si="67"/>
        <v>0.18843046539826319</v>
      </c>
      <c r="AZ134">
        <v>6</v>
      </c>
      <c r="BA134">
        <v>0.5</v>
      </c>
      <c r="BB134" t="s">
        <v>355</v>
      </c>
      <c r="BC134">
        <v>2</v>
      </c>
      <c r="BD134" t="b">
        <v>1</v>
      </c>
      <c r="BE134">
        <v>1678131214.0999999</v>
      </c>
      <c r="BF134">
        <v>763.42185714285722</v>
      </c>
      <c r="BG134">
        <v>780.71371428571433</v>
      </c>
      <c r="BH134">
        <v>34.375614285714278</v>
      </c>
      <c r="BI134">
        <v>33.642671428571433</v>
      </c>
      <c r="BJ134">
        <v>770.62728571428579</v>
      </c>
      <c r="BK134">
        <v>34.121585714285708</v>
      </c>
      <c r="BL134">
        <v>649.98614285714291</v>
      </c>
      <c r="BM134">
        <v>101.1335714285714</v>
      </c>
      <c r="BN134">
        <v>9.9824971428571427E-2</v>
      </c>
      <c r="BO134">
        <v>32.707585714285713</v>
      </c>
      <c r="BP134">
        <v>32.759300000000003</v>
      </c>
      <c r="BQ134">
        <v>999.89999999999986</v>
      </c>
      <c r="BR134">
        <v>0</v>
      </c>
      <c r="BS134">
        <v>0</v>
      </c>
      <c r="BT134">
        <v>8990.1785714285706</v>
      </c>
      <c r="BU134">
        <v>0</v>
      </c>
      <c r="BV134">
        <v>292.2948571428571</v>
      </c>
      <c r="BW134">
        <v>-17.29185714285714</v>
      </c>
      <c r="BX134">
        <v>790.59900000000005</v>
      </c>
      <c r="BY134">
        <v>807.89328571428575</v>
      </c>
      <c r="BZ134">
        <v>0.73293942857142869</v>
      </c>
      <c r="CA134">
        <v>780.71371428571433</v>
      </c>
      <c r="CB134">
        <v>33.642671428571433</v>
      </c>
      <c r="CC134">
        <v>3.4765257142857142</v>
      </c>
      <c r="CD134">
        <v>3.4024014285714288</v>
      </c>
      <c r="CE134">
        <v>26.50552857142857</v>
      </c>
      <c r="CF134">
        <v>26.140442857142851</v>
      </c>
      <c r="CG134">
        <v>1199.998571428571</v>
      </c>
      <c r="CH134">
        <v>0.49998142857142858</v>
      </c>
      <c r="CI134">
        <v>0.50001857142857142</v>
      </c>
      <c r="CJ134">
        <v>0</v>
      </c>
      <c r="CK134">
        <v>1326.024285714286</v>
      </c>
      <c r="CL134">
        <v>4.9990899999999998</v>
      </c>
      <c r="CM134">
        <v>14611.28571428571</v>
      </c>
      <c r="CN134">
        <v>9557.7814285714285</v>
      </c>
      <c r="CO134">
        <v>42.811999999999998</v>
      </c>
      <c r="CP134">
        <v>44.561999999999998</v>
      </c>
      <c r="CQ134">
        <v>43.625</v>
      </c>
      <c r="CR134">
        <v>43.625</v>
      </c>
      <c r="CS134">
        <v>44.098000000000013</v>
      </c>
      <c r="CT134">
        <v>597.47857142857151</v>
      </c>
      <c r="CU134">
        <v>597.52285714285711</v>
      </c>
      <c r="CV134">
        <v>0</v>
      </c>
      <c r="CW134">
        <v>1678131258.4000001</v>
      </c>
      <c r="CX134">
        <v>0</v>
      </c>
      <c r="CY134">
        <v>1678124978.5</v>
      </c>
      <c r="CZ134" t="s">
        <v>356</v>
      </c>
      <c r="DA134">
        <v>1678124978.5</v>
      </c>
      <c r="DB134">
        <v>1678124958</v>
      </c>
      <c r="DC134">
        <v>13</v>
      </c>
      <c r="DD134">
        <v>-0.20300000000000001</v>
      </c>
      <c r="DE134">
        <v>-1.0999999999999999E-2</v>
      </c>
      <c r="DF134">
        <v>-7.2679999999999998</v>
      </c>
      <c r="DG134">
        <v>0.23699999999999999</v>
      </c>
      <c r="DH134">
        <v>791</v>
      </c>
      <c r="DI134">
        <v>32</v>
      </c>
      <c r="DJ134">
        <v>0.03</v>
      </c>
      <c r="DK134">
        <v>7.0000000000000007E-2</v>
      </c>
      <c r="DL134">
        <v>-17.341856097560981</v>
      </c>
      <c r="DM134">
        <v>0.38262020905925243</v>
      </c>
      <c r="DN134">
        <v>0.10833660518862211</v>
      </c>
      <c r="DO134">
        <v>0</v>
      </c>
      <c r="DP134">
        <v>0.72398765853658531</v>
      </c>
      <c r="DQ134">
        <v>-4.7960278745633536E-3</v>
      </c>
      <c r="DR134">
        <v>6.9700772806359137E-3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373</v>
      </c>
      <c r="EA134">
        <v>3.2962199999999999</v>
      </c>
      <c r="EB134">
        <v>2.6251199999999999</v>
      </c>
      <c r="EC134">
        <v>0.157496</v>
      </c>
      <c r="ED134">
        <v>0.15769900000000001</v>
      </c>
      <c r="EE134">
        <v>0.14000299999999999</v>
      </c>
      <c r="EF134">
        <v>0.13675200000000001</v>
      </c>
      <c r="EG134">
        <v>25382.6</v>
      </c>
      <c r="EH134">
        <v>25736.3</v>
      </c>
      <c r="EI134">
        <v>28033.1</v>
      </c>
      <c r="EJ134">
        <v>29413.200000000001</v>
      </c>
      <c r="EK134">
        <v>33193.800000000003</v>
      </c>
      <c r="EL134">
        <v>35251.199999999997</v>
      </c>
      <c r="EM134">
        <v>39589.4</v>
      </c>
      <c r="EN134">
        <v>42039.7</v>
      </c>
      <c r="EO134">
        <v>1.99732</v>
      </c>
      <c r="EP134">
        <v>2.1899199999999999</v>
      </c>
      <c r="EQ134">
        <v>0.12823200000000001</v>
      </c>
      <c r="ER134">
        <v>0</v>
      </c>
      <c r="ES134">
        <v>30.678000000000001</v>
      </c>
      <c r="ET134">
        <v>999.9</v>
      </c>
      <c r="EU134">
        <v>73.099999999999994</v>
      </c>
      <c r="EV134">
        <v>33.700000000000003</v>
      </c>
      <c r="EW134">
        <v>37.980499999999999</v>
      </c>
      <c r="EX134">
        <v>56.440899999999999</v>
      </c>
      <c r="EY134">
        <v>-3.9382999999999999</v>
      </c>
      <c r="EZ134">
        <v>2</v>
      </c>
      <c r="FA134">
        <v>0.484657</v>
      </c>
      <c r="FB134">
        <v>7.6476000000000002E-2</v>
      </c>
      <c r="FC134">
        <v>20.2744</v>
      </c>
      <c r="FD134">
        <v>5.2193899999999998</v>
      </c>
      <c r="FE134">
        <v>12.0099</v>
      </c>
      <c r="FF134">
        <v>4.9861500000000003</v>
      </c>
      <c r="FG134">
        <v>3.2846500000000001</v>
      </c>
      <c r="FH134">
        <v>9999</v>
      </c>
      <c r="FI134">
        <v>9999</v>
      </c>
      <c r="FJ134">
        <v>9999</v>
      </c>
      <c r="FK134">
        <v>999.9</v>
      </c>
      <c r="FL134">
        <v>1.8658399999999999</v>
      </c>
      <c r="FM134">
        <v>1.8623000000000001</v>
      </c>
      <c r="FN134">
        <v>1.86432</v>
      </c>
      <c r="FO134">
        <v>1.86036</v>
      </c>
      <c r="FP134">
        <v>1.86111</v>
      </c>
      <c r="FQ134">
        <v>1.8602000000000001</v>
      </c>
      <c r="FR134">
        <v>1.8619600000000001</v>
      </c>
      <c r="FS134">
        <v>1.8585199999999999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-7.2130000000000001</v>
      </c>
      <c r="GH134">
        <v>0.25409999999999999</v>
      </c>
      <c r="GI134">
        <v>-4.6300871571038451</v>
      </c>
      <c r="GJ134">
        <v>-4.6782648166075668E-3</v>
      </c>
      <c r="GK134">
        <v>2.0645039605938809E-6</v>
      </c>
      <c r="GL134">
        <v>-4.2957140779123221E-10</v>
      </c>
      <c r="GM134">
        <v>-8.3289933805379121E-2</v>
      </c>
      <c r="GN134">
        <v>6.7050777095108757E-4</v>
      </c>
      <c r="GO134">
        <v>6.3862846072479287E-4</v>
      </c>
      <c r="GP134">
        <v>-1.0801389653900339E-5</v>
      </c>
      <c r="GQ134">
        <v>6</v>
      </c>
      <c r="GR134">
        <v>2074</v>
      </c>
      <c r="GS134">
        <v>4</v>
      </c>
      <c r="GT134">
        <v>34</v>
      </c>
      <c r="GU134">
        <v>104</v>
      </c>
      <c r="GV134">
        <v>104.3</v>
      </c>
      <c r="GW134">
        <v>2.2888199999999999</v>
      </c>
      <c r="GX134">
        <v>2.5329600000000001</v>
      </c>
      <c r="GY134">
        <v>2.04834</v>
      </c>
      <c r="GZ134">
        <v>2.6208499999999999</v>
      </c>
      <c r="HA134">
        <v>2.1972700000000001</v>
      </c>
      <c r="HB134">
        <v>2.34619</v>
      </c>
      <c r="HC134">
        <v>39.043599999999998</v>
      </c>
      <c r="HD134">
        <v>13.8081</v>
      </c>
      <c r="HE134">
        <v>18</v>
      </c>
      <c r="HF134">
        <v>537.10299999999995</v>
      </c>
      <c r="HG134">
        <v>758.40200000000004</v>
      </c>
      <c r="HH134">
        <v>31.000900000000001</v>
      </c>
      <c r="HI134">
        <v>33.516100000000002</v>
      </c>
      <c r="HJ134">
        <v>29.9999</v>
      </c>
      <c r="HK134">
        <v>33.498199999999997</v>
      </c>
      <c r="HL134">
        <v>33.514600000000002</v>
      </c>
      <c r="HM134">
        <v>45.804900000000004</v>
      </c>
      <c r="HN134">
        <v>12.262499999999999</v>
      </c>
      <c r="HO134">
        <v>100</v>
      </c>
      <c r="HP134">
        <v>31</v>
      </c>
      <c r="HQ134">
        <v>796.39200000000005</v>
      </c>
      <c r="HR134">
        <v>33.610799999999998</v>
      </c>
      <c r="HS134">
        <v>98.809299999999993</v>
      </c>
      <c r="HT134">
        <v>97.488299999999995</v>
      </c>
    </row>
    <row r="135" spans="1:228" x14ac:dyDescent="0.2">
      <c r="A135">
        <v>120</v>
      </c>
      <c r="B135">
        <v>1678131220.0999999</v>
      </c>
      <c r="C135">
        <v>475</v>
      </c>
      <c r="D135" t="s">
        <v>599</v>
      </c>
      <c r="E135" t="s">
        <v>600</v>
      </c>
      <c r="F135">
        <v>4</v>
      </c>
      <c r="G135">
        <v>1678131217.7874999</v>
      </c>
      <c r="H135">
        <f t="shared" si="34"/>
        <v>8.2454912412904802E-4</v>
      </c>
      <c r="I135">
        <f t="shared" si="35"/>
        <v>0.82454912412904802</v>
      </c>
      <c r="J135">
        <f t="shared" si="36"/>
        <v>7.8503535534878708</v>
      </c>
      <c r="K135">
        <f t="shared" si="37"/>
        <v>769.35137499999996</v>
      </c>
      <c r="L135">
        <f t="shared" si="38"/>
        <v>517.57434189699291</v>
      </c>
      <c r="M135">
        <f t="shared" si="39"/>
        <v>52.396069804194561</v>
      </c>
      <c r="N135">
        <f t="shared" si="40"/>
        <v>77.884441104067932</v>
      </c>
      <c r="O135">
        <f t="shared" si="41"/>
        <v>5.3751300967977561E-2</v>
      </c>
      <c r="P135">
        <f t="shared" si="42"/>
        <v>2.7659320252568387</v>
      </c>
      <c r="Q135">
        <f t="shared" si="43"/>
        <v>5.3177670472244823E-2</v>
      </c>
      <c r="R135">
        <f t="shared" si="44"/>
        <v>3.3287072242218163E-2</v>
      </c>
      <c r="S135">
        <f t="shared" si="45"/>
        <v>226.11701432264604</v>
      </c>
      <c r="T135">
        <f t="shared" si="46"/>
        <v>33.8841564083476</v>
      </c>
      <c r="U135">
        <f t="shared" si="47"/>
        <v>32.759275000000002</v>
      </c>
      <c r="V135">
        <f t="shared" si="48"/>
        <v>4.9841735229469499</v>
      </c>
      <c r="W135">
        <f t="shared" si="49"/>
        <v>70.022300910372394</v>
      </c>
      <c r="X135">
        <f t="shared" si="50"/>
        <v>3.4801076990217026</v>
      </c>
      <c r="Y135">
        <f t="shared" si="51"/>
        <v>4.9699990628359867</v>
      </c>
      <c r="Z135">
        <f t="shared" si="52"/>
        <v>1.5040658239252473</v>
      </c>
      <c r="AA135">
        <f t="shared" si="53"/>
        <v>-36.362616374091019</v>
      </c>
      <c r="AB135">
        <f t="shared" si="54"/>
        <v>-7.5434525620977366</v>
      </c>
      <c r="AC135">
        <f t="shared" si="55"/>
        <v>-0.622975556416002</v>
      </c>
      <c r="AD135">
        <f t="shared" si="56"/>
        <v>181.58796983004129</v>
      </c>
      <c r="AE135">
        <f t="shared" si="57"/>
        <v>18.360477315134386</v>
      </c>
      <c r="AF135">
        <f t="shared" si="58"/>
        <v>0.82447572154122839</v>
      </c>
      <c r="AG135">
        <f t="shared" si="59"/>
        <v>7.8503535534878708</v>
      </c>
      <c r="AH135">
        <v>813.52865730878636</v>
      </c>
      <c r="AI135">
        <v>799.79751515151509</v>
      </c>
      <c r="AJ135">
        <v>1.6842275227310619</v>
      </c>
      <c r="AK135">
        <v>60.481592448280459</v>
      </c>
      <c r="AL135">
        <f t="shared" si="60"/>
        <v>0.82454912412904802</v>
      </c>
      <c r="AM135">
        <v>33.642027563827789</v>
      </c>
      <c r="AN135">
        <v>34.377023636363631</v>
      </c>
      <c r="AO135">
        <v>-8.9550746377136136E-6</v>
      </c>
      <c r="AP135">
        <v>101.7335465671425</v>
      </c>
      <c r="AQ135">
        <v>132</v>
      </c>
      <c r="AR135">
        <v>20</v>
      </c>
      <c r="AS135">
        <f t="shared" si="61"/>
        <v>1</v>
      </c>
      <c r="AT135">
        <f t="shared" si="62"/>
        <v>0</v>
      </c>
      <c r="AU135">
        <f t="shared" si="63"/>
        <v>47335.016747630252</v>
      </c>
      <c r="AV135">
        <f t="shared" si="64"/>
        <v>1200.0025000000001</v>
      </c>
      <c r="AW135">
        <f t="shared" si="65"/>
        <v>1025.9278074210599</v>
      </c>
      <c r="AX135">
        <f t="shared" si="66"/>
        <v>0.85493805839659487</v>
      </c>
      <c r="AY135">
        <f t="shared" si="67"/>
        <v>0.18843045270542855</v>
      </c>
      <c r="AZ135">
        <v>6</v>
      </c>
      <c r="BA135">
        <v>0.5</v>
      </c>
      <c r="BB135" t="s">
        <v>355</v>
      </c>
      <c r="BC135">
        <v>2</v>
      </c>
      <c r="BD135" t="b">
        <v>1</v>
      </c>
      <c r="BE135">
        <v>1678131217.7874999</v>
      </c>
      <c r="BF135">
        <v>769.35137499999996</v>
      </c>
      <c r="BG135">
        <v>786.88462500000003</v>
      </c>
      <c r="BH135">
        <v>34.376899999999999</v>
      </c>
      <c r="BI135">
        <v>33.642024999999997</v>
      </c>
      <c r="BJ135">
        <v>776.57050000000004</v>
      </c>
      <c r="BK135">
        <v>34.122887499999997</v>
      </c>
      <c r="BL135">
        <v>650.01487500000007</v>
      </c>
      <c r="BM135">
        <v>101.133875</v>
      </c>
      <c r="BN135">
        <v>0.100026225</v>
      </c>
      <c r="BO135">
        <v>32.708687500000003</v>
      </c>
      <c r="BP135">
        <v>32.759275000000002</v>
      </c>
      <c r="BQ135">
        <v>999.9</v>
      </c>
      <c r="BR135">
        <v>0</v>
      </c>
      <c r="BS135">
        <v>0</v>
      </c>
      <c r="BT135">
        <v>8993.2024999999994</v>
      </c>
      <c r="BU135">
        <v>0</v>
      </c>
      <c r="BV135">
        <v>301.19637499999999</v>
      </c>
      <c r="BW135">
        <v>-17.533337499999998</v>
      </c>
      <c r="BX135">
        <v>796.74075000000005</v>
      </c>
      <c r="BY135">
        <v>814.27862499999992</v>
      </c>
      <c r="BZ135">
        <v>0.73488324999999999</v>
      </c>
      <c r="CA135">
        <v>786.88462500000003</v>
      </c>
      <c r="CB135">
        <v>33.642024999999997</v>
      </c>
      <c r="CC135">
        <v>3.4766699999999999</v>
      </c>
      <c r="CD135">
        <v>3.4023487499999998</v>
      </c>
      <c r="CE135">
        <v>26.506237500000001</v>
      </c>
      <c r="CF135">
        <v>26.140174999999999</v>
      </c>
      <c r="CG135">
        <v>1200.0025000000001</v>
      </c>
      <c r="CH135">
        <v>0.4999825</v>
      </c>
      <c r="CI135">
        <v>0.5000175</v>
      </c>
      <c r="CJ135">
        <v>0</v>
      </c>
      <c r="CK135">
        <v>1325.85375</v>
      </c>
      <c r="CL135">
        <v>4.9990899999999998</v>
      </c>
      <c r="CM135">
        <v>14612.512500000001</v>
      </c>
      <c r="CN135">
        <v>9557.81</v>
      </c>
      <c r="CO135">
        <v>42.819875000000003</v>
      </c>
      <c r="CP135">
        <v>44.561999999999998</v>
      </c>
      <c r="CQ135">
        <v>43.625</v>
      </c>
      <c r="CR135">
        <v>43.625</v>
      </c>
      <c r="CS135">
        <v>44.061999999999998</v>
      </c>
      <c r="CT135">
        <v>597.48</v>
      </c>
      <c r="CU135">
        <v>597.52374999999995</v>
      </c>
      <c r="CV135">
        <v>0</v>
      </c>
      <c r="CW135">
        <v>1678131262</v>
      </c>
      <c r="CX135">
        <v>0</v>
      </c>
      <c r="CY135">
        <v>1678124978.5</v>
      </c>
      <c r="CZ135" t="s">
        <v>356</v>
      </c>
      <c r="DA135">
        <v>1678124978.5</v>
      </c>
      <c r="DB135">
        <v>1678124958</v>
      </c>
      <c r="DC135">
        <v>13</v>
      </c>
      <c r="DD135">
        <v>-0.20300000000000001</v>
      </c>
      <c r="DE135">
        <v>-1.0999999999999999E-2</v>
      </c>
      <c r="DF135">
        <v>-7.2679999999999998</v>
      </c>
      <c r="DG135">
        <v>0.23699999999999999</v>
      </c>
      <c r="DH135">
        <v>791</v>
      </c>
      <c r="DI135">
        <v>32</v>
      </c>
      <c r="DJ135">
        <v>0.03</v>
      </c>
      <c r="DK135">
        <v>7.0000000000000007E-2</v>
      </c>
      <c r="DL135">
        <v>-17.383177499999999</v>
      </c>
      <c r="DM135">
        <v>6.9887054409003446E-2</v>
      </c>
      <c r="DN135">
        <v>0.1281967540296946</v>
      </c>
      <c r="DO135">
        <v>1</v>
      </c>
      <c r="DP135">
        <v>0.72463907500000002</v>
      </c>
      <c r="DQ135">
        <v>7.3710787992495072E-2</v>
      </c>
      <c r="DR135">
        <v>7.5398673442823297E-3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2</v>
      </c>
      <c r="DY135">
        <v>2</v>
      </c>
      <c r="DZ135" t="s">
        <v>452</v>
      </c>
      <c r="EA135">
        <v>3.2965300000000002</v>
      </c>
      <c r="EB135">
        <v>2.6253500000000001</v>
      </c>
      <c r="EC135">
        <v>0.158383</v>
      </c>
      <c r="ED135">
        <v>0.15859799999999999</v>
      </c>
      <c r="EE135">
        <v>0.14000099999999999</v>
      </c>
      <c r="EF135">
        <v>0.13675300000000001</v>
      </c>
      <c r="EG135">
        <v>25355.200000000001</v>
      </c>
      <c r="EH135">
        <v>25709.200000000001</v>
      </c>
      <c r="EI135">
        <v>28032.400000000001</v>
      </c>
      <c r="EJ135">
        <v>29413.599999999999</v>
      </c>
      <c r="EK135">
        <v>33193.4</v>
      </c>
      <c r="EL135">
        <v>35251.4</v>
      </c>
      <c r="EM135">
        <v>39588.800000000003</v>
      </c>
      <c r="EN135">
        <v>42039.9</v>
      </c>
      <c r="EO135">
        <v>1.9984999999999999</v>
      </c>
      <c r="EP135">
        <v>2.1897199999999999</v>
      </c>
      <c r="EQ135">
        <v>0.128165</v>
      </c>
      <c r="ER135">
        <v>0</v>
      </c>
      <c r="ES135">
        <v>30.675899999999999</v>
      </c>
      <c r="ET135">
        <v>999.9</v>
      </c>
      <c r="EU135">
        <v>73.099999999999994</v>
      </c>
      <c r="EV135">
        <v>33.700000000000003</v>
      </c>
      <c r="EW135">
        <v>37.9801</v>
      </c>
      <c r="EX135">
        <v>56.260899999999999</v>
      </c>
      <c r="EY135">
        <v>-3.8982399999999999</v>
      </c>
      <c r="EZ135">
        <v>2</v>
      </c>
      <c r="FA135">
        <v>0.484182</v>
      </c>
      <c r="FB135">
        <v>7.99401E-2</v>
      </c>
      <c r="FC135">
        <v>20.2743</v>
      </c>
      <c r="FD135">
        <v>5.2192400000000001</v>
      </c>
      <c r="FE135">
        <v>12.0099</v>
      </c>
      <c r="FF135">
        <v>4.9870000000000001</v>
      </c>
      <c r="FG135">
        <v>3.2846500000000001</v>
      </c>
      <c r="FH135">
        <v>9999</v>
      </c>
      <c r="FI135">
        <v>9999</v>
      </c>
      <c r="FJ135">
        <v>9999</v>
      </c>
      <c r="FK135">
        <v>999.9</v>
      </c>
      <c r="FL135">
        <v>1.8658399999999999</v>
      </c>
      <c r="FM135">
        <v>1.8623099999999999</v>
      </c>
      <c r="FN135">
        <v>1.86432</v>
      </c>
      <c r="FO135">
        <v>1.86036</v>
      </c>
      <c r="FP135">
        <v>1.86111</v>
      </c>
      <c r="FQ135">
        <v>1.8602099999999999</v>
      </c>
      <c r="FR135">
        <v>1.86199</v>
      </c>
      <c r="FS135">
        <v>1.8585199999999999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-7.2270000000000003</v>
      </c>
      <c r="GH135">
        <v>0.254</v>
      </c>
      <c r="GI135">
        <v>-4.6300871571038451</v>
      </c>
      <c r="GJ135">
        <v>-4.6782648166075668E-3</v>
      </c>
      <c r="GK135">
        <v>2.0645039605938809E-6</v>
      </c>
      <c r="GL135">
        <v>-4.2957140779123221E-10</v>
      </c>
      <c r="GM135">
        <v>-8.3289933805379121E-2</v>
      </c>
      <c r="GN135">
        <v>6.7050777095108757E-4</v>
      </c>
      <c r="GO135">
        <v>6.3862846072479287E-4</v>
      </c>
      <c r="GP135">
        <v>-1.0801389653900339E-5</v>
      </c>
      <c r="GQ135">
        <v>6</v>
      </c>
      <c r="GR135">
        <v>2074</v>
      </c>
      <c r="GS135">
        <v>4</v>
      </c>
      <c r="GT135">
        <v>34</v>
      </c>
      <c r="GU135">
        <v>104</v>
      </c>
      <c r="GV135">
        <v>104.4</v>
      </c>
      <c r="GW135">
        <v>2.3046899999999999</v>
      </c>
      <c r="GX135">
        <v>2.5415000000000001</v>
      </c>
      <c r="GY135">
        <v>2.04834</v>
      </c>
      <c r="GZ135">
        <v>2.6208499999999999</v>
      </c>
      <c r="HA135">
        <v>2.1972700000000001</v>
      </c>
      <c r="HB135">
        <v>2.31812</v>
      </c>
      <c r="HC135">
        <v>39.068300000000001</v>
      </c>
      <c r="HD135">
        <v>13.773</v>
      </c>
      <c r="HE135">
        <v>18</v>
      </c>
      <c r="HF135">
        <v>537.87900000000002</v>
      </c>
      <c r="HG135">
        <v>758.197</v>
      </c>
      <c r="HH135">
        <v>31.000900000000001</v>
      </c>
      <c r="HI135">
        <v>33.514600000000002</v>
      </c>
      <c r="HJ135">
        <v>29.9999</v>
      </c>
      <c r="HK135">
        <v>33.495600000000003</v>
      </c>
      <c r="HL135">
        <v>33.5137</v>
      </c>
      <c r="HM135">
        <v>46.1145</v>
      </c>
      <c r="HN135">
        <v>12.262499999999999</v>
      </c>
      <c r="HO135">
        <v>100</v>
      </c>
      <c r="HP135">
        <v>31</v>
      </c>
      <c r="HQ135">
        <v>803.08</v>
      </c>
      <c r="HR135">
        <v>33.610799999999998</v>
      </c>
      <c r="HS135">
        <v>98.807500000000005</v>
      </c>
      <c r="HT135">
        <v>97.489199999999997</v>
      </c>
    </row>
    <row r="136" spans="1:228" x14ac:dyDescent="0.2">
      <c r="A136">
        <v>121</v>
      </c>
      <c r="B136">
        <v>1678131224.0999999</v>
      </c>
      <c r="C136">
        <v>479</v>
      </c>
      <c r="D136" t="s">
        <v>601</v>
      </c>
      <c r="E136" t="s">
        <v>602</v>
      </c>
      <c r="F136">
        <v>4</v>
      </c>
      <c r="G136">
        <v>1678131222.0999999</v>
      </c>
      <c r="H136">
        <f t="shared" si="34"/>
        <v>8.3122920089871927E-4</v>
      </c>
      <c r="I136">
        <f t="shared" si="35"/>
        <v>0.83122920089871932</v>
      </c>
      <c r="J136">
        <f t="shared" si="36"/>
        <v>7.7790079399253385</v>
      </c>
      <c r="K136">
        <f t="shared" si="37"/>
        <v>776.41971428571435</v>
      </c>
      <c r="L136">
        <f t="shared" si="38"/>
        <v>528.7740595303211</v>
      </c>
      <c r="M136">
        <f t="shared" si="39"/>
        <v>53.529564302691547</v>
      </c>
      <c r="N136">
        <f t="shared" si="40"/>
        <v>78.5995611408228</v>
      </c>
      <c r="O136">
        <f t="shared" si="41"/>
        <v>5.4264817617380473E-2</v>
      </c>
      <c r="P136">
        <f t="shared" si="42"/>
        <v>2.7673723493285722</v>
      </c>
      <c r="Q136">
        <f t="shared" si="43"/>
        <v>5.3680539346340532E-2</v>
      </c>
      <c r="R136">
        <f t="shared" si="44"/>
        <v>3.3602307849730825E-2</v>
      </c>
      <c r="S136">
        <f t="shared" si="45"/>
        <v>226.11573043486388</v>
      </c>
      <c r="T136">
        <f t="shared" si="46"/>
        <v>33.882485428509533</v>
      </c>
      <c r="U136">
        <f t="shared" si="47"/>
        <v>32.75308571428571</v>
      </c>
      <c r="V136">
        <f t="shared" si="48"/>
        <v>4.9824374178205053</v>
      </c>
      <c r="W136">
        <f t="shared" si="49"/>
        <v>70.025070548325345</v>
      </c>
      <c r="X136">
        <f t="shared" si="50"/>
        <v>3.4803877771171026</v>
      </c>
      <c r="Y136">
        <f t="shared" si="51"/>
        <v>4.9702024572973977</v>
      </c>
      <c r="Z136">
        <f t="shared" si="52"/>
        <v>1.5020496407034027</v>
      </c>
      <c r="AA136">
        <f t="shared" si="53"/>
        <v>-36.657207759633522</v>
      </c>
      <c r="AB136">
        <f t="shared" si="54"/>
        <v>-6.5155403606066189</v>
      </c>
      <c r="AC136">
        <f t="shared" si="55"/>
        <v>-0.53779102226401276</v>
      </c>
      <c r="AD136">
        <f t="shared" si="56"/>
        <v>182.40519129235975</v>
      </c>
      <c r="AE136">
        <f t="shared" si="57"/>
        <v>18.438045310863252</v>
      </c>
      <c r="AF136">
        <f t="shared" si="58"/>
        <v>0.82606753321070781</v>
      </c>
      <c r="AG136">
        <f t="shared" si="59"/>
        <v>7.7790079399253385</v>
      </c>
      <c r="AH136">
        <v>820.37250664512862</v>
      </c>
      <c r="AI136">
        <v>806.62131515151486</v>
      </c>
      <c r="AJ136">
        <v>1.708027146108801</v>
      </c>
      <c r="AK136">
        <v>60.481592448280459</v>
      </c>
      <c r="AL136">
        <f t="shared" si="60"/>
        <v>0.83122920089871932</v>
      </c>
      <c r="AM136">
        <v>33.643063244688271</v>
      </c>
      <c r="AN136">
        <v>34.383541818181811</v>
      </c>
      <c r="AO136">
        <v>6.7371217461885687E-5</v>
      </c>
      <c r="AP136">
        <v>101.7335465671425</v>
      </c>
      <c r="AQ136">
        <v>132</v>
      </c>
      <c r="AR136">
        <v>20</v>
      </c>
      <c r="AS136">
        <f t="shared" si="61"/>
        <v>1</v>
      </c>
      <c r="AT136">
        <f t="shared" si="62"/>
        <v>0</v>
      </c>
      <c r="AU136">
        <f t="shared" si="63"/>
        <v>47374.554273510723</v>
      </c>
      <c r="AV136">
        <f t="shared" si="64"/>
        <v>1199.997142857143</v>
      </c>
      <c r="AW136">
        <f t="shared" si="65"/>
        <v>1025.9230851994116</v>
      </c>
      <c r="AX136">
        <f t="shared" si="66"/>
        <v>0.85493793989936639</v>
      </c>
      <c r="AY136">
        <f t="shared" si="67"/>
        <v>0.18843022400577703</v>
      </c>
      <c r="AZ136">
        <v>6</v>
      </c>
      <c r="BA136">
        <v>0.5</v>
      </c>
      <c r="BB136" t="s">
        <v>355</v>
      </c>
      <c r="BC136">
        <v>2</v>
      </c>
      <c r="BD136" t="b">
        <v>1</v>
      </c>
      <c r="BE136">
        <v>1678131222.0999999</v>
      </c>
      <c r="BF136">
        <v>776.41971428571435</v>
      </c>
      <c r="BG136">
        <v>794.03128571428567</v>
      </c>
      <c r="BH136">
        <v>34.379857142857141</v>
      </c>
      <c r="BI136">
        <v>33.643557142857141</v>
      </c>
      <c r="BJ136">
        <v>783.65442857142864</v>
      </c>
      <c r="BK136">
        <v>34.125785714285712</v>
      </c>
      <c r="BL136">
        <v>650.00742857142848</v>
      </c>
      <c r="BM136">
        <v>101.1334285714286</v>
      </c>
      <c r="BN136">
        <v>9.9911714285714284E-2</v>
      </c>
      <c r="BO136">
        <v>32.709414285714288</v>
      </c>
      <c r="BP136">
        <v>32.75308571428571</v>
      </c>
      <c r="BQ136">
        <v>999.89999999999986</v>
      </c>
      <c r="BR136">
        <v>0</v>
      </c>
      <c r="BS136">
        <v>0</v>
      </c>
      <c r="BT136">
        <v>9000.8914285714291</v>
      </c>
      <c r="BU136">
        <v>0</v>
      </c>
      <c r="BV136">
        <v>357.06600000000009</v>
      </c>
      <c r="BW136">
        <v>-17.611642857142861</v>
      </c>
      <c r="BX136">
        <v>804.06314285714291</v>
      </c>
      <c r="BY136">
        <v>821.67542857142848</v>
      </c>
      <c r="BZ136">
        <v>0.73627357142857153</v>
      </c>
      <c r="CA136">
        <v>794.03128571428567</v>
      </c>
      <c r="CB136">
        <v>33.643557142857141</v>
      </c>
      <c r="CC136">
        <v>3.4769514285714278</v>
      </c>
      <c r="CD136">
        <v>3.4024899999999998</v>
      </c>
      <c r="CE136">
        <v>26.507628571428569</v>
      </c>
      <c r="CF136">
        <v>26.14087142857143</v>
      </c>
      <c r="CG136">
        <v>1199.997142857143</v>
      </c>
      <c r="CH136">
        <v>0.49998571428571431</v>
      </c>
      <c r="CI136">
        <v>0.50001428571428574</v>
      </c>
      <c r="CJ136">
        <v>0</v>
      </c>
      <c r="CK136">
        <v>1325.68</v>
      </c>
      <c r="CL136">
        <v>4.9990899999999998</v>
      </c>
      <c r="CM136">
        <v>14615.31428571429</v>
      </c>
      <c r="CN136">
        <v>9557.7685714285708</v>
      </c>
      <c r="CO136">
        <v>42.811999999999998</v>
      </c>
      <c r="CP136">
        <v>44.561999999999998</v>
      </c>
      <c r="CQ136">
        <v>43.625</v>
      </c>
      <c r="CR136">
        <v>43.625</v>
      </c>
      <c r="CS136">
        <v>44.125</v>
      </c>
      <c r="CT136">
        <v>597.48285714285714</v>
      </c>
      <c r="CU136">
        <v>597.51714285714286</v>
      </c>
      <c r="CV136">
        <v>0</v>
      </c>
      <c r="CW136">
        <v>1678131266.2</v>
      </c>
      <c r="CX136">
        <v>0</v>
      </c>
      <c r="CY136">
        <v>1678124978.5</v>
      </c>
      <c r="CZ136" t="s">
        <v>356</v>
      </c>
      <c r="DA136">
        <v>1678124978.5</v>
      </c>
      <c r="DB136">
        <v>1678124958</v>
      </c>
      <c r="DC136">
        <v>13</v>
      </c>
      <c r="DD136">
        <v>-0.20300000000000001</v>
      </c>
      <c r="DE136">
        <v>-1.0999999999999999E-2</v>
      </c>
      <c r="DF136">
        <v>-7.2679999999999998</v>
      </c>
      <c r="DG136">
        <v>0.23699999999999999</v>
      </c>
      <c r="DH136">
        <v>791</v>
      </c>
      <c r="DI136">
        <v>32</v>
      </c>
      <c r="DJ136">
        <v>0.03</v>
      </c>
      <c r="DK136">
        <v>7.0000000000000007E-2</v>
      </c>
      <c r="DL136">
        <v>-17.416875000000001</v>
      </c>
      <c r="DM136">
        <v>-0.77710694183864792</v>
      </c>
      <c r="DN136">
        <v>0.15489263337873779</v>
      </c>
      <c r="DO136">
        <v>0</v>
      </c>
      <c r="DP136">
        <v>0.72840972500000001</v>
      </c>
      <c r="DQ136">
        <v>7.348641275797288E-2</v>
      </c>
      <c r="DR136">
        <v>7.449991164382351E-3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1</v>
      </c>
      <c r="DY136">
        <v>2</v>
      </c>
      <c r="DZ136" t="s">
        <v>373</v>
      </c>
      <c r="EA136">
        <v>3.2962400000000001</v>
      </c>
      <c r="EB136">
        <v>2.62521</v>
      </c>
      <c r="EC136">
        <v>0.159276</v>
      </c>
      <c r="ED136">
        <v>0.15948699999999999</v>
      </c>
      <c r="EE136">
        <v>0.140015</v>
      </c>
      <c r="EF136">
        <v>0.13675999999999999</v>
      </c>
      <c r="EG136">
        <v>25328.799999999999</v>
      </c>
      <c r="EH136">
        <v>25681.8</v>
      </c>
      <c r="EI136">
        <v>28033.1</v>
      </c>
      <c r="EJ136">
        <v>29413.5</v>
      </c>
      <c r="EK136">
        <v>33193.9</v>
      </c>
      <c r="EL136">
        <v>35251.199999999997</v>
      </c>
      <c r="EM136">
        <v>39590</v>
      </c>
      <c r="EN136">
        <v>42040</v>
      </c>
      <c r="EO136">
        <v>1.9979499999999999</v>
      </c>
      <c r="EP136">
        <v>2.1899000000000002</v>
      </c>
      <c r="EQ136">
        <v>0.12834400000000001</v>
      </c>
      <c r="ER136">
        <v>0</v>
      </c>
      <c r="ES136">
        <v>30.6753</v>
      </c>
      <c r="ET136">
        <v>999.9</v>
      </c>
      <c r="EU136">
        <v>73.099999999999994</v>
      </c>
      <c r="EV136">
        <v>33.700000000000003</v>
      </c>
      <c r="EW136">
        <v>37.977899999999998</v>
      </c>
      <c r="EX136">
        <v>56.230899999999998</v>
      </c>
      <c r="EY136">
        <v>-3.9783599999999999</v>
      </c>
      <c r="EZ136">
        <v>2</v>
      </c>
      <c r="FA136">
        <v>0.48415399999999997</v>
      </c>
      <c r="FB136">
        <v>8.2491800000000004E-2</v>
      </c>
      <c r="FC136">
        <v>20.2745</v>
      </c>
      <c r="FD136">
        <v>5.2192400000000001</v>
      </c>
      <c r="FE136">
        <v>12.0099</v>
      </c>
      <c r="FF136">
        <v>4.9867999999999997</v>
      </c>
      <c r="FG136">
        <v>3.2845</v>
      </c>
      <c r="FH136">
        <v>9999</v>
      </c>
      <c r="FI136">
        <v>9999</v>
      </c>
      <c r="FJ136">
        <v>9999</v>
      </c>
      <c r="FK136">
        <v>999.9</v>
      </c>
      <c r="FL136">
        <v>1.8658399999999999</v>
      </c>
      <c r="FM136">
        <v>1.8623099999999999</v>
      </c>
      <c r="FN136">
        <v>1.86432</v>
      </c>
      <c r="FO136">
        <v>1.86036</v>
      </c>
      <c r="FP136">
        <v>1.86111</v>
      </c>
      <c r="FQ136">
        <v>1.8602099999999999</v>
      </c>
      <c r="FR136">
        <v>1.86199</v>
      </c>
      <c r="FS136">
        <v>1.8585199999999999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-7.242</v>
      </c>
      <c r="GH136">
        <v>0.25409999999999999</v>
      </c>
      <c r="GI136">
        <v>-4.6300871571038451</v>
      </c>
      <c r="GJ136">
        <v>-4.6782648166075668E-3</v>
      </c>
      <c r="GK136">
        <v>2.0645039605938809E-6</v>
      </c>
      <c r="GL136">
        <v>-4.2957140779123221E-10</v>
      </c>
      <c r="GM136">
        <v>-8.3289933805379121E-2</v>
      </c>
      <c r="GN136">
        <v>6.7050777095108757E-4</v>
      </c>
      <c r="GO136">
        <v>6.3862846072479287E-4</v>
      </c>
      <c r="GP136">
        <v>-1.0801389653900339E-5</v>
      </c>
      <c r="GQ136">
        <v>6</v>
      </c>
      <c r="GR136">
        <v>2074</v>
      </c>
      <c r="GS136">
        <v>4</v>
      </c>
      <c r="GT136">
        <v>34</v>
      </c>
      <c r="GU136">
        <v>104.1</v>
      </c>
      <c r="GV136">
        <v>104.4</v>
      </c>
      <c r="GW136">
        <v>2.32056</v>
      </c>
      <c r="GX136">
        <v>2.5366200000000001</v>
      </c>
      <c r="GY136">
        <v>2.04834</v>
      </c>
      <c r="GZ136">
        <v>2.6196299999999999</v>
      </c>
      <c r="HA136">
        <v>2.1972700000000001</v>
      </c>
      <c r="HB136">
        <v>2.3278799999999999</v>
      </c>
      <c r="HC136">
        <v>39.043599999999998</v>
      </c>
      <c r="HD136">
        <v>13.799300000000001</v>
      </c>
      <c r="HE136">
        <v>18</v>
      </c>
      <c r="HF136">
        <v>537.505</v>
      </c>
      <c r="HG136">
        <v>758.34</v>
      </c>
      <c r="HH136">
        <v>31.000800000000002</v>
      </c>
      <c r="HI136">
        <v>33.511899999999997</v>
      </c>
      <c r="HJ136">
        <v>29.9999</v>
      </c>
      <c r="HK136">
        <v>33.495600000000003</v>
      </c>
      <c r="HL136">
        <v>33.511600000000001</v>
      </c>
      <c r="HM136">
        <v>46.426600000000001</v>
      </c>
      <c r="HN136">
        <v>12.262499999999999</v>
      </c>
      <c r="HO136">
        <v>100</v>
      </c>
      <c r="HP136">
        <v>31</v>
      </c>
      <c r="HQ136">
        <v>809.79300000000001</v>
      </c>
      <c r="HR136">
        <v>33.610799999999998</v>
      </c>
      <c r="HS136">
        <v>98.810199999999995</v>
      </c>
      <c r="HT136">
        <v>97.489099999999993</v>
      </c>
    </row>
    <row r="137" spans="1:228" x14ac:dyDescent="0.2">
      <c r="A137">
        <v>122</v>
      </c>
      <c r="B137">
        <v>1678131228.0999999</v>
      </c>
      <c r="C137">
        <v>483</v>
      </c>
      <c r="D137" t="s">
        <v>603</v>
      </c>
      <c r="E137" t="s">
        <v>604</v>
      </c>
      <c r="F137">
        <v>4</v>
      </c>
      <c r="G137">
        <v>1678131225.7874999</v>
      </c>
      <c r="H137">
        <f t="shared" si="34"/>
        <v>8.3110862403642193E-4</v>
      </c>
      <c r="I137">
        <f t="shared" si="35"/>
        <v>0.83110862403642194</v>
      </c>
      <c r="J137">
        <f t="shared" si="36"/>
        <v>7.9095587266857006</v>
      </c>
      <c r="K137">
        <f t="shared" si="37"/>
        <v>782.44862499999999</v>
      </c>
      <c r="L137">
        <f t="shared" si="38"/>
        <v>530.28357245483414</v>
      </c>
      <c r="M137">
        <f t="shared" si="39"/>
        <v>53.682479001180774</v>
      </c>
      <c r="N137">
        <f t="shared" si="40"/>
        <v>79.210037917293491</v>
      </c>
      <c r="O137">
        <f t="shared" si="41"/>
        <v>5.4147061687878556E-2</v>
      </c>
      <c r="P137">
        <f t="shared" si="42"/>
        <v>2.7659702405489264</v>
      </c>
      <c r="Q137">
        <f t="shared" si="43"/>
        <v>5.3565010314761803E-2</v>
      </c>
      <c r="R137">
        <f t="shared" si="44"/>
        <v>3.3529904982962641E-2</v>
      </c>
      <c r="S137">
        <f t="shared" si="45"/>
        <v>226.11652483270839</v>
      </c>
      <c r="T137">
        <f t="shared" si="46"/>
        <v>33.884394635103469</v>
      </c>
      <c r="U137">
        <f t="shared" si="47"/>
        <v>32.765774999999998</v>
      </c>
      <c r="V137">
        <f t="shared" si="48"/>
        <v>4.9859973506488373</v>
      </c>
      <c r="W137">
        <f t="shared" si="49"/>
        <v>70.031274918932994</v>
      </c>
      <c r="X137">
        <f t="shared" si="50"/>
        <v>3.4809554912327996</v>
      </c>
      <c r="Y137">
        <f t="shared" si="51"/>
        <v>4.9705727837488238</v>
      </c>
      <c r="Z137">
        <f t="shared" si="52"/>
        <v>1.5050418594160377</v>
      </c>
      <c r="AA137">
        <f t="shared" si="53"/>
        <v>-36.65189032000621</v>
      </c>
      <c r="AB137">
        <f t="shared" si="54"/>
        <v>-8.2071362805009862</v>
      </c>
      <c r="AC137">
        <f t="shared" si="55"/>
        <v>-0.67780490297462648</v>
      </c>
      <c r="AD137">
        <f t="shared" si="56"/>
        <v>180.57969332922659</v>
      </c>
      <c r="AE137">
        <f t="shared" si="57"/>
        <v>18.576815364784864</v>
      </c>
      <c r="AF137">
        <f t="shared" si="58"/>
        <v>0.83015514334838258</v>
      </c>
      <c r="AG137">
        <f t="shared" si="59"/>
        <v>7.9095587266857006</v>
      </c>
      <c r="AH137">
        <v>827.28972185503642</v>
      </c>
      <c r="AI137">
        <v>813.42149696969648</v>
      </c>
      <c r="AJ137">
        <v>1.70602861899471</v>
      </c>
      <c r="AK137">
        <v>60.481592448280459</v>
      </c>
      <c r="AL137">
        <f t="shared" si="60"/>
        <v>0.83110862403642194</v>
      </c>
      <c r="AM137">
        <v>33.645553670360023</v>
      </c>
      <c r="AN137">
        <v>34.386126060606053</v>
      </c>
      <c r="AO137">
        <v>3.2436593962754719E-5</v>
      </c>
      <c r="AP137">
        <v>101.7335465671425</v>
      </c>
      <c r="AQ137">
        <v>132</v>
      </c>
      <c r="AR137">
        <v>20</v>
      </c>
      <c r="AS137">
        <f t="shared" si="61"/>
        <v>1</v>
      </c>
      <c r="AT137">
        <f t="shared" si="62"/>
        <v>0</v>
      </c>
      <c r="AU137">
        <f t="shared" si="63"/>
        <v>47335.748657398122</v>
      </c>
      <c r="AV137">
        <f t="shared" si="64"/>
        <v>1199.99875</v>
      </c>
      <c r="AW137">
        <f t="shared" si="65"/>
        <v>1025.9247139029576</v>
      </c>
      <c r="AX137">
        <f t="shared" si="66"/>
        <v>0.85493815214637325</v>
      </c>
      <c r="AY137">
        <f t="shared" si="67"/>
        <v>0.18843063364250037</v>
      </c>
      <c r="AZ137">
        <v>6</v>
      </c>
      <c r="BA137">
        <v>0.5</v>
      </c>
      <c r="BB137" t="s">
        <v>355</v>
      </c>
      <c r="BC137">
        <v>2</v>
      </c>
      <c r="BD137" t="b">
        <v>1</v>
      </c>
      <c r="BE137">
        <v>1678131225.7874999</v>
      </c>
      <c r="BF137">
        <v>782.44862499999999</v>
      </c>
      <c r="BG137">
        <v>800.19550000000004</v>
      </c>
      <c r="BH137">
        <v>34.385399999999997</v>
      </c>
      <c r="BI137">
        <v>33.645474999999998</v>
      </c>
      <c r="BJ137">
        <v>789.69724999999994</v>
      </c>
      <c r="BK137">
        <v>34.131324999999997</v>
      </c>
      <c r="BL137">
        <v>650.01987499999996</v>
      </c>
      <c r="BM137">
        <v>101.1335</v>
      </c>
      <c r="BN137">
        <v>0.100032</v>
      </c>
      <c r="BO137">
        <v>32.7107375</v>
      </c>
      <c r="BP137">
        <v>32.765774999999998</v>
      </c>
      <c r="BQ137">
        <v>999.9</v>
      </c>
      <c r="BR137">
        <v>0</v>
      </c>
      <c r="BS137">
        <v>0</v>
      </c>
      <c r="BT137">
        <v>8993.4387500000012</v>
      </c>
      <c r="BU137">
        <v>0</v>
      </c>
      <c r="BV137">
        <v>385.02412500000003</v>
      </c>
      <c r="BW137">
        <v>-17.746662499999999</v>
      </c>
      <c r="BX137">
        <v>810.31150000000002</v>
      </c>
      <c r="BY137">
        <v>828.05574999999999</v>
      </c>
      <c r="BZ137">
        <v>0.73995012500000001</v>
      </c>
      <c r="CA137">
        <v>800.19550000000004</v>
      </c>
      <c r="CB137">
        <v>33.645474999999998</v>
      </c>
      <c r="CC137">
        <v>3.4775087500000001</v>
      </c>
      <c r="CD137">
        <v>3.4026749999999999</v>
      </c>
      <c r="CE137">
        <v>26.510325000000002</v>
      </c>
      <c r="CF137">
        <v>26.1417875</v>
      </c>
      <c r="CG137">
        <v>1199.99875</v>
      </c>
      <c r="CH137">
        <v>0.49997875000000003</v>
      </c>
      <c r="CI137">
        <v>0.50002125000000008</v>
      </c>
      <c r="CJ137">
        <v>0</v>
      </c>
      <c r="CK137">
        <v>1325.125</v>
      </c>
      <c r="CL137">
        <v>4.9990899999999998</v>
      </c>
      <c r="CM137">
        <v>14616.1625</v>
      </c>
      <c r="CN137">
        <v>9557.7749999999996</v>
      </c>
      <c r="CO137">
        <v>42.811999999999998</v>
      </c>
      <c r="CP137">
        <v>44.561999999999998</v>
      </c>
      <c r="CQ137">
        <v>43.625</v>
      </c>
      <c r="CR137">
        <v>43.625</v>
      </c>
      <c r="CS137">
        <v>44.109250000000003</v>
      </c>
      <c r="CT137">
        <v>597.47624999999994</v>
      </c>
      <c r="CU137">
        <v>597.52749999999992</v>
      </c>
      <c r="CV137">
        <v>0</v>
      </c>
      <c r="CW137">
        <v>1678131270.4000001</v>
      </c>
      <c r="CX137">
        <v>0</v>
      </c>
      <c r="CY137">
        <v>1678124978.5</v>
      </c>
      <c r="CZ137" t="s">
        <v>356</v>
      </c>
      <c r="DA137">
        <v>1678124978.5</v>
      </c>
      <c r="DB137">
        <v>1678124958</v>
      </c>
      <c r="DC137">
        <v>13</v>
      </c>
      <c r="DD137">
        <v>-0.20300000000000001</v>
      </c>
      <c r="DE137">
        <v>-1.0999999999999999E-2</v>
      </c>
      <c r="DF137">
        <v>-7.2679999999999998</v>
      </c>
      <c r="DG137">
        <v>0.23699999999999999</v>
      </c>
      <c r="DH137">
        <v>791</v>
      </c>
      <c r="DI137">
        <v>32</v>
      </c>
      <c r="DJ137">
        <v>0.03</v>
      </c>
      <c r="DK137">
        <v>7.0000000000000007E-2</v>
      </c>
      <c r="DL137">
        <v>-17.470040000000001</v>
      </c>
      <c r="DM137">
        <v>-1.9437928705440739</v>
      </c>
      <c r="DN137">
        <v>0.2026367400053605</v>
      </c>
      <c r="DO137">
        <v>0</v>
      </c>
      <c r="DP137">
        <v>0.73284527500000007</v>
      </c>
      <c r="DQ137">
        <v>5.7482330206379648E-2</v>
      </c>
      <c r="DR137">
        <v>5.9747289686959823E-3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1</v>
      </c>
      <c r="DY137">
        <v>2</v>
      </c>
      <c r="DZ137" t="s">
        <v>373</v>
      </c>
      <c r="EA137">
        <v>3.29643</v>
      </c>
      <c r="EB137">
        <v>2.6252499999999999</v>
      </c>
      <c r="EC137">
        <v>0.16017100000000001</v>
      </c>
      <c r="ED137">
        <v>0.160384</v>
      </c>
      <c r="EE137">
        <v>0.14003199999999999</v>
      </c>
      <c r="EF137">
        <v>0.13676199999999999</v>
      </c>
      <c r="EG137">
        <v>25302</v>
      </c>
      <c r="EH137">
        <v>25654.400000000001</v>
      </c>
      <c r="EI137">
        <v>28033.3</v>
      </c>
      <c r="EJ137">
        <v>29413.599999999999</v>
      </c>
      <c r="EK137">
        <v>33193.199999999997</v>
      </c>
      <c r="EL137">
        <v>35251.199999999997</v>
      </c>
      <c r="EM137">
        <v>39589.800000000003</v>
      </c>
      <c r="EN137">
        <v>42040</v>
      </c>
      <c r="EO137">
        <v>1.99848</v>
      </c>
      <c r="EP137">
        <v>2.1899799999999998</v>
      </c>
      <c r="EQ137">
        <v>0.12898399999999999</v>
      </c>
      <c r="ER137">
        <v>0</v>
      </c>
      <c r="ES137">
        <v>30.6755</v>
      </c>
      <c r="ET137">
        <v>999.9</v>
      </c>
      <c r="EU137">
        <v>73.099999999999994</v>
      </c>
      <c r="EV137">
        <v>33.700000000000003</v>
      </c>
      <c r="EW137">
        <v>37.979399999999998</v>
      </c>
      <c r="EX137">
        <v>56.290900000000001</v>
      </c>
      <c r="EY137">
        <v>-4.0665100000000001</v>
      </c>
      <c r="EZ137">
        <v>2</v>
      </c>
      <c r="FA137">
        <v>0.48414099999999999</v>
      </c>
      <c r="FB137">
        <v>8.4931900000000005E-2</v>
      </c>
      <c r="FC137">
        <v>20.2745</v>
      </c>
      <c r="FD137">
        <v>5.2184900000000001</v>
      </c>
      <c r="FE137">
        <v>12.0099</v>
      </c>
      <c r="FF137">
        <v>4.9866999999999999</v>
      </c>
      <c r="FG137">
        <v>3.2844799999999998</v>
      </c>
      <c r="FH137">
        <v>9999</v>
      </c>
      <c r="FI137">
        <v>9999</v>
      </c>
      <c r="FJ137">
        <v>9999</v>
      </c>
      <c r="FK137">
        <v>999.9</v>
      </c>
      <c r="FL137">
        <v>1.8658399999999999</v>
      </c>
      <c r="FM137">
        <v>1.8623000000000001</v>
      </c>
      <c r="FN137">
        <v>1.86432</v>
      </c>
      <c r="FO137">
        <v>1.8603499999999999</v>
      </c>
      <c r="FP137">
        <v>1.86111</v>
      </c>
      <c r="FQ137">
        <v>1.8602000000000001</v>
      </c>
      <c r="FR137">
        <v>1.86198</v>
      </c>
      <c r="FS137">
        <v>1.8585400000000001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-7.2569999999999997</v>
      </c>
      <c r="GH137">
        <v>0.25409999999999999</v>
      </c>
      <c r="GI137">
        <v>-4.6300871571038451</v>
      </c>
      <c r="GJ137">
        <v>-4.6782648166075668E-3</v>
      </c>
      <c r="GK137">
        <v>2.0645039605938809E-6</v>
      </c>
      <c r="GL137">
        <v>-4.2957140779123221E-10</v>
      </c>
      <c r="GM137">
        <v>-8.3289933805379121E-2</v>
      </c>
      <c r="GN137">
        <v>6.7050777095108757E-4</v>
      </c>
      <c r="GO137">
        <v>6.3862846072479287E-4</v>
      </c>
      <c r="GP137">
        <v>-1.0801389653900339E-5</v>
      </c>
      <c r="GQ137">
        <v>6</v>
      </c>
      <c r="GR137">
        <v>2074</v>
      </c>
      <c r="GS137">
        <v>4</v>
      </c>
      <c r="GT137">
        <v>34</v>
      </c>
      <c r="GU137">
        <v>104.2</v>
      </c>
      <c r="GV137">
        <v>104.5</v>
      </c>
      <c r="GW137">
        <v>2.33643</v>
      </c>
      <c r="GX137">
        <v>2.5329600000000001</v>
      </c>
      <c r="GY137">
        <v>2.04834</v>
      </c>
      <c r="GZ137">
        <v>2.6196299999999999</v>
      </c>
      <c r="HA137">
        <v>2.1972700000000001</v>
      </c>
      <c r="HB137">
        <v>2.3290999999999999</v>
      </c>
      <c r="HC137">
        <v>39.068300000000001</v>
      </c>
      <c r="HD137">
        <v>13.7818</v>
      </c>
      <c r="HE137">
        <v>18</v>
      </c>
      <c r="HF137">
        <v>537.84199999999998</v>
      </c>
      <c r="HG137">
        <v>758.41399999999999</v>
      </c>
      <c r="HH137">
        <v>31.000800000000002</v>
      </c>
      <c r="HI137">
        <v>33.510899999999999</v>
      </c>
      <c r="HJ137">
        <v>29.9999</v>
      </c>
      <c r="HK137">
        <v>33.493000000000002</v>
      </c>
      <c r="HL137">
        <v>33.511600000000001</v>
      </c>
      <c r="HM137">
        <v>46.739800000000002</v>
      </c>
      <c r="HN137">
        <v>12.262499999999999</v>
      </c>
      <c r="HO137">
        <v>100</v>
      </c>
      <c r="HP137">
        <v>31</v>
      </c>
      <c r="HQ137">
        <v>816.5</v>
      </c>
      <c r="HR137">
        <v>33.610799999999998</v>
      </c>
      <c r="HS137">
        <v>98.810100000000006</v>
      </c>
      <c r="HT137">
        <v>97.4893</v>
      </c>
    </row>
    <row r="138" spans="1:228" x14ac:dyDescent="0.2">
      <c r="A138">
        <v>123</v>
      </c>
      <c r="B138">
        <v>1678131232.0999999</v>
      </c>
      <c r="C138">
        <v>487</v>
      </c>
      <c r="D138" t="s">
        <v>605</v>
      </c>
      <c r="E138" t="s">
        <v>606</v>
      </c>
      <c r="F138">
        <v>4</v>
      </c>
      <c r="G138">
        <v>1678131230.0999999</v>
      </c>
      <c r="H138">
        <f t="shared" si="34"/>
        <v>8.3822892448195843E-4</v>
      </c>
      <c r="I138">
        <f t="shared" si="35"/>
        <v>0.8382289244819584</v>
      </c>
      <c r="J138">
        <f t="shared" si="36"/>
        <v>7.8729153291710556</v>
      </c>
      <c r="K138">
        <f t="shared" si="37"/>
        <v>789.62142857142851</v>
      </c>
      <c r="L138">
        <f t="shared" si="38"/>
        <v>540.2963073372232</v>
      </c>
      <c r="M138">
        <f t="shared" si="39"/>
        <v>54.69611169993442</v>
      </c>
      <c r="N138">
        <f t="shared" si="40"/>
        <v>79.936178114295927</v>
      </c>
      <c r="O138">
        <f t="shared" si="41"/>
        <v>5.4608531418203543E-2</v>
      </c>
      <c r="P138">
        <f t="shared" si="42"/>
        <v>2.7613997671479562</v>
      </c>
      <c r="Q138">
        <f t="shared" si="43"/>
        <v>5.4015606886292478E-2</v>
      </c>
      <c r="R138">
        <f t="shared" si="44"/>
        <v>3.381248966870886E-2</v>
      </c>
      <c r="S138">
        <f t="shared" si="45"/>
        <v>226.11662014814274</v>
      </c>
      <c r="T138">
        <f t="shared" si="46"/>
        <v>33.886558892397908</v>
      </c>
      <c r="U138">
        <f t="shared" si="47"/>
        <v>32.768442857142851</v>
      </c>
      <c r="V138">
        <f t="shared" si="48"/>
        <v>4.9867460897700271</v>
      </c>
      <c r="W138">
        <f t="shared" si="49"/>
        <v>70.032728374248535</v>
      </c>
      <c r="X138">
        <f t="shared" si="50"/>
        <v>3.4814824263711435</v>
      </c>
      <c r="Y138">
        <f t="shared" si="51"/>
        <v>4.9712220374542859</v>
      </c>
      <c r="Z138">
        <f t="shared" si="52"/>
        <v>1.5052636633988836</v>
      </c>
      <c r="AA138">
        <f t="shared" si="53"/>
        <v>-36.965895569654364</v>
      </c>
      <c r="AB138">
        <f t="shared" si="54"/>
        <v>-8.2454144160512524</v>
      </c>
      <c r="AC138">
        <f t="shared" si="55"/>
        <v>-0.68210996701965054</v>
      </c>
      <c r="AD138">
        <f t="shared" si="56"/>
        <v>180.22320019541749</v>
      </c>
      <c r="AE138">
        <f t="shared" si="57"/>
        <v>18.637474725359823</v>
      </c>
      <c r="AF138">
        <f t="shared" si="58"/>
        <v>0.83460496924722594</v>
      </c>
      <c r="AG138">
        <f t="shared" si="59"/>
        <v>7.8729153291710556</v>
      </c>
      <c r="AH138">
        <v>834.23637419667648</v>
      </c>
      <c r="AI138">
        <v>820.33005454545457</v>
      </c>
      <c r="AJ138">
        <v>1.7258007829229021</v>
      </c>
      <c r="AK138">
        <v>60.481592448280459</v>
      </c>
      <c r="AL138">
        <f t="shared" si="60"/>
        <v>0.8382289244819584</v>
      </c>
      <c r="AM138">
        <v>33.646273940542827</v>
      </c>
      <c r="AN138">
        <v>34.393010303030287</v>
      </c>
      <c r="AO138">
        <v>6.0653379955703717E-5</v>
      </c>
      <c r="AP138">
        <v>101.7335465671425</v>
      </c>
      <c r="AQ138">
        <v>132</v>
      </c>
      <c r="AR138">
        <v>20</v>
      </c>
      <c r="AS138">
        <f t="shared" si="61"/>
        <v>1</v>
      </c>
      <c r="AT138">
        <f t="shared" si="62"/>
        <v>0</v>
      </c>
      <c r="AU138">
        <f t="shared" si="63"/>
        <v>47209.631743139122</v>
      </c>
      <c r="AV138">
        <f t="shared" si="64"/>
        <v>1199.9985714285719</v>
      </c>
      <c r="AW138">
        <f t="shared" si="65"/>
        <v>1025.9246280560328</v>
      </c>
      <c r="AX138">
        <f t="shared" si="66"/>
        <v>0.85493820783027441</v>
      </c>
      <c r="AY138">
        <f t="shared" si="67"/>
        <v>0.18843074111242972</v>
      </c>
      <c r="AZ138">
        <v>6</v>
      </c>
      <c r="BA138">
        <v>0.5</v>
      </c>
      <c r="BB138" t="s">
        <v>355</v>
      </c>
      <c r="BC138">
        <v>2</v>
      </c>
      <c r="BD138" t="b">
        <v>1</v>
      </c>
      <c r="BE138">
        <v>1678131230.0999999</v>
      </c>
      <c r="BF138">
        <v>789.62142857142851</v>
      </c>
      <c r="BG138">
        <v>807.43299999999999</v>
      </c>
      <c r="BH138">
        <v>34.390599999999999</v>
      </c>
      <c r="BI138">
        <v>33.646714285714289</v>
      </c>
      <c r="BJ138">
        <v>796.88585714285716</v>
      </c>
      <c r="BK138">
        <v>34.136471428571433</v>
      </c>
      <c r="BL138">
        <v>650.02114285714288</v>
      </c>
      <c r="BM138">
        <v>101.1334285714286</v>
      </c>
      <c r="BN138">
        <v>0.1001185714285714</v>
      </c>
      <c r="BO138">
        <v>32.713057142857139</v>
      </c>
      <c r="BP138">
        <v>32.768442857142851</v>
      </c>
      <c r="BQ138">
        <v>999.89999999999986</v>
      </c>
      <c r="BR138">
        <v>0</v>
      </c>
      <c r="BS138">
        <v>0</v>
      </c>
      <c r="BT138">
        <v>8969.1971428571433</v>
      </c>
      <c r="BU138">
        <v>0</v>
      </c>
      <c r="BV138">
        <v>441.45771428571419</v>
      </c>
      <c r="BW138">
        <v>-17.811800000000002</v>
      </c>
      <c r="BX138">
        <v>817.74428571428564</v>
      </c>
      <c r="BY138">
        <v>835.54657142857127</v>
      </c>
      <c r="BZ138">
        <v>0.74389099999999986</v>
      </c>
      <c r="CA138">
        <v>807.43299999999999</v>
      </c>
      <c r="CB138">
        <v>33.646714285714289</v>
      </c>
      <c r="CC138">
        <v>3.4780385714285709</v>
      </c>
      <c r="CD138">
        <v>3.4028042857142862</v>
      </c>
      <c r="CE138">
        <v>26.512928571428571</v>
      </c>
      <c r="CF138">
        <v>26.142442857142861</v>
      </c>
      <c r="CG138">
        <v>1199.9985714285719</v>
      </c>
      <c r="CH138">
        <v>0.4999771428571429</v>
      </c>
      <c r="CI138">
        <v>0.50002285714285721</v>
      </c>
      <c r="CJ138">
        <v>0</v>
      </c>
      <c r="CK138">
        <v>1324.8757142857139</v>
      </c>
      <c r="CL138">
        <v>4.9990899999999998</v>
      </c>
      <c r="CM138">
        <v>14608.54285714286</v>
      </c>
      <c r="CN138">
        <v>9557.7785714285728</v>
      </c>
      <c r="CO138">
        <v>42.848000000000013</v>
      </c>
      <c r="CP138">
        <v>44.561999999999998</v>
      </c>
      <c r="CQ138">
        <v>43.625</v>
      </c>
      <c r="CR138">
        <v>43.625</v>
      </c>
      <c r="CS138">
        <v>44.061999999999998</v>
      </c>
      <c r="CT138">
        <v>597.47285714285715</v>
      </c>
      <c r="CU138">
        <v>597.52857142857135</v>
      </c>
      <c r="CV138">
        <v>0</v>
      </c>
      <c r="CW138">
        <v>1678131274</v>
      </c>
      <c r="CX138">
        <v>0</v>
      </c>
      <c r="CY138">
        <v>1678124978.5</v>
      </c>
      <c r="CZ138" t="s">
        <v>356</v>
      </c>
      <c r="DA138">
        <v>1678124978.5</v>
      </c>
      <c r="DB138">
        <v>1678124958</v>
      </c>
      <c r="DC138">
        <v>13</v>
      </c>
      <c r="DD138">
        <v>-0.20300000000000001</v>
      </c>
      <c r="DE138">
        <v>-1.0999999999999999E-2</v>
      </c>
      <c r="DF138">
        <v>-7.2679999999999998</v>
      </c>
      <c r="DG138">
        <v>0.23699999999999999</v>
      </c>
      <c r="DH138">
        <v>791</v>
      </c>
      <c r="DI138">
        <v>32</v>
      </c>
      <c r="DJ138">
        <v>0.03</v>
      </c>
      <c r="DK138">
        <v>7.0000000000000007E-2</v>
      </c>
      <c r="DL138">
        <v>-17.579812499999999</v>
      </c>
      <c r="DM138">
        <v>-1.983058536585294</v>
      </c>
      <c r="DN138">
        <v>0.1991487888332491</v>
      </c>
      <c r="DO138">
        <v>0</v>
      </c>
      <c r="DP138">
        <v>0.73694282500000008</v>
      </c>
      <c r="DQ138">
        <v>4.3809377110694561E-2</v>
      </c>
      <c r="DR138">
        <v>4.4766881558106044E-3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373</v>
      </c>
      <c r="EA138">
        <v>3.2963300000000002</v>
      </c>
      <c r="EB138">
        <v>2.6250399999999998</v>
      </c>
      <c r="EC138">
        <v>0.16106500000000001</v>
      </c>
      <c r="ED138">
        <v>0.161271</v>
      </c>
      <c r="EE138">
        <v>0.140047</v>
      </c>
      <c r="EF138">
        <v>0.13677</v>
      </c>
      <c r="EG138">
        <v>25274.400000000001</v>
      </c>
      <c r="EH138">
        <v>25627.200000000001</v>
      </c>
      <c r="EI138">
        <v>28032.7</v>
      </c>
      <c r="EJ138">
        <v>29413.4</v>
      </c>
      <c r="EK138">
        <v>33191.800000000003</v>
      </c>
      <c r="EL138">
        <v>35250.699999999997</v>
      </c>
      <c r="EM138">
        <v>39588.800000000003</v>
      </c>
      <c r="EN138">
        <v>42039.7</v>
      </c>
      <c r="EO138">
        <v>1.9986999999999999</v>
      </c>
      <c r="EP138">
        <v>2.1899799999999998</v>
      </c>
      <c r="EQ138">
        <v>0.129052</v>
      </c>
      <c r="ER138">
        <v>0</v>
      </c>
      <c r="ES138">
        <v>30.678799999999999</v>
      </c>
      <c r="ET138">
        <v>999.9</v>
      </c>
      <c r="EU138">
        <v>73.099999999999994</v>
      </c>
      <c r="EV138">
        <v>33.700000000000003</v>
      </c>
      <c r="EW138">
        <v>37.978499999999997</v>
      </c>
      <c r="EX138">
        <v>56.500900000000001</v>
      </c>
      <c r="EY138">
        <v>-3.8822100000000002</v>
      </c>
      <c r="EZ138">
        <v>2</v>
      </c>
      <c r="FA138">
        <v>0.48396800000000001</v>
      </c>
      <c r="FB138">
        <v>8.7913900000000003E-2</v>
      </c>
      <c r="FC138">
        <v>20.2745</v>
      </c>
      <c r="FD138">
        <v>5.2181899999999999</v>
      </c>
      <c r="FE138">
        <v>12.0099</v>
      </c>
      <c r="FF138">
        <v>4.9863499999999998</v>
      </c>
      <c r="FG138">
        <v>3.2844500000000001</v>
      </c>
      <c r="FH138">
        <v>9999</v>
      </c>
      <c r="FI138">
        <v>9999</v>
      </c>
      <c r="FJ138">
        <v>9999</v>
      </c>
      <c r="FK138">
        <v>999.9</v>
      </c>
      <c r="FL138">
        <v>1.8658399999999999</v>
      </c>
      <c r="FM138">
        <v>1.8623099999999999</v>
      </c>
      <c r="FN138">
        <v>1.86432</v>
      </c>
      <c r="FO138">
        <v>1.86036</v>
      </c>
      <c r="FP138">
        <v>1.86111</v>
      </c>
      <c r="FQ138">
        <v>1.8602099999999999</v>
      </c>
      <c r="FR138">
        <v>1.86198</v>
      </c>
      <c r="FS138">
        <v>1.8585199999999999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-7.2720000000000002</v>
      </c>
      <c r="GH138">
        <v>0.25419999999999998</v>
      </c>
      <c r="GI138">
        <v>-4.6300871571038451</v>
      </c>
      <c r="GJ138">
        <v>-4.6782648166075668E-3</v>
      </c>
      <c r="GK138">
        <v>2.0645039605938809E-6</v>
      </c>
      <c r="GL138">
        <v>-4.2957140779123221E-10</v>
      </c>
      <c r="GM138">
        <v>-8.3289933805379121E-2</v>
      </c>
      <c r="GN138">
        <v>6.7050777095108757E-4</v>
      </c>
      <c r="GO138">
        <v>6.3862846072479287E-4</v>
      </c>
      <c r="GP138">
        <v>-1.0801389653900339E-5</v>
      </c>
      <c r="GQ138">
        <v>6</v>
      </c>
      <c r="GR138">
        <v>2074</v>
      </c>
      <c r="GS138">
        <v>4</v>
      </c>
      <c r="GT138">
        <v>34</v>
      </c>
      <c r="GU138">
        <v>104.2</v>
      </c>
      <c r="GV138">
        <v>104.6</v>
      </c>
      <c r="GW138">
        <v>2.35229</v>
      </c>
      <c r="GX138">
        <v>2.5390600000000001</v>
      </c>
      <c r="GY138">
        <v>2.04834</v>
      </c>
      <c r="GZ138">
        <v>2.6208499999999999</v>
      </c>
      <c r="HA138">
        <v>2.1972700000000001</v>
      </c>
      <c r="HB138">
        <v>2.33765</v>
      </c>
      <c r="HC138">
        <v>39.043599999999998</v>
      </c>
      <c r="HD138">
        <v>13.773</v>
      </c>
      <c r="HE138">
        <v>18</v>
      </c>
      <c r="HF138">
        <v>537.99</v>
      </c>
      <c r="HG138">
        <v>758.41399999999999</v>
      </c>
      <c r="HH138">
        <v>31.000800000000002</v>
      </c>
      <c r="HI138">
        <v>33.508899999999997</v>
      </c>
      <c r="HJ138">
        <v>29.9999</v>
      </c>
      <c r="HK138">
        <v>33.492600000000003</v>
      </c>
      <c r="HL138">
        <v>33.511600000000001</v>
      </c>
      <c r="HM138">
        <v>47.049799999999998</v>
      </c>
      <c r="HN138">
        <v>12.262499999999999</v>
      </c>
      <c r="HO138">
        <v>100</v>
      </c>
      <c r="HP138">
        <v>31</v>
      </c>
      <c r="HQ138">
        <v>823.19</v>
      </c>
      <c r="HR138">
        <v>33.610799999999998</v>
      </c>
      <c r="HS138">
        <v>98.8078</v>
      </c>
      <c r="HT138">
        <v>97.488600000000005</v>
      </c>
    </row>
    <row r="139" spans="1:228" x14ac:dyDescent="0.2">
      <c r="A139">
        <v>124</v>
      </c>
      <c r="B139">
        <v>1678131236.0999999</v>
      </c>
      <c r="C139">
        <v>491</v>
      </c>
      <c r="D139" t="s">
        <v>607</v>
      </c>
      <c r="E139" t="s">
        <v>608</v>
      </c>
      <c r="F139">
        <v>4</v>
      </c>
      <c r="G139">
        <v>1678131233.7874999</v>
      </c>
      <c r="H139">
        <f t="shared" si="34"/>
        <v>8.3627088349832372E-4</v>
      </c>
      <c r="I139">
        <f t="shared" si="35"/>
        <v>0.83627088349832368</v>
      </c>
      <c r="J139">
        <f t="shared" si="36"/>
        <v>8.0115181160874638</v>
      </c>
      <c r="K139">
        <f t="shared" si="37"/>
        <v>795.74062499999991</v>
      </c>
      <c r="L139">
        <f t="shared" si="38"/>
        <v>541.29246427632097</v>
      </c>
      <c r="M139">
        <f t="shared" si="39"/>
        <v>54.795698971314479</v>
      </c>
      <c r="N139">
        <f t="shared" si="40"/>
        <v>80.553797853145298</v>
      </c>
      <c r="O139">
        <f t="shared" si="41"/>
        <v>5.4397373157357577E-2</v>
      </c>
      <c r="P139">
        <f t="shared" si="42"/>
        <v>2.7618389458559363</v>
      </c>
      <c r="Q139">
        <f t="shared" si="43"/>
        <v>5.3809090979762803E-2</v>
      </c>
      <c r="R139">
        <f t="shared" si="44"/>
        <v>3.3683006444729595E-2</v>
      </c>
      <c r="S139">
        <f t="shared" si="45"/>
        <v>226.1165418610681</v>
      </c>
      <c r="T139">
        <f t="shared" si="46"/>
        <v>33.891273216836076</v>
      </c>
      <c r="U139">
        <f t="shared" si="47"/>
        <v>32.777549999999998</v>
      </c>
      <c r="V139">
        <f t="shared" si="48"/>
        <v>4.9893027636519358</v>
      </c>
      <c r="W139">
        <f t="shared" si="49"/>
        <v>70.0229586500636</v>
      </c>
      <c r="X139">
        <f t="shared" si="50"/>
        <v>3.4818504974581121</v>
      </c>
      <c r="Y139">
        <f t="shared" si="51"/>
        <v>4.9724412743804409</v>
      </c>
      <c r="Z139">
        <f t="shared" si="52"/>
        <v>1.5074522661938237</v>
      </c>
      <c r="AA139">
        <f t="shared" si="53"/>
        <v>-36.879545962276076</v>
      </c>
      <c r="AB139">
        <f t="shared" si="54"/>
        <v>-8.9542489108623968</v>
      </c>
      <c r="AC139">
        <f t="shared" si="55"/>
        <v>-0.74068012175995079</v>
      </c>
      <c r="AD139">
        <f t="shared" si="56"/>
        <v>179.54206686616971</v>
      </c>
      <c r="AE139">
        <f t="shared" si="57"/>
        <v>18.731628522957514</v>
      </c>
      <c r="AF139">
        <f t="shared" si="58"/>
        <v>0.83615137687601337</v>
      </c>
      <c r="AG139">
        <f t="shared" si="59"/>
        <v>8.0115181160874638</v>
      </c>
      <c r="AH139">
        <v>841.21070752095875</v>
      </c>
      <c r="AI139">
        <v>827.19967272727263</v>
      </c>
      <c r="AJ139">
        <v>1.7183669928844689</v>
      </c>
      <c r="AK139">
        <v>60.481592448280459</v>
      </c>
      <c r="AL139">
        <f t="shared" si="60"/>
        <v>0.83627088349832368</v>
      </c>
      <c r="AM139">
        <v>33.649946837192587</v>
      </c>
      <c r="AN139">
        <v>34.395196363636359</v>
      </c>
      <c r="AO139">
        <v>1.9176541348344001E-5</v>
      </c>
      <c r="AP139">
        <v>101.7335465671425</v>
      </c>
      <c r="AQ139">
        <v>132</v>
      </c>
      <c r="AR139">
        <v>20</v>
      </c>
      <c r="AS139">
        <f t="shared" si="61"/>
        <v>1</v>
      </c>
      <c r="AT139">
        <f t="shared" si="62"/>
        <v>0</v>
      </c>
      <c r="AU139">
        <f t="shared" si="63"/>
        <v>47221.023782870419</v>
      </c>
      <c r="AV139">
        <f t="shared" si="64"/>
        <v>1199.9974999999999</v>
      </c>
      <c r="AW139">
        <f t="shared" si="65"/>
        <v>1025.9237760938177</v>
      </c>
      <c r="AX139">
        <f t="shared" si="66"/>
        <v>0.85493826119955885</v>
      </c>
      <c r="AY139">
        <f t="shared" si="67"/>
        <v>0.18843084411514865</v>
      </c>
      <c r="AZ139">
        <v>6</v>
      </c>
      <c r="BA139">
        <v>0.5</v>
      </c>
      <c r="BB139" t="s">
        <v>355</v>
      </c>
      <c r="BC139">
        <v>2</v>
      </c>
      <c r="BD139" t="b">
        <v>1</v>
      </c>
      <c r="BE139">
        <v>1678131233.7874999</v>
      </c>
      <c r="BF139">
        <v>795.74062499999991</v>
      </c>
      <c r="BG139">
        <v>813.64499999999998</v>
      </c>
      <c r="BH139">
        <v>34.395024999999997</v>
      </c>
      <c r="BI139">
        <v>33.649762500000001</v>
      </c>
      <c r="BJ139">
        <v>803.01874999999995</v>
      </c>
      <c r="BK139">
        <v>34.140837500000004</v>
      </c>
      <c r="BL139">
        <v>650.01949999999999</v>
      </c>
      <c r="BM139">
        <v>101.13124999999999</v>
      </c>
      <c r="BN139">
        <v>9.9974499999999994E-2</v>
      </c>
      <c r="BO139">
        <v>32.717412499999988</v>
      </c>
      <c r="BP139">
        <v>32.777549999999998</v>
      </c>
      <c r="BQ139">
        <v>999.9</v>
      </c>
      <c r="BR139">
        <v>0</v>
      </c>
      <c r="BS139">
        <v>0</v>
      </c>
      <c r="BT139">
        <v>8971.71875</v>
      </c>
      <c r="BU139">
        <v>0</v>
      </c>
      <c r="BV139">
        <v>358.95600000000002</v>
      </c>
      <c r="BW139">
        <v>-17.904299999999999</v>
      </c>
      <c r="BX139">
        <v>824.08525000000009</v>
      </c>
      <c r="BY139">
        <v>841.97749999999996</v>
      </c>
      <c r="BZ139">
        <v>0.74526075000000003</v>
      </c>
      <c r="CA139">
        <v>813.64499999999998</v>
      </c>
      <c r="CB139">
        <v>33.649762500000001</v>
      </c>
      <c r="CC139">
        <v>3.478415</v>
      </c>
      <c r="CD139">
        <v>3.4030462500000001</v>
      </c>
      <c r="CE139">
        <v>26.514737499999999</v>
      </c>
      <c r="CF139">
        <v>26.143650000000001</v>
      </c>
      <c r="CG139">
        <v>1199.9974999999999</v>
      </c>
      <c r="CH139">
        <v>0.499975</v>
      </c>
      <c r="CI139">
        <v>0.50002500000000005</v>
      </c>
      <c r="CJ139">
        <v>0</v>
      </c>
      <c r="CK139">
        <v>1324.5262499999999</v>
      </c>
      <c r="CL139">
        <v>4.9990899999999998</v>
      </c>
      <c r="CM139">
        <v>14603.0875</v>
      </c>
      <c r="CN139">
        <v>9557.75</v>
      </c>
      <c r="CO139">
        <v>42.851374999999997</v>
      </c>
      <c r="CP139">
        <v>44.561999999999998</v>
      </c>
      <c r="CQ139">
        <v>43.625</v>
      </c>
      <c r="CR139">
        <v>43.625</v>
      </c>
      <c r="CS139">
        <v>44.077749999999988</v>
      </c>
      <c r="CT139">
        <v>597.46875</v>
      </c>
      <c r="CU139">
        <v>597.52874999999995</v>
      </c>
      <c r="CV139">
        <v>0</v>
      </c>
      <c r="CW139">
        <v>1678131278.2</v>
      </c>
      <c r="CX139">
        <v>0</v>
      </c>
      <c r="CY139">
        <v>1678124978.5</v>
      </c>
      <c r="CZ139" t="s">
        <v>356</v>
      </c>
      <c r="DA139">
        <v>1678124978.5</v>
      </c>
      <c r="DB139">
        <v>1678124958</v>
      </c>
      <c r="DC139">
        <v>13</v>
      </c>
      <c r="DD139">
        <v>-0.20300000000000001</v>
      </c>
      <c r="DE139">
        <v>-1.0999999999999999E-2</v>
      </c>
      <c r="DF139">
        <v>-7.2679999999999998</v>
      </c>
      <c r="DG139">
        <v>0.23699999999999999</v>
      </c>
      <c r="DH139">
        <v>791</v>
      </c>
      <c r="DI139">
        <v>32</v>
      </c>
      <c r="DJ139">
        <v>0.03</v>
      </c>
      <c r="DK139">
        <v>7.0000000000000007E-2</v>
      </c>
      <c r="DL139">
        <v>-17.707284999999999</v>
      </c>
      <c r="DM139">
        <v>-1.4445095684803</v>
      </c>
      <c r="DN139">
        <v>0.14241026744936611</v>
      </c>
      <c r="DO139">
        <v>0</v>
      </c>
      <c r="DP139">
        <v>0.73979087499999996</v>
      </c>
      <c r="DQ139">
        <v>4.1600746716697293E-2</v>
      </c>
      <c r="DR139">
        <v>4.145433120842138E-3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373</v>
      </c>
      <c r="EA139">
        <v>3.29637</v>
      </c>
      <c r="EB139">
        <v>2.62507</v>
      </c>
      <c r="EC139">
        <v>0.16194600000000001</v>
      </c>
      <c r="ED139">
        <v>0.162159</v>
      </c>
      <c r="EE139">
        <v>0.140046</v>
      </c>
      <c r="EF139">
        <v>0.136771</v>
      </c>
      <c r="EG139">
        <v>25248.400000000001</v>
      </c>
      <c r="EH139">
        <v>25600</v>
      </c>
      <c r="EI139">
        <v>28033.3</v>
      </c>
      <c r="EJ139">
        <v>29413.5</v>
      </c>
      <c r="EK139">
        <v>33192.6</v>
      </c>
      <c r="EL139">
        <v>35250.699999999997</v>
      </c>
      <c r="EM139">
        <v>39589.699999999997</v>
      </c>
      <c r="EN139">
        <v>42039.7</v>
      </c>
      <c r="EO139">
        <v>1.9994700000000001</v>
      </c>
      <c r="EP139">
        <v>2.1899500000000001</v>
      </c>
      <c r="EQ139">
        <v>0.12973000000000001</v>
      </c>
      <c r="ER139">
        <v>0</v>
      </c>
      <c r="ES139">
        <v>30.682099999999998</v>
      </c>
      <c r="ET139">
        <v>999.9</v>
      </c>
      <c r="EU139">
        <v>73.099999999999994</v>
      </c>
      <c r="EV139">
        <v>33.700000000000003</v>
      </c>
      <c r="EW139">
        <v>37.981299999999997</v>
      </c>
      <c r="EX139">
        <v>56.260899999999999</v>
      </c>
      <c r="EY139">
        <v>-3.9342999999999999</v>
      </c>
      <c r="EZ139">
        <v>2</v>
      </c>
      <c r="FA139">
        <v>0.483651</v>
      </c>
      <c r="FB139">
        <v>9.0743500000000005E-2</v>
      </c>
      <c r="FC139">
        <v>20.2745</v>
      </c>
      <c r="FD139">
        <v>5.2190899999999996</v>
      </c>
      <c r="FE139">
        <v>12.0099</v>
      </c>
      <c r="FF139">
        <v>4.9869000000000003</v>
      </c>
      <c r="FG139">
        <v>3.2845499999999999</v>
      </c>
      <c r="FH139">
        <v>9999</v>
      </c>
      <c r="FI139">
        <v>9999</v>
      </c>
      <c r="FJ139">
        <v>9999</v>
      </c>
      <c r="FK139">
        <v>999.9</v>
      </c>
      <c r="FL139">
        <v>1.8658399999999999</v>
      </c>
      <c r="FM139">
        <v>1.8623099999999999</v>
      </c>
      <c r="FN139">
        <v>1.86432</v>
      </c>
      <c r="FO139">
        <v>1.8603499999999999</v>
      </c>
      <c r="FP139">
        <v>1.86111</v>
      </c>
      <c r="FQ139">
        <v>1.8602099999999999</v>
      </c>
      <c r="FR139">
        <v>1.86195</v>
      </c>
      <c r="FS139">
        <v>1.8585199999999999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-7.2869999999999999</v>
      </c>
      <c r="GH139">
        <v>0.25409999999999999</v>
      </c>
      <c r="GI139">
        <v>-4.6300871571038451</v>
      </c>
      <c r="GJ139">
        <v>-4.6782648166075668E-3</v>
      </c>
      <c r="GK139">
        <v>2.0645039605938809E-6</v>
      </c>
      <c r="GL139">
        <v>-4.2957140779123221E-10</v>
      </c>
      <c r="GM139">
        <v>-8.3289933805379121E-2</v>
      </c>
      <c r="GN139">
        <v>6.7050777095108757E-4</v>
      </c>
      <c r="GO139">
        <v>6.3862846072479287E-4</v>
      </c>
      <c r="GP139">
        <v>-1.0801389653900339E-5</v>
      </c>
      <c r="GQ139">
        <v>6</v>
      </c>
      <c r="GR139">
        <v>2074</v>
      </c>
      <c r="GS139">
        <v>4</v>
      </c>
      <c r="GT139">
        <v>34</v>
      </c>
      <c r="GU139">
        <v>104.3</v>
      </c>
      <c r="GV139">
        <v>104.6</v>
      </c>
      <c r="GW139">
        <v>2.36694</v>
      </c>
      <c r="GX139">
        <v>2.5439500000000002</v>
      </c>
      <c r="GY139">
        <v>2.04834</v>
      </c>
      <c r="GZ139">
        <v>2.6208499999999999</v>
      </c>
      <c r="HA139">
        <v>2.1972700000000001</v>
      </c>
      <c r="HB139">
        <v>2.2875999999999999</v>
      </c>
      <c r="HC139">
        <v>39.068300000000001</v>
      </c>
      <c r="HD139">
        <v>13.7643</v>
      </c>
      <c r="HE139">
        <v>18</v>
      </c>
      <c r="HF139">
        <v>538.51800000000003</v>
      </c>
      <c r="HG139">
        <v>758.36</v>
      </c>
      <c r="HH139">
        <v>31.000800000000002</v>
      </c>
      <c r="HI139">
        <v>33.508899999999997</v>
      </c>
      <c r="HJ139">
        <v>30</v>
      </c>
      <c r="HK139">
        <v>33.492600000000003</v>
      </c>
      <c r="HL139">
        <v>33.509300000000003</v>
      </c>
      <c r="HM139">
        <v>47.3611</v>
      </c>
      <c r="HN139">
        <v>12.262499999999999</v>
      </c>
      <c r="HO139">
        <v>100</v>
      </c>
      <c r="HP139">
        <v>31</v>
      </c>
      <c r="HQ139">
        <v>829.88699999999994</v>
      </c>
      <c r="HR139">
        <v>33.610799999999998</v>
      </c>
      <c r="HS139">
        <v>98.809899999999999</v>
      </c>
      <c r="HT139">
        <v>97.488699999999994</v>
      </c>
    </row>
    <row r="140" spans="1:228" x14ac:dyDescent="0.2">
      <c r="A140">
        <v>125</v>
      </c>
      <c r="B140">
        <v>1678131240.0999999</v>
      </c>
      <c r="C140">
        <v>495</v>
      </c>
      <c r="D140" t="s">
        <v>609</v>
      </c>
      <c r="E140" t="s">
        <v>610</v>
      </c>
      <c r="F140">
        <v>4</v>
      </c>
      <c r="G140">
        <v>1678131238.0999999</v>
      </c>
      <c r="H140">
        <f t="shared" si="34"/>
        <v>8.3416259546990911E-4</v>
      </c>
      <c r="I140">
        <f t="shared" si="35"/>
        <v>0.83416259546990912</v>
      </c>
      <c r="J140">
        <f t="shared" si="36"/>
        <v>8.0077458662143037</v>
      </c>
      <c r="K140">
        <f t="shared" si="37"/>
        <v>802.91685714285711</v>
      </c>
      <c r="L140">
        <f t="shared" si="38"/>
        <v>547.18953010287055</v>
      </c>
      <c r="M140">
        <f t="shared" si="39"/>
        <v>55.392616223123056</v>
      </c>
      <c r="N140">
        <f t="shared" si="40"/>
        <v>81.280183336894382</v>
      </c>
      <c r="O140">
        <f t="shared" si="41"/>
        <v>5.4124401305346695E-2</v>
      </c>
      <c r="P140">
        <f t="shared" si="42"/>
        <v>2.7622037975012681</v>
      </c>
      <c r="Q140">
        <f t="shared" si="43"/>
        <v>5.3542050381534818E-2</v>
      </c>
      <c r="R140">
        <f t="shared" si="44"/>
        <v>3.3515581183652041E-2</v>
      </c>
      <c r="S140">
        <f t="shared" si="45"/>
        <v>226.11620567530676</v>
      </c>
      <c r="T140">
        <f t="shared" si="46"/>
        <v>33.890478883023725</v>
      </c>
      <c r="U140">
        <f t="shared" si="47"/>
        <v>32.790714285714287</v>
      </c>
      <c r="V140">
        <f t="shared" si="48"/>
        <v>4.9930004266833095</v>
      </c>
      <c r="W140">
        <f t="shared" si="49"/>
        <v>70.02837956438627</v>
      </c>
      <c r="X140">
        <f t="shared" si="50"/>
        <v>3.4818795352138197</v>
      </c>
      <c r="Y140">
        <f t="shared" si="51"/>
        <v>4.9720978221586174</v>
      </c>
      <c r="Z140">
        <f t="shared" si="52"/>
        <v>1.5111208914694898</v>
      </c>
      <c r="AA140">
        <f t="shared" si="53"/>
        <v>-36.78657046022299</v>
      </c>
      <c r="AB140">
        <f t="shared" si="54"/>
        <v>-11.098491610141906</v>
      </c>
      <c r="AC140">
        <f t="shared" si="55"/>
        <v>-0.91798070474459548</v>
      </c>
      <c r="AD140">
        <f t="shared" si="56"/>
        <v>177.31316290019728</v>
      </c>
      <c r="AE140">
        <f t="shared" si="57"/>
        <v>18.720716062264117</v>
      </c>
      <c r="AF140">
        <f t="shared" si="58"/>
        <v>0.83565070382397955</v>
      </c>
      <c r="AG140">
        <f t="shared" si="59"/>
        <v>8.0077458662143037</v>
      </c>
      <c r="AH140">
        <v>848.11228781063699</v>
      </c>
      <c r="AI140">
        <v>834.08887878787846</v>
      </c>
      <c r="AJ140">
        <v>1.7226868742686381</v>
      </c>
      <c r="AK140">
        <v>60.481592448280459</v>
      </c>
      <c r="AL140">
        <f t="shared" si="60"/>
        <v>0.83416259546990912</v>
      </c>
      <c r="AM140">
        <v>33.650380755671378</v>
      </c>
      <c r="AN140">
        <v>34.393876969696962</v>
      </c>
      <c r="AO140">
        <v>-1.1485070204255271E-6</v>
      </c>
      <c r="AP140">
        <v>101.7335465671425</v>
      </c>
      <c r="AQ140">
        <v>132</v>
      </c>
      <c r="AR140">
        <v>20</v>
      </c>
      <c r="AS140">
        <f t="shared" si="61"/>
        <v>1</v>
      </c>
      <c r="AT140">
        <f t="shared" si="62"/>
        <v>0</v>
      </c>
      <c r="AU140">
        <f t="shared" si="63"/>
        <v>47231.248219278379</v>
      </c>
      <c r="AV140">
        <f t="shared" si="64"/>
        <v>1199.995714285714</v>
      </c>
      <c r="AW140">
        <f t="shared" si="65"/>
        <v>1025.9222495726976</v>
      </c>
      <c r="AX140">
        <f t="shared" si="66"/>
        <v>0.85493826132818151</v>
      </c>
      <c r="AY140">
        <f t="shared" si="67"/>
        <v>0.1884308443633903</v>
      </c>
      <c r="AZ140">
        <v>6</v>
      </c>
      <c r="BA140">
        <v>0.5</v>
      </c>
      <c r="BB140" t="s">
        <v>355</v>
      </c>
      <c r="BC140">
        <v>2</v>
      </c>
      <c r="BD140" t="b">
        <v>1</v>
      </c>
      <c r="BE140">
        <v>1678131238.0999999</v>
      </c>
      <c r="BF140">
        <v>802.91685714285711</v>
      </c>
      <c r="BG140">
        <v>820.81628571428575</v>
      </c>
      <c r="BH140">
        <v>34.395342857142857</v>
      </c>
      <c r="BI140">
        <v>33.650528571428573</v>
      </c>
      <c r="BJ140">
        <v>810.21057142857148</v>
      </c>
      <c r="BK140">
        <v>34.141171428571433</v>
      </c>
      <c r="BL140">
        <v>650.02099999999996</v>
      </c>
      <c r="BM140">
        <v>101.13114285714281</v>
      </c>
      <c r="BN140">
        <v>9.9990371428571437E-2</v>
      </c>
      <c r="BO140">
        <v>32.716185714285707</v>
      </c>
      <c r="BP140">
        <v>32.790714285714287</v>
      </c>
      <c r="BQ140">
        <v>999.89999999999986</v>
      </c>
      <c r="BR140">
        <v>0</v>
      </c>
      <c r="BS140">
        <v>0</v>
      </c>
      <c r="BT140">
        <v>8973.6628571428555</v>
      </c>
      <c r="BU140">
        <v>0</v>
      </c>
      <c r="BV140">
        <v>322.46100000000001</v>
      </c>
      <c r="BW140">
        <v>-17.899328571428569</v>
      </c>
      <c r="BX140">
        <v>831.51699999999994</v>
      </c>
      <c r="BY140">
        <v>849.39900000000011</v>
      </c>
      <c r="BZ140">
        <v>0.74479842857142853</v>
      </c>
      <c r="CA140">
        <v>820.81628571428575</v>
      </c>
      <c r="CB140">
        <v>33.650528571428573</v>
      </c>
      <c r="CC140">
        <v>3.478437142857143</v>
      </c>
      <c r="CD140">
        <v>3.403114285714286</v>
      </c>
      <c r="CE140">
        <v>26.514857142857139</v>
      </c>
      <c r="CF140">
        <v>26.14397142857143</v>
      </c>
      <c r="CG140">
        <v>1199.995714285714</v>
      </c>
      <c r="CH140">
        <v>0.499975</v>
      </c>
      <c r="CI140">
        <v>0.50002500000000005</v>
      </c>
      <c r="CJ140">
        <v>0</v>
      </c>
      <c r="CK140">
        <v>1324.278571428571</v>
      </c>
      <c r="CL140">
        <v>4.9990899999999998</v>
      </c>
      <c r="CM140">
        <v>14599.18571428571</v>
      </c>
      <c r="CN140">
        <v>9557.7328571428552</v>
      </c>
      <c r="CO140">
        <v>42.875</v>
      </c>
      <c r="CP140">
        <v>44.561999999999998</v>
      </c>
      <c r="CQ140">
        <v>43.625</v>
      </c>
      <c r="CR140">
        <v>43.625</v>
      </c>
      <c r="CS140">
        <v>44.125</v>
      </c>
      <c r="CT140">
        <v>597.47000000000014</v>
      </c>
      <c r="CU140">
        <v>597.52999999999986</v>
      </c>
      <c r="CV140">
        <v>0</v>
      </c>
      <c r="CW140">
        <v>1678131282.4000001</v>
      </c>
      <c r="CX140">
        <v>0</v>
      </c>
      <c r="CY140">
        <v>1678124978.5</v>
      </c>
      <c r="CZ140" t="s">
        <v>356</v>
      </c>
      <c r="DA140">
        <v>1678124978.5</v>
      </c>
      <c r="DB140">
        <v>1678124958</v>
      </c>
      <c r="DC140">
        <v>13</v>
      </c>
      <c r="DD140">
        <v>-0.20300000000000001</v>
      </c>
      <c r="DE140">
        <v>-1.0999999999999999E-2</v>
      </c>
      <c r="DF140">
        <v>-7.2679999999999998</v>
      </c>
      <c r="DG140">
        <v>0.23699999999999999</v>
      </c>
      <c r="DH140">
        <v>791</v>
      </c>
      <c r="DI140">
        <v>32</v>
      </c>
      <c r="DJ140">
        <v>0.03</v>
      </c>
      <c r="DK140">
        <v>7.0000000000000007E-2</v>
      </c>
      <c r="DL140">
        <v>-17.775358536585369</v>
      </c>
      <c r="DM140">
        <v>-1.2173728222996769</v>
      </c>
      <c r="DN140">
        <v>0.12526741342484529</v>
      </c>
      <c r="DO140">
        <v>0</v>
      </c>
      <c r="DP140">
        <v>0.74139343902439037</v>
      </c>
      <c r="DQ140">
        <v>3.8202167247387842E-2</v>
      </c>
      <c r="DR140">
        <v>3.9881870387480697E-3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373</v>
      </c>
      <c r="EA140">
        <v>3.2963800000000001</v>
      </c>
      <c r="EB140">
        <v>2.6250300000000002</v>
      </c>
      <c r="EC140">
        <v>0.16284100000000001</v>
      </c>
      <c r="ED140">
        <v>0.16303200000000001</v>
      </c>
      <c r="EE140">
        <v>0.140039</v>
      </c>
      <c r="EF140">
        <v>0.13677700000000001</v>
      </c>
      <c r="EG140">
        <v>25221.7</v>
      </c>
      <c r="EH140">
        <v>25573.200000000001</v>
      </c>
      <c r="EI140">
        <v>28033.7</v>
      </c>
      <c r="EJ140">
        <v>29413.3</v>
      </c>
      <c r="EK140">
        <v>33193.300000000003</v>
      </c>
      <c r="EL140">
        <v>35250.5</v>
      </c>
      <c r="EM140">
        <v>39590</v>
      </c>
      <c r="EN140">
        <v>42039.7</v>
      </c>
      <c r="EO140">
        <v>1.99942</v>
      </c>
      <c r="EP140">
        <v>2.1899799999999998</v>
      </c>
      <c r="EQ140">
        <v>0.12946099999999999</v>
      </c>
      <c r="ER140">
        <v>0</v>
      </c>
      <c r="ES140">
        <v>30.685400000000001</v>
      </c>
      <c r="ET140">
        <v>999.9</v>
      </c>
      <c r="EU140">
        <v>73.099999999999994</v>
      </c>
      <c r="EV140">
        <v>33.700000000000003</v>
      </c>
      <c r="EW140">
        <v>37.974600000000002</v>
      </c>
      <c r="EX140">
        <v>56.140900000000002</v>
      </c>
      <c r="EY140">
        <v>-4.02644</v>
      </c>
      <c r="EZ140">
        <v>2</v>
      </c>
      <c r="FA140">
        <v>0.483819</v>
      </c>
      <c r="FB140">
        <v>9.2491799999999999E-2</v>
      </c>
      <c r="FC140">
        <v>20.2745</v>
      </c>
      <c r="FD140">
        <v>5.2196899999999999</v>
      </c>
      <c r="FE140">
        <v>12.0099</v>
      </c>
      <c r="FF140">
        <v>4.9871499999999997</v>
      </c>
      <c r="FG140">
        <v>3.2846500000000001</v>
      </c>
      <c r="FH140">
        <v>9999</v>
      </c>
      <c r="FI140">
        <v>9999</v>
      </c>
      <c r="FJ140">
        <v>9999</v>
      </c>
      <c r="FK140">
        <v>999.9</v>
      </c>
      <c r="FL140">
        <v>1.8658399999999999</v>
      </c>
      <c r="FM140">
        <v>1.8623099999999999</v>
      </c>
      <c r="FN140">
        <v>1.86432</v>
      </c>
      <c r="FO140">
        <v>1.8603499999999999</v>
      </c>
      <c r="FP140">
        <v>1.86111</v>
      </c>
      <c r="FQ140">
        <v>1.8602000000000001</v>
      </c>
      <c r="FR140">
        <v>1.8619600000000001</v>
      </c>
      <c r="FS140">
        <v>1.8585199999999999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-7.3010000000000002</v>
      </c>
      <c r="GH140">
        <v>0.25409999999999999</v>
      </c>
      <c r="GI140">
        <v>-4.6300871571038451</v>
      </c>
      <c r="GJ140">
        <v>-4.6782648166075668E-3</v>
      </c>
      <c r="GK140">
        <v>2.0645039605938809E-6</v>
      </c>
      <c r="GL140">
        <v>-4.2957140779123221E-10</v>
      </c>
      <c r="GM140">
        <v>-8.3289933805379121E-2</v>
      </c>
      <c r="GN140">
        <v>6.7050777095108757E-4</v>
      </c>
      <c r="GO140">
        <v>6.3862846072479287E-4</v>
      </c>
      <c r="GP140">
        <v>-1.0801389653900339E-5</v>
      </c>
      <c r="GQ140">
        <v>6</v>
      </c>
      <c r="GR140">
        <v>2074</v>
      </c>
      <c r="GS140">
        <v>4</v>
      </c>
      <c r="GT140">
        <v>34</v>
      </c>
      <c r="GU140">
        <v>104.4</v>
      </c>
      <c r="GV140">
        <v>104.7</v>
      </c>
      <c r="GW140">
        <v>2.3828100000000001</v>
      </c>
      <c r="GX140">
        <v>2.5268600000000001</v>
      </c>
      <c r="GY140">
        <v>2.04834</v>
      </c>
      <c r="GZ140">
        <v>2.6196299999999999</v>
      </c>
      <c r="HA140">
        <v>2.1972700000000001</v>
      </c>
      <c r="HB140">
        <v>2.3303199999999999</v>
      </c>
      <c r="HC140">
        <v>39.068300000000001</v>
      </c>
      <c r="HD140">
        <v>13.7818</v>
      </c>
      <c r="HE140">
        <v>18</v>
      </c>
      <c r="HF140">
        <v>538.48400000000004</v>
      </c>
      <c r="HG140">
        <v>758.37599999999998</v>
      </c>
      <c r="HH140">
        <v>31.000599999999999</v>
      </c>
      <c r="HI140">
        <v>33.506300000000003</v>
      </c>
      <c r="HJ140">
        <v>30.0001</v>
      </c>
      <c r="HK140">
        <v>33.492600000000003</v>
      </c>
      <c r="HL140">
        <v>33.508699999999997</v>
      </c>
      <c r="HM140">
        <v>47.672400000000003</v>
      </c>
      <c r="HN140">
        <v>12.262499999999999</v>
      </c>
      <c r="HO140">
        <v>100</v>
      </c>
      <c r="HP140">
        <v>31</v>
      </c>
      <c r="HQ140">
        <v>836.601</v>
      </c>
      <c r="HR140">
        <v>33.610799999999998</v>
      </c>
      <c r="HS140">
        <v>98.811000000000007</v>
      </c>
      <c r="HT140">
        <v>97.488399999999999</v>
      </c>
    </row>
    <row r="141" spans="1:228" x14ac:dyDescent="0.2">
      <c r="A141">
        <v>126</v>
      </c>
      <c r="B141">
        <v>1678131244.0999999</v>
      </c>
      <c r="C141">
        <v>499</v>
      </c>
      <c r="D141" t="s">
        <v>611</v>
      </c>
      <c r="E141" t="s">
        <v>612</v>
      </c>
      <c r="F141">
        <v>4</v>
      </c>
      <c r="G141">
        <v>1678131241.7874999</v>
      </c>
      <c r="H141">
        <f t="shared" si="34"/>
        <v>8.2471948864599272E-4</v>
      </c>
      <c r="I141">
        <f t="shared" si="35"/>
        <v>0.82471948864599276</v>
      </c>
      <c r="J141">
        <f t="shared" si="36"/>
        <v>8.2688308892951028</v>
      </c>
      <c r="K141">
        <f t="shared" si="37"/>
        <v>808.98399999999992</v>
      </c>
      <c r="L141">
        <f t="shared" si="38"/>
        <v>542.98302790870127</v>
      </c>
      <c r="M141">
        <f t="shared" si="39"/>
        <v>54.967725457513552</v>
      </c>
      <c r="N141">
        <f t="shared" si="40"/>
        <v>81.895764924346992</v>
      </c>
      <c r="O141">
        <f t="shared" si="41"/>
        <v>5.3581472160660955E-2</v>
      </c>
      <c r="P141">
        <f t="shared" si="42"/>
        <v>2.7541160122361674</v>
      </c>
      <c r="Q141">
        <f t="shared" si="43"/>
        <v>5.3009022580162192E-2</v>
      </c>
      <c r="R141">
        <f t="shared" si="44"/>
        <v>3.318156169830544E-2</v>
      </c>
      <c r="S141">
        <f t="shared" si="45"/>
        <v>226.11677799540132</v>
      </c>
      <c r="T141">
        <f t="shared" si="46"/>
        <v>33.891437817480004</v>
      </c>
      <c r="U141">
        <f t="shared" si="47"/>
        <v>32.7813625</v>
      </c>
      <c r="V141">
        <f t="shared" si="48"/>
        <v>4.990373396171222</v>
      </c>
      <c r="W141">
        <f t="shared" si="49"/>
        <v>70.035423444021276</v>
      </c>
      <c r="X141">
        <f t="shared" si="50"/>
        <v>3.4812842071199843</v>
      </c>
      <c r="Y141">
        <f t="shared" si="51"/>
        <v>4.9707477101249271</v>
      </c>
      <c r="Z141">
        <f t="shared" si="52"/>
        <v>1.5090891890512377</v>
      </c>
      <c r="AA141">
        <f t="shared" si="53"/>
        <v>-36.370129449288278</v>
      </c>
      <c r="AB141">
        <f t="shared" si="54"/>
        <v>-10.393593171616327</v>
      </c>
      <c r="AC141">
        <f t="shared" si="55"/>
        <v>-0.8621415848985815</v>
      </c>
      <c r="AD141">
        <f t="shared" si="56"/>
        <v>178.49091378959815</v>
      </c>
      <c r="AE141">
        <f t="shared" si="57"/>
        <v>18.812474922772495</v>
      </c>
      <c r="AF141">
        <f t="shared" si="58"/>
        <v>0.82680478256979584</v>
      </c>
      <c r="AG141">
        <f t="shared" si="59"/>
        <v>8.2688308892951028</v>
      </c>
      <c r="AH141">
        <v>854.98568404692651</v>
      </c>
      <c r="AI141">
        <v>840.84924848484798</v>
      </c>
      <c r="AJ141">
        <v>1.6856386219868269</v>
      </c>
      <c r="AK141">
        <v>60.481592448280459</v>
      </c>
      <c r="AL141">
        <f t="shared" si="60"/>
        <v>0.82471948864599276</v>
      </c>
      <c r="AM141">
        <v>33.651970108282683</v>
      </c>
      <c r="AN141">
        <v>34.387403636363643</v>
      </c>
      <c r="AO141">
        <v>-5.279229549818074E-5</v>
      </c>
      <c r="AP141">
        <v>101.7335465671425</v>
      </c>
      <c r="AQ141">
        <v>131</v>
      </c>
      <c r="AR141">
        <v>20</v>
      </c>
      <c r="AS141">
        <f t="shared" si="61"/>
        <v>1</v>
      </c>
      <c r="AT141">
        <f t="shared" si="62"/>
        <v>0</v>
      </c>
      <c r="AU141">
        <f t="shared" si="63"/>
        <v>47009.694715945028</v>
      </c>
      <c r="AV141">
        <f t="shared" si="64"/>
        <v>1199.99875</v>
      </c>
      <c r="AW141">
        <f t="shared" si="65"/>
        <v>1025.9248450753373</v>
      </c>
      <c r="AX141">
        <f t="shared" si="66"/>
        <v>0.85493826145680352</v>
      </c>
      <c r="AY141">
        <f t="shared" si="67"/>
        <v>0.1884308446116309</v>
      </c>
      <c r="AZ141">
        <v>6</v>
      </c>
      <c r="BA141">
        <v>0.5</v>
      </c>
      <c r="BB141" t="s">
        <v>355</v>
      </c>
      <c r="BC141">
        <v>2</v>
      </c>
      <c r="BD141" t="b">
        <v>1</v>
      </c>
      <c r="BE141">
        <v>1678131241.7874999</v>
      </c>
      <c r="BF141">
        <v>808.98399999999992</v>
      </c>
      <c r="BG141">
        <v>826.96687500000007</v>
      </c>
      <c r="BH141">
        <v>34.388874999999999</v>
      </c>
      <c r="BI141">
        <v>33.651912500000002</v>
      </c>
      <c r="BJ141">
        <v>816.29087500000003</v>
      </c>
      <c r="BK141">
        <v>34.134749999999997</v>
      </c>
      <c r="BL141">
        <v>649.99662499999999</v>
      </c>
      <c r="BM141">
        <v>101.132625</v>
      </c>
      <c r="BN141">
        <v>0.100236125</v>
      </c>
      <c r="BO141">
        <v>32.711362500000007</v>
      </c>
      <c r="BP141">
        <v>32.7813625</v>
      </c>
      <c r="BQ141">
        <v>999.9</v>
      </c>
      <c r="BR141">
        <v>0</v>
      </c>
      <c r="BS141">
        <v>0</v>
      </c>
      <c r="BT141">
        <v>8930.7037500000006</v>
      </c>
      <c r="BU141">
        <v>0</v>
      </c>
      <c r="BV141">
        <v>323.55500000000001</v>
      </c>
      <c r="BW141">
        <v>-17.982975</v>
      </c>
      <c r="BX141">
        <v>837.79475000000002</v>
      </c>
      <c r="BY141">
        <v>855.76499999999999</v>
      </c>
      <c r="BZ141">
        <v>0.73694225000000002</v>
      </c>
      <c r="CA141">
        <v>826.96687500000007</v>
      </c>
      <c r="CB141">
        <v>33.651912500000002</v>
      </c>
      <c r="CC141">
        <v>3.47783</v>
      </c>
      <c r="CD141">
        <v>3.4033000000000002</v>
      </c>
      <c r="CE141">
        <v>26.5118875</v>
      </c>
      <c r="CF141">
        <v>26.1449</v>
      </c>
      <c r="CG141">
        <v>1199.99875</v>
      </c>
      <c r="CH141">
        <v>0.499975</v>
      </c>
      <c r="CI141">
        <v>0.50002500000000005</v>
      </c>
      <c r="CJ141">
        <v>0</v>
      </c>
      <c r="CK141">
        <v>1323.9075</v>
      </c>
      <c r="CL141">
        <v>4.9990899999999998</v>
      </c>
      <c r="CM141">
        <v>14600.887500000001</v>
      </c>
      <c r="CN141">
        <v>9557.7674999999999</v>
      </c>
      <c r="CO141">
        <v>42.859250000000003</v>
      </c>
      <c r="CP141">
        <v>44.561999999999998</v>
      </c>
      <c r="CQ141">
        <v>43.625</v>
      </c>
      <c r="CR141">
        <v>43.640500000000003</v>
      </c>
      <c r="CS141">
        <v>44.125</v>
      </c>
      <c r="CT141">
        <v>597.47125000000005</v>
      </c>
      <c r="CU141">
        <v>597.53125</v>
      </c>
      <c r="CV141">
        <v>0</v>
      </c>
      <c r="CW141">
        <v>1678131286</v>
      </c>
      <c r="CX141">
        <v>0</v>
      </c>
      <c r="CY141">
        <v>1678124978.5</v>
      </c>
      <c r="CZ141" t="s">
        <v>356</v>
      </c>
      <c r="DA141">
        <v>1678124978.5</v>
      </c>
      <c r="DB141">
        <v>1678124958</v>
      </c>
      <c r="DC141">
        <v>13</v>
      </c>
      <c r="DD141">
        <v>-0.20300000000000001</v>
      </c>
      <c r="DE141">
        <v>-1.0999999999999999E-2</v>
      </c>
      <c r="DF141">
        <v>-7.2679999999999998</v>
      </c>
      <c r="DG141">
        <v>0.23699999999999999</v>
      </c>
      <c r="DH141">
        <v>791</v>
      </c>
      <c r="DI141">
        <v>32</v>
      </c>
      <c r="DJ141">
        <v>0.03</v>
      </c>
      <c r="DK141">
        <v>7.0000000000000007E-2</v>
      </c>
      <c r="DL141">
        <v>-17.859584999999999</v>
      </c>
      <c r="DM141">
        <v>-0.86826641651028347</v>
      </c>
      <c r="DN141">
        <v>9.1522851108343253E-2</v>
      </c>
      <c r="DO141">
        <v>0</v>
      </c>
      <c r="DP141">
        <v>0.742172575</v>
      </c>
      <c r="DQ141">
        <v>-2.9491744840533982E-3</v>
      </c>
      <c r="DR141">
        <v>3.3703724266577759E-3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373</v>
      </c>
      <c r="EA141">
        <v>3.2962899999999999</v>
      </c>
      <c r="EB141">
        <v>2.6250100000000001</v>
      </c>
      <c r="EC141">
        <v>0.163713</v>
      </c>
      <c r="ED141">
        <v>0.16391500000000001</v>
      </c>
      <c r="EE141">
        <v>0.14003099999999999</v>
      </c>
      <c r="EF141">
        <v>0.13678100000000001</v>
      </c>
      <c r="EG141">
        <v>25195.4</v>
      </c>
      <c r="EH141">
        <v>25546.3</v>
      </c>
      <c r="EI141">
        <v>28033.599999999999</v>
      </c>
      <c r="EJ141">
        <v>29413.5</v>
      </c>
      <c r="EK141">
        <v>33193.9</v>
      </c>
      <c r="EL141">
        <v>35250.699999999997</v>
      </c>
      <c r="EM141">
        <v>39590.300000000003</v>
      </c>
      <c r="EN141">
        <v>42040</v>
      </c>
      <c r="EO141">
        <v>2.0002300000000002</v>
      </c>
      <c r="EP141">
        <v>2.19</v>
      </c>
      <c r="EQ141">
        <v>0.128806</v>
      </c>
      <c r="ER141">
        <v>0</v>
      </c>
      <c r="ES141">
        <v>30.682400000000001</v>
      </c>
      <c r="ET141">
        <v>999.9</v>
      </c>
      <c r="EU141">
        <v>73.099999999999994</v>
      </c>
      <c r="EV141">
        <v>33.700000000000003</v>
      </c>
      <c r="EW141">
        <v>37.976500000000001</v>
      </c>
      <c r="EX141">
        <v>56.740900000000003</v>
      </c>
      <c r="EY141">
        <v>-3.9543300000000001</v>
      </c>
      <c r="EZ141">
        <v>2</v>
      </c>
      <c r="FA141">
        <v>0.48376000000000002</v>
      </c>
      <c r="FB141">
        <v>9.2341999999999994E-2</v>
      </c>
      <c r="FC141">
        <v>20.2745</v>
      </c>
      <c r="FD141">
        <v>5.2187900000000003</v>
      </c>
      <c r="FE141">
        <v>12.0097</v>
      </c>
      <c r="FF141">
        <v>4.9866000000000001</v>
      </c>
      <c r="FG141">
        <v>3.2845</v>
      </c>
      <c r="FH141">
        <v>9999</v>
      </c>
      <c r="FI141">
        <v>9999</v>
      </c>
      <c r="FJ141">
        <v>9999</v>
      </c>
      <c r="FK141">
        <v>999.9</v>
      </c>
      <c r="FL141">
        <v>1.8658399999999999</v>
      </c>
      <c r="FM141">
        <v>1.86232</v>
      </c>
      <c r="FN141">
        <v>1.86432</v>
      </c>
      <c r="FO141">
        <v>1.8603499999999999</v>
      </c>
      <c r="FP141">
        <v>1.86111</v>
      </c>
      <c r="FQ141">
        <v>1.8602000000000001</v>
      </c>
      <c r="FR141">
        <v>1.8619600000000001</v>
      </c>
      <c r="FS141">
        <v>1.8585199999999999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-7.3150000000000004</v>
      </c>
      <c r="GH141">
        <v>0.25409999999999999</v>
      </c>
      <c r="GI141">
        <v>-4.6300871571038451</v>
      </c>
      <c r="GJ141">
        <v>-4.6782648166075668E-3</v>
      </c>
      <c r="GK141">
        <v>2.0645039605938809E-6</v>
      </c>
      <c r="GL141">
        <v>-4.2957140779123221E-10</v>
      </c>
      <c r="GM141">
        <v>-8.3289933805379121E-2</v>
      </c>
      <c r="GN141">
        <v>6.7050777095108757E-4</v>
      </c>
      <c r="GO141">
        <v>6.3862846072479287E-4</v>
      </c>
      <c r="GP141">
        <v>-1.0801389653900339E-5</v>
      </c>
      <c r="GQ141">
        <v>6</v>
      </c>
      <c r="GR141">
        <v>2074</v>
      </c>
      <c r="GS141">
        <v>4</v>
      </c>
      <c r="GT141">
        <v>34</v>
      </c>
      <c r="GU141">
        <v>104.4</v>
      </c>
      <c r="GV141">
        <v>104.8</v>
      </c>
      <c r="GW141">
        <v>2.3986800000000001</v>
      </c>
      <c r="GX141">
        <v>2.5354000000000001</v>
      </c>
      <c r="GY141">
        <v>2.04834</v>
      </c>
      <c r="GZ141">
        <v>2.6208499999999999</v>
      </c>
      <c r="HA141">
        <v>2.1972700000000001</v>
      </c>
      <c r="HB141">
        <v>2.35229</v>
      </c>
      <c r="HC141">
        <v>39.068300000000001</v>
      </c>
      <c r="HD141">
        <v>13.7643</v>
      </c>
      <c r="HE141">
        <v>18</v>
      </c>
      <c r="HF141">
        <v>539.00900000000001</v>
      </c>
      <c r="HG141">
        <v>758.40099999999995</v>
      </c>
      <c r="HH141">
        <v>31.000299999999999</v>
      </c>
      <c r="HI141">
        <v>33.505899999999997</v>
      </c>
      <c r="HJ141">
        <v>30.0001</v>
      </c>
      <c r="HK141">
        <v>33.49</v>
      </c>
      <c r="HL141">
        <v>33.508699999999997</v>
      </c>
      <c r="HM141">
        <v>47.984299999999998</v>
      </c>
      <c r="HN141">
        <v>12.262499999999999</v>
      </c>
      <c r="HO141">
        <v>100</v>
      </c>
      <c r="HP141">
        <v>31</v>
      </c>
      <c r="HQ141">
        <v>843.30600000000004</v>
      </c>
      <c r="HR141">
        <v>33.610799999999998</v>
      </c>
      <c r="HS141">
        <v>98.811400000000006</v>
      </c>
      <c r="HT141">
        <v>97.489199999999997</v>
      </c>
    </row>
    <row r="142" spans="1:228" x14ac:dyDescent="0.2">
      <c r="A142">
        <v>127</v>
      </c>
      <c r="B142">
        <v>1678131248.0999999</v>
      </c>
      <c r="C142">
        <v>503</v>
      </c>
      <c r="D142" t="s">
        <v>613</v>
      </c>
      <c r="E142" t="s">
        <v>614</v>
      </c>
      <c r="F142">
        <v>4</v>
      </c>
      <c r="G142">
        <v>1678131246.0999999</v>
      </c>
      <c r="H142">
        <f t="shared" si="34"/>
        <v>8.1906376338248372E-4</v>
      </c>
      <c r="I142">
        <f t="shared" si="35"/>
        <v>0.81906376338248377</v>
      </c>
      <c r="J142">
        <f t="shared" si="36"/>
        <v>8.2012821082527196</v>
      </c>
      <c r="K142">
        <f t="shared" si="37"/>
        <v>816.10500000000013</v>
      </c>
      <c r="L142">
        <f t="shared" si="38"/>
        <v>550.96931379977866</v>
      </c>
      <c r="M142">
        <f t="shared" si="39"/>
        <v>55.775872163900601</v>
      </c>
      <c r="N142">
        <f t="shared" si="40"/>
        <v>82.616158490564558</v>
      </c>
      <c r="O142">
        <f t="shared" si="41"/>
        <v>5.3354481845837937E-2</v>
      </c>
      <c r="P142">
        <f t="shared" si="42"/>
        <v>2.7699455287393238</v>
      </c>
      <c r="Q142">
        <f t="shared" si="43"/>
        <v>5.2790051359082699E-2</v>
      </c>
      <c r="R142">
        <f t="shared" si="44"/>
        <v>3.304399626453447E-2</v>
      </c>
      <c r="S142">
        <f t="shared" si="45"/>
        <v>226.11927219207573</v>
      </c>
      <c r="T142">
        <f t="shared" si="46"/>
        <v>33.878353828721643</v>
      </c>
      <c r="U142">
        <f t="shared" si="47"/>
        <v>32.765428571428579</v>
      </c>
      <c r="V142">
        <f t="shared" si="48"/>
        <v>4.9859001319958454</v>
      </c>
      <c r="W142">
        <f t="shared" si="49"/>
        <v>70.061200837441035</v>
      </c>
      <c r="X142">
        <f t="shared" si="50"/>
        <v>3.480914853631738</v>
      </c>
      <c r="Y142">
        <f t="shared" si="51"/>
        <v>4.9683916519048887</v>
      </c>
      <c r="Z142">
        <f t="shared" si="52"/>
        <v>1.5049852783641073</v>
      </c>
      <c r="AA142">
        <f t="shared" si="53"/>
        <v>-36.12071196516753</v>
      </c>
      <c r="AB142">
        <f t="shared" si="54"/>
        <v>-9.3311981261832084</v>
      </c>
      <c r="AC142">
        <f t="shared" si="55"/>
        <v>-0.76950137612202041</v>
      </c>
      <c r="AD142">
        <f t="shared" si="56"/>
        <v>179.89786072460299</v>
      </c>
      <c r="AE142">
        <f t="shared" si="57"/>
        <v>19.012856438395687</v>
      </c>
      <c r="AF142">
        <f t="shared" si="58"/>
        <v>0.82190139166384857</v>
      </c>
      <c r="AG142">
        <f t="shared" si="59"/>
        <v>8.2012821082527196</v>
      </c>
      <c r="AH142">
        <v>862.01389026226934</v>
      </c>
      <c r="AI142">
        <v>847.7712848484847</v>
      </c>
      <c r="AJ142">
        <v>1.731537594891295</v>
      </c>
      <c r="AK142">
        <v>60.481592448280459</v>
      </c>
      <c r="AL142">
        <f t="shared" si="60"/>
        <v>0.81906376338248377</v>
      </c>
      <c r="AM142">
        <v>33.652741254223272</v>
      </c>
      <c r="AN142">
        <v>34.383072727272733</v>
      </c>
      <c r="AO142">
        <v>-3.7033180039794382E-5</v>
      </c>
      <c r="AP142">
        <v>101.7335465671425</v>
      </c>
      <c r="AQ142">
        <v>131</v>
      </c>
      <c r="AR142">
        <v>20</v>
      </c>
      <c r="AS142">
        <f t="shared" si="61"/>
        <v>1</v>
      </c>
      <c r="AT142">
        <f t="shared" si="62"/>
        <v>0</v>
      </c>
      <c r="AU142">
        <f t="shared" si="63"/>
        <v>47446.420582992585</v>
      </c>
      <c r="AV142">
        <f t="shared" si="64"/>
        <v>1200.012857142857</v>
      </c>
      <c r="AW142">
        <f t="shared" si="65"/>
        <v>1025.9368208249095</v>
      </c>
      <c r="AX142">
        <f t="shared" si="66"/>
        <v>0.85493819063538223</v>
      </c>
      <c r="AY142">
        <f t="shared" si="67"/>
        <v>0.18843070792628772</v>
      </c>
      <c r="AZ142">
        <v>6</v>
      </c>
      <c r="BA142">
        <v>0.5</v>
      </c>
      <c r="BB142" t="s">
        <v>355</v>
      </c>
      <c r="BC142">
        <v>2</v>
      </c>
      <c r="BD142" t="b">
        <v>1</v>
      </c>
      <c r="BE142">
        <v>1678131246.0999999</v>
      </c>
      <c r="BF142">
        <v>816.10500000000013</v>
      </c>
      <c r="BG142">
        <v>834.27542857142873</v>
      </c>
      <c r="BH142">
        <v>34.385428571428577</v>
      </c>
      <c r="BI142">
        <v>33.652799999999999</v>
      </c>
      <c r="BJ142">
        <v>823.42742857142855</v>
      </c>
      <c r="BK142">
        <v>34.131357142857141</v>
      </c>
      <c r="BL142">
        <v>649.96642857142854</v>
      </c>
      <c r="BM142">
        <v>101.1325714285714</v>
      </c>
      <c r="BN142">
        <v>9.9694628571428565E-2</v>
      </c>
      <c r="BO142">
        <v>32.702942857142858</v>
      </c>
      <c r="BP142">
        <v>32.765428571428579</v>
      </c>
      <c r="BQ142">
        <v>999.89999999999986</v>
      </c>
      <c r="BR142">
        <v>0</v>
      </c>
      <c r="BS142">
        <v>0</v>
      </c>
      <c r="BT142">
        <v>9014.6428571428569</v>
      </c>
      <c r="BU142">
        <v>0</v>
      </c>
      <c r="BV142">
        <v>545.48557142857146</v>
      </c>
      <c r="BW142">
        <v>-18.170371428571428</v>
      </c>
      <c r="BX142">
        <v>845.16628571428566</v>
      </c>
      <c r="BY142">
        <v>863.32871428571434</v>
      </c>
      <c r="BZ142">
        <v>0.73263599999999995</v>
      </c>
      <c r="CA142">
        <v>834.27542857142873</v>
      </c>
      <c r="CB142">
        <v>33.652799999999999</v>
      </c>
      <c r="CC142">
        <v>3.4774857142857138</v>
      </c>
      <c r="CD142">
        <v>3.4033914285714291</v>
      </c>
      <c r="CE142">
        <v>26.51021428571428</v>
      </c>
      <c r="CF142">
        <v>26.14537142857143</v>
      </c>
      <c r="CG142">
        <v>1200.012857142857</v>
      </c>
      <c r="CH142">
        <v>0.49997714285714279</v>
      </c>
      <c r="CI142">
        <v>0.50002285714285721</v>
      </c>
      <c r="CJ142">
        <v>0</v>
      </c>
      <c r="CK142">
        <v>1323.562857142857</v>
      </c>
      <c r="CL142">
        <v>4.9990899999999998</v>
      </c>
      <c r="CM142">
        <v>14659.38571428571</v>
      </c>
      <c r="CN142">
        <v>9557.8671428571433</v>
      </c>
      <c r="CO142">
        <v>42.830000000000013</v>
      </c>
      <c r="CP142">
        <v>44.561999999999998</v>
      </c>
      <c r="CQ142">
        <v>43.625</v>
      </c>
      <c r="CR142">
        <v>43.625</v>
      </c>
      <c r="CS142">
        <v>44.125</v>
      </c>
      <c r="CT142">
        <v>597.48000000000013</v>
      </c>
      <c r="CU142">
        <v>597.53428571428572</v>
      </c>
      <c r="CV142">
        <v>0</v>
      </c>
      <c r="CW142">
        <v>1678131290.2</v>
      </c>
      <c r="CX142">
        <v>0</v>
      </c>
      <c r="CY142">
        <v>1678124978.5</v>
      </c>
      <c r="CZ142" t="s">
        <v>356</v>
      </c>
      <c r="DA142">
        <v>1678124978.5</v>
      </c>
      <c r="DB142">
        <v>1678124958</v>
      </c>
      <c r="DC142">
        <v>13</v>
      </c>
      <c r="DD142">
        <v>-0.20300000000000001</v>
      </c>
      <c r="DE142">
        <v>-1.0999999999999999E-2</v>
      </c>
      <c r="DF142">
        <v>-7.2679999999999998</v>
      </c>
      <c r="DG142">
        <v>0.23699999999999999</v>
      </c>
      <c r="DH142">
        <v>791</v>
      </c>
      <c r="DI142">
        <v>32</v>
      </c>
      <c r="DJ142">
        <v>0.03</v>
      </c>
      <c r="DK142">
        <v>7.0000000000000007E-2</v>
      </c>
      <c r="DL142">
        <v>-17.943382499999998</v>
      </c>
      <c r="DM142">
        <v>-1.1608018761725829</v>
      </c>
      <c r="DN142">
        <v>0.1227196579352712</v>
      </c>
      <c r="DO142">
        <v>0</v>
      </c>
      <c r="DP142">
        <v>0.74097257500000002</v>
      </c>
      <c r="DQ142">
        <v>-4.087117823639734E-2</v>
      </c>
      <c r="DR142">
        <v>4.894712176867504E-3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373</v>
      </c>
      <c r="EA142">
        <v>3.29637</v>
      </c>
      <c r="EB142">
        <v>2.6251500000000001</v>
      </c>
      <c r="EC142">
        <v>0.16459799999999999</v>
      </c>
      <c r="ED142">
        <v>0.164798</v>
      </c>
      <c r="EE142">
        <v>0.140016</v>
      </c>
      <c r="EF142">
        <v>0.13678299999999999</v>
      </c>
      <c r="EG142">
        <v>25168.2</v>
      </c>
      <c r="EH142">
        <v>25518.799999999999</v>
      </c>
      <c r="EI142">
        <v>28033.1</v>
      </c>
      <c r="EJ142">
        <v>29413</v>
      </c>
      <c r="EK142">
        <v>33193.699999999997</v>
      </c>
      <c r="EL142">
        <v>35249.9</v>
      </c>
      <c r="EM142">
        <v>39589.300000000003</v>
      </c>
      <c r="EN142">
        <v>42039.1</v>
      </c>
      <c r="EO142">
        <v>2.0002</v>
      </c>
      <c r="EP142">
        <v>2.1899199999999999</v>
      </c>
      <c r="EQ142">
        <v>0.12850800000000001</v>
      </c>
      <c r="ER142">
        <v>0</v>
      </c>
      <c r="ES142">
        <v>30.675599999999999</v>
      </c>
      <c r="ET142">
        <v>999.9</v>
      </c>
      <c r="EU142">
        <v>73.099999999999994</v>
      </c>
      <c r="EV142">
        <v>33.700000000000003</v>
      </c>
      <c r="EW142">
        <v>37.980800000000002</v>
      </c>
      <c r="EX142">
        <v>56.4709</v>
      </c>
      <c r="EY142">
        <v>-3.86619</v>
      </c>
      <c r="EZ142">
        <v>2</v>
      </c>
      <c r="FA142">
        <v>0.483796</v>
      </c>
      <c r="FB142">
        <v>9.1230900000000004E-2</v>
      </c>
      <c r="FC142">
        <v>20.2745</v>
      </c>
      <c r="FD142">
        <v>5.2189399999999999</v>
      </c>
      <c r="FE142">
        <v>12.0098</v>
      </c>
      <c r="FF142">
        <v>4.9866000000000001</v>
      </c>
      <c r="FG142">
        <v>3.2845</v>
      </c>
      <c r="FH142">
        <v>9999</v>
      </c>
      <c r="FI142">
        <v>9999</v>
      </c>
      <c r="FJ142">
        <v>9999</v>
      </c>
      <c r="FK142">
        <v>999.9</v>
      </c>
      <c r="FL142">
        <v>1.8658399999999999</v>
      </c>
      <c r="FM142">
        <v>1.8623099999999999</v>
      </c>
      <c r="FN142">
        <v>1.86432</v>
      </c>
      <c r="FO142">
        <v>1.8603499999999999</v>
      </c>
      <c r="FP142">
        <v>1.86111</v>
      </c>
      <c r="FQ142">
        <v>1.8602000000000001</v>
      </c>
      <c r="FR142">
        <v>1.8619600000000001</v>
      </c>
      <c r="FS142">
        <v>1.8585199999999999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-7.33</v>
      </c>
      <c r="GH142">
        <v>0.25409999999999999</v>
      </c>
      <c r="GI142">
        <v>-4.6300871571038451</v>
      </c>
      <c r="GJ142">
        <v>-4.6782648166075668E-3</v>
      </c>
      <c r="GK142">
        <v>2.0645039605938809E-6</v>
      </c>
      <c r="GL142">
        <v>-4.2957140779123221E-10</v>
      </c>
      <c r="GM142">
        <v>-8.3289933805379121E-2</v>
      </c>
      <c r="GN142">
        <v>6.7050777095108757E-4</v>
      </c>
      <c r="GO142">
        <v>6.3862846072479287E-4</v>
      </c>
      <c r="GP142">
        <v>-1.0801389653900339E-5</v>
      </c>
      <c r="GQ142">
        <v>6</v>
      </c>
      <c r="GR142">
        <v>2074</v>
      </c>
      <c r="GS142">
        <v>4</v>
      </c>
      <c r="GT142">
        <v>34</v>
      </c>
      <c r="GU142">
        <v>104.5</v>
      </c>
      <c r="GV142">
        <v>104.8</v>
      </c>
      <c r="GW142">
        <v>2.4145500000000002</v>
      </c>
      <c r="GX142">
        <v>2.5366200000000001</v>
      </c>
      <c r="GY142">
        <v>2.04834</v>
      </c>
      <c r="GZ142">
        <v>2.6208499999999999</v>
      </c>
      <c r="HA142">
        <v>2.1972700000000001</v>
      </c>
      <c r="HB142">
        <v>2.3046899999999999</v>
      </c>
      <c r="HC142">
        <v>39.068300000000001</v>
      </c>
      <c r="HD142">
        <v>13.7468</v>
      </c>
      <c r="HE142">
        <v>18</v>
      </c>
      <c r="HF142">
        <v>538.98800000000006</v>
      </c>
      <c r="HG142">
        <v>758.327</v>
      </c>
      <c r="HH142">
        <v>30.9999</v>
      </c>
      <c r="HI142">
        <v>33.505600000000001</v>
      </c>
      <c r="HJ142">
        <v>30.0001</v>
      </c>
      <c r="HK142">
        <v>33.489600000000003</v>
      </c>
      <c r="HL142">
        <v>33.508699999999997</v>
      </c>
      <c r="HM142">
        <v>48.293799999999997</v>
      </c>
      <c r="HN142">
        <v>12.262499999999999</v>
      </c>
      <c r="HO142">
        <v>100</v>
      </c>
      <c r="HP142">
        <v>31</v>
      </c>
      <c r="HQ142">
        <v>849.98400000000004</v>
      </c>
      <c r="HR142">
        <v>33.610799999999998</v>
      </c>
      <c r="HS142">
        <v>98.809100000000001</v>
      </c>
      <c r="HT142">
        <v>97.487200000000001</v>
      </c>
    </row>
    <row r="143" spans="1:228" x14ac:dyDescent="0.2">
      <c r="A143">
        <v>128</v>
      </c>
      <c r="B143">
        <v>1678131252.0999999</v>
      </c>
      <c r="C143">
        <v>507</v>
      </c>
      <c r="D143" t="s">
        <v>615</v>
      </c>
      <c r="E143" t="s">
        <v>616</v>
      </c>
      <c r="F143">
        <v>4</v>
      </c>
      <c r="G143">
        <v>1678131249.7874999</v>
      </c>
      <c r="H143">
        <f t="shared" si="34"/>
        <v>8.1771256634797129E-4</v>
      </c>
      <c r="I143">
        <f t="shared" si="35"/>
        <v>0.81771256634797129</v>
      </c>
      <c r="J143">
        <f t="shared" si="36"/>
        <v>8.1988309780103421</v>
      </c>
      <c r="K143">
        <f t="shared" si="37"/>
        <v>822.30700000000002</v>
      </c>
      <c r="L143">
        <f t="shared" si="38"/>
        <v>557.22575954198896</v>
      </c>
      <c r="M143">
        <f t="shared" si="39"/>
        <v>56.408242669234632</v>
      </c>
      <c r="N143">
        <f t="shared" si="40"/>
        <v>83.242549380230258</v>
      </c>
      <c r="O143">
        <f t="shared" si="41"/>
        <v>5.3375997148554392E-2</v>
      </c>
      <c r="P143">
        <f t="shared" si="42"/>
        <v>2.77056983897196</v>
      </c>
      <c r="Q143">
        <f t="shared" si="43"/>
        <v>5.2811239789988189E-2</v>
      </c>
      <c r="R143">
        <f t="shared" si="44"/>
        <v>3.3057268026408931E-2</v>
      </c>
      <c r="S143">
        <f t="shared" si="45"/>
        <v>226.11737698562976</v>
      </c>
      <c r="T143">
        <f t="shared" si="46"/>
        <v>33.872878025855115</v>
      </c>
      <c r="U143">
        <f t="shared" si="47"/>
        <v>32.753537499999993</v>
      </c>
      <c r="V143">
        <f t="shared" si="48"/>
        <v>4.9825641266720941</v>
      </c>
      <c r="W143">
        <f t="shared" si="49"/>
        <v>70.078218572011238</v>
      </c>
      <c r="X143">
        <f t="shared" si="50"/>
        <v>3.4806639840626628</v>
      </c>
      <c r="Y143">
        <f t="shared" si="51"/>
        <v>4.9668271468487584</v>
      </c>
      <c r="Z143">
        <f t="shared" si="52"/>
        <v>1.5019001426094314</v>
      </c>
      <c r="AA143">
        <f t="shared" si="53"/>
        <v>-36.061124175945537</v>
      </c>
      <c r="AB143">
        <f t="shared" si="54"/>
        <v>-8.3925561301009495</v>
      </c>
      <c r="AC143">
        <f t="shared" si="55"/>
        <v>-0.69188054050101611</v>
      </c>
      <c r="AD143">
        <f t="shared" si="56"/>
        <v>180.97181613908225</v>
      </c>
      <c r="AE143">
        <f t="shared" si="57"/>
        <v>19.042330859193843</v>
      </c>
      <c r="AF143">
        <f t="shared" si="58"/>
        <v>0.81629897295789566</v>
      </c>
      <c r="AG143">
        <f t="shared" si="59"/>
        <v>8.1988309780103421</v>
      </c>
      <c r="AH143">
        <v>869.02325482061201</v>
      </c>
      <c r="AI143">
        <v>854.74559393939364</v>
      </c>
      <c r="AJ143">
        <v>1.7417603005126721</v>
      </c>
      <c r="AK143">
        <v>60.481592448280459</v>
      </c>
      <c r="AL143">
        <f t="shared" si="60"/>
        <v>0.81771256634797129</v>
      </c>
      <c r="AM143">
        <v>33.655678738937873</v>
      </c>
      <c r="AN143">
        <v>34.384517575757592</v>
      </c>
      <c r="AO143">
        <v>5.2928227362192738E-6</v>
      </c>
      <c r="AP143">
        <v>101.7335465671425</v>
      </c>
      <c r="AQ143">
        <v>132</v>
      </c>
      <c r="AR143">
        <v>20</v>
      </c>
      <c r="AS143">
        <f t="shared" si="61"/>
        <v>1</v>
      </c>
      <c r="AT143">
        <f t="shared" si="62"/>
        <v>0</v>
      </c>
      <c r="AU143">
        <f t="shared" si="63"/>
        <v>47464.47523977868</v>
      </c>
      <c r="AV143">
        <f t="shared" si="64"/>
        <v>1200.0050000000001</v>
      </c>
      <c r="AW143">
        <f t="shared" si="65"/>
        <v>1025.9298885935907</v>
      </c>
      <c r="AX143">
        <f t="shared" si="66"/>
        <v>0.85493801158627725</v>
      </c>
      <c r="AY143">
        <f t="shared" si="67"/>
        <v>0.18843036236151495</v>
      </c>
      <c r="AZ143">
        <v>6</v>
      </c>
      <c r="BA143">
        <v>0.5</v>
      </c>
      <c r="BB143" t="s">
        <v>355</v>
      </c>
      <c r="BC143">
        <v>2</v>
      </c>
      <c r="BD143" t="b">
        <v>1</v>
      </c>
      <c r="BE143">
        <v>1678131249.7874999</v>
      </c>
      <c r="BF143">
        <v>822.30700000000002</v>
      </c>
      <c r="BG143">
        <v>840.50450000000001</v>
      </c>
      <c r="BH143">
        <v>34.38355</v>
      </c>
      <c r="BI143">
        <v>33.6559375</v>
      </c>
      <c r="BJ143">
        <v>829.642875</v>
      </c>
      <c r="BK143">
        <v>34.1295</v>
      </c>
      <c r="BL143">
        <v>649.98749999999995</v>
      </c>
      <c r="BM143">
        <v>101.13075000000001</v>
      </c>
      <c r="BN143">
        <v>9.9750749999999999E-2</v>
      </c>
      <c r="BO143">
        <v>32.69735</v>
      </c>
      <c r="BP143">
        <v>32.753537499999993</v>
      </c>
      <c r="BQ143">
        <v>999.9</v>
      </c>
      <c r="BR143">
        <v>0</v>
      </c>
      <c r="BS143">
        <v>0</v>
      </c>
      <c r="BT143">
        <v>9018.125</v>
      </c>
      <c r="BU143">
        <v>0</v>
      </c>
      <c r="BV143">
        <v>1347.06025</v>
      </c>
      <c r="BW143">
        <v>-18.1974625</v>
      </c>
      <c r="BX143">
        <v>851.587625</v>
      </c>
      <c r="BY143">
        <v>869.77762499999994</v>
      </c>
      <c r="BZ143">
        <v>0.72763725000000001</v>
      </c>
      <c r="CA143">
        <v>840.50450000000001</v>
      </c>
      <c r="CB143">
        <v>33.6559375</v>
      </c>
      <c r="CC143">
        <v>3.4772324999999999</v>
      </c>
      <c r="CD143">
        <v>3.4036474999999999</v>
      </c>
      <c r="CE143">
        <v>26.508975</v>
      </c>
      <c r="CF143">
        <v>26.1466125</v>
      </c>
      <c r="CG143">
        <v>1200.0050000000001</v>
      </c>
      <c r="CH143">
        <v>0.49998437499999998</v>
      </c>
      <c r="CI143">
        <v>0.50001562499999996</v>
      </c>
      <c r="CJ143">
        <v>0</v>
      </c>
      <c r="CK143">
        <v>1323.3587500000001</v>
      </c>
      <c r="CL143">
        <v>4.9990899999999998</v>
      </c>
      <c r="CM143">
        <v>14708.3375</v>
      </c>
      <c r="CN143">
        <v>9557.848750000001</v>
      </c>
      <c r="CO143">
        <v>42.851374999999997</v>
      </c>
      <c r="CP143">
        <v>44.561999999999998</v>
      </c>
      <c r="CQ143">
        <v>43.625</v>
      </c>
      <c r="CR143">
        <v>43.625</v>
      </c>
      <c r="CS143">
        <v>44.125</v>
      </c>
      <c r="CT143">
        <v>597.48250000000007</v>
      </c>
      <c r="CU143">
        <v>597.52250000000004</v>
      </c>
      <c r="CV143">
        <v>0</v>
      </c>
      <c r="CW143">
        <v>1678131294.4000001</v>
      </c>
      <c r="CX143">
        <v>0</v>
      </c>
      <c r="CY143">
        <v>1678124978.5</v>
      </c>
      <c r="CZ143" t="s">
        <v>356</v>
      </c>
      <c r="DA143">
        <v>1678124978.5</v>
      </c>
      <c r="DB143">
        <v>1678124958</v>
      </c>
      <c r="DC143">
        <v>13</v>
      </c>
      <c r="DD143">
        <v>-0.20300000000000001</v>
      </c>
      <c r="DE143">
        <v>-1.0999999999999999E-2</v>
      </c>
      <c r="DF143">
        <v>-7.2679999999999998</v>
      </c>
      <c r="DG143">
        <v>0.23699999999999999</v>
      </c>
      <c r="DH143">
        <v>791</v>
      </c>
      <c r="DI143">
        <v>32</v>
      </c>
      <c r="DJ143">
        <v>0.03</v>
      </c>
      <c r="DK143">
        <v>7.0000000000000007E-2</v>
      </c>
      <c r="DL143">
        <v>-18.023142499999999</v>
      </c>
      <c r="DM143">
        <v>-1.2720123827391581</v>
      </c>
      <c r="DN143">
        <v>0.13246953213380799</v>
      </c>
      <c r="DO143">
        <v>0</v>
      </c>
      <c r="DP143">
        <v>0.73793854999999997</v>
      </c>
      <c r="DQ143">
        <v>-6.8575609756100012E-2</v>
      </c>
      <c r="DR143">
        <v>6.8446096015404743E-3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373</v>
      </c>
      <c r="EA143">
        <v>3.2962799999999999</v>
      </c>
      <c r="EB143">
        <v>2.6251799999999998</v>
      </c>
      <c r="EC143">
        <v>0.16548399999999999</v>
      </c>
      <c r="ED143">
        <v>0.16566900000000001</v>
      </c>
      <c r="EE143">
        <v>0.140017</v>
      </c>
      <c r="EF143">
        <v>0.136798</v>
      </c>
      <c r="EG143">
        <v>25141.5</v>
      </c>
      <c r="EH143">
        <v>25492.1</v>
      </c>
      <c r="EI143">
        <v>28033.200000000001</v>
      </c>
      <c r="EJ143">
        <v>29413</v>
      </c>
      <c r="EK143">
        <v>33193.9</v>
      </c>
      <c r="EL143">
        <v>35249.199999999997</v>
      </c>
      <c r="EM143">
        <v>39589.5</v>
      </c>
      <c r="EN143">
        <v>42039</v>
      </c>
      <c r="EO143">
        <v>1.9990000000000001</v>
      </c>
      <c r="EP143">
        <v>2.1900499999999998</v>
      </c>
      <c r="EQ143">
        <v>0.127859</v>
      </c>
      <c r="ER143">
        <v>0</v>
      </c>
      <c r="ES143">
        <v>30.665600000000001</v>
      </c>
      <c r="ET143">
        <v>999.9</v>
      </c>
      <c r="EU143">
        <v>73.099999999999994</v>
      </c>
      <c r="EV143">
        <v>33.700000000000003</v>
      </c>
      <c r="EW143">
        <v>37.981000000000002</v>
      </c>
      <c r="EX143">
        <v>56.500900000000001</v>
      </c>
      <c r="EY143">
        <v>-3.9262800000000002</v>
      </c>
      <c r="EZ143">
        <v>2</v>
      </c>
      <c r="FA143">
        <v>0.48375000000000001</v>
      </c>
      <c r="FB143">
        <v>8.87854E-2</v>
      </c>
      <c r="FC143">
        <v>20.2745</v>
      </c>
      <c r="FD143">
        <v>5.2183400000000004</v>
      </c>
      <c r="FE143">
        <v>12.0099</v>
      </c>
      <c r="FF143">
        <v>4.9866999999999999</v>
      </c>
      <c r="FG143">
        <v>3.2845</v>
      </c>
      <c r="FH143">
        <v>9999</v>
      </c>
      <c r="FI143">
        <v>9999</v>
      </c>
      <c r="FJ143">
        <v>9999</v>
      </c>
      <c r="FK143">
        <v>999.9</v>
      </c>
      <c r="FL143">
        <v>1.8658399999999999</v>
      </c>
      <c r="FM143">
        <v>1.8623000000000001</v>
      </c>
      <c r="FN143">
        <v>1.86432</v>
      </c>
      <c r="FO143">
        <v>1.86036</v>
      </c>
      <c r="FP143">
        <v>1.86111</v>
      </c>
      <c r="FQ143">
        <v>1.8602099999999999</v>
      </c>
      <c r="FR143">
        <v>1.8619399999999999</v>
      </c>
      <c r="FS143">
        <v>1.8585199999999999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-7.3440000000000003</v>
      </c>
      <c r="GH143">
        <v>0.25409999999999999</v>
      </c>
      <c r="GI143">
        <v>-4.6300871571038451</v>
      </c>
      <c r="GJ143">
        <v>-4.6782648166075668E-3</v>
      </c>
      <c r="GK143">
        <v>2.0645039605938809E-6</v>
      </c>
      <c r="GL143">
        <v>-4.2957140779123221E-10</v>
      </c>
      <c r="GM143">
        <v>-8.3289933805379121E-2</v>
      </c>
      <c r="GN143">
        <v>6.7050777095108757E-4</v>
      </c>
      <c r="GO143">
        <v>6.3862846072479287E-4</v>
      </c>
      <c r="GP143">
        <v>-1.0801389653900339E-5</v>
      </c>
      <c r="GQ143">
        <v>6</v>
      </c>
      <c r="GR143">
        <v>2074</v>
      </c>
      <c r="GS143">
        <v>4</v>
      </c>
      <c r="GT143">
        <v>34</v>
      </c>
      <c r="GU143">
        <v>104.6</v>
      </c>
      <c r="GV143">
        <v>104.9</v>
      </c>
      <c r="GW143">
        <v>2.4291999999999998</v>
      </c>
      <c r="GX143">
        <v>2.5390600000000001</v>
      </c>
      <c r="GY143">
        <v>2.04834</v>
      </c>
      <c r="GZ143">
        <v>2.6208499999999999</v>
      </c>
      <c r="HA143">
        <v>2.1972700000000001</v>
      </c>
      <c r="HB143">
        <v>2.3315399999999999</v>
      </c>
      <c r="HC143">
        <v>39.068300000000001</v>
      </c>
      <c r="HD143">
        <v>13.773</v>
      </c>
      <c r="HE143">
        <v>18</v>
      </c>
      <c r="HF143">
        <v>538.16999999999996</v>
      </c>
      <c r="HG143">
        <v>758.42100000000005</v>
      </c>
      <c r="HH143">
        <v>30.999600000000001</v>
      </c>
      <c r="HI143">
        <v>33.502899999999997</v>
      </c>
      <c r="HJ143">
        <v>30.0001</v>
      </c>
      <c r="HK143">
        <v>33.489600000000003</v>
      </c>
      <c r="HL143">
        <v>33.506300000000003</v>
      </c>
      <c r="HM143">
        <v>48.602899999999998</v>
      </c>
      <c r="HN143">
        <v>12.262499999999999</v>
      </c>
      <c r="HO143">
        <v>100</v>
      </c>
      <c r="HP143">
        <v>31</v>
      </c>
      <c r="HQ143">
        <v>856.66099999999994</v>
      </c>
      <c r="HR143">
        <v>33.610799999999998</v>
      </c>
      <c r="HS143">
        <v>98.809700000000007</v>
      </c>
      <c r="HT143">
        <v>97.486999999999995</v>
      </c>
    </row>
    <row r="144" spans="1:228" x14ac:dyDescent="0.2">
      <c r="A144">
        <v>129</v>
      </c>
      <c r="B144">
        <v>1678131256.0999999</v>
      </c>
      <c r="C144">
        <v>511</v>
      </c>
      <c r="D144" t="s">
        <v>617</v>
      </c>
      <c r="E144" t="s">
        <v>618</v>
      </c>
      <c r="F144">
        <v>4</v>
      </c>
      <c r="G144">
        <v>1678131254.0999999</v>
      </c>
      <c r="H144">
        <f t="shared" ref="H144:H207" si="68">(I144)/1000</f>
        <v>8.1044096040474233E-4</v>
      </c>
      <c r="I144">
        <f t="shared" ref="I144:I207" si="69">IF(BD144, AL144, AF144)</f>
        <v>0.81044096040474234</v>
      </c>
      <c r="J144">
        <f t="shared" ref="J144:J207" si="70">IF(BD144, AG144, AE144)</f>
        <v>8.2421987278537081</v>
      </c>
      <c r="K144">
        <f t="shared" ref="K144:K207" si="71">BF144 - IF(AS144&gt;1, J144*AZ144*100/(AU144*BT144), 0)</f>
        <v>829.51599999999996</v>
      </c>
      <c r="L144">
        <f t="shared" ref="L144:L207" si="72">((R144-H144/2)*K144-J144)/(R144+H144/2)</f>
        <v>561.87523719853812</v>
      </c>
      <c r="M144">
        <f t="shared" ref="M144:M207" si="73">L144*(BM144+BN144)/1000</f>
        <v>56.879779569378918</v>
      </c>
      <c r="N144">
        <f t="shared" ref="N144:N207" si="74">(BF144 - IF(AS144&gt;1, J144*AZ144*100/(AU144*BT144), 0))*(BM144+BN144)/1000</f>
        <v>83.973601443127777</v>
      </c>
      <c r="O144">
        <f t="shared" ref="O144:O207" si="75">2/((1/Q144-1/P144)+SIGN(Q144)*SQRT((1/Q144-1/P144)*(1/Q144-1/P144) + 4*BA144/((BA144+1)*(BA144+1))*(2*1/Q144*1/P144-1/P144*1/P144)))</f>
        <v>5.3125227581385916E-2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2.7614769208511087</v>
      </c>
      <c r="Q144">
        <f t="shared" ref="Q144:Q207" si="77">H144*(1000-(1000*0.61365*EXP(17.502*U144/(240.97+U144))/(BM144+BN144)+BH144)/2)/(1000*0.61365*EXP(17.502*U144/(240.97+U144))/(BM144+BN144)-BH144)</f>
        <v>5.2563913121392365E-2</v>
      </c>
      <c r="R144">
        <f t="shared" ref="R144:R207" si="78">1/((BA144+1)/(O144/1.6)+1/(P144/1.37)) + BA144/((BA144+1)/(O144/1.6) + BA144/(P144/1.37))</f>
        <v>3.2902383257938345E-2</v>
      </c>
      <c r="S144">
        <f t="shared" ref="S144:S207" si="79">(AV144*AY144)</f>
        <v>226.11709809245897</v>
      </c>
      <c r="T144">
        <f t="shared" ref="T144:T207" si="80">(BO144+(S144+2*0.95*0.0000000567*(((BO144+$B$6)+273)^4-(BO144+273)^4)-44100*H144)/(1.84*29.3*P144+8*0.95*0.0000000567*(BO144+273)^3))</f>
        <v>33.874737035709771</v>
      </c>
      <c r="U144">
        <f t="shared" ref="U144:U207" si="81">($C$6*BP144+$D$6*BQ144+$E$6*T144)</f>
        <v>32.731314285714276</v>
      </c>
      <c r="V144">
        <f t="shared" ref="V144:V207" si="82">0.61365*EXP(17.502*U144/(240.97+U144))</f>
        <v>4.9763346757130984</v>
      </c>
      <c r="W144">
        <f t="shared" ref="W144:W207" si="83">(X144/Y144*100)</f>
        <v>70.093875619627212</v>
      </c>
      <c r="X144">
        <f t="shared" ref="X144:X207" si="84">BH144*(BM144+BN144)/1000</f>
        <v>3.4807149283022141</v>
      </c>
      <c r="Y144">
        <f t="shared" ref="Y144:Y207" si="85">0.61365*EXP(17.502*BO144/(240.97+BO144))</f>
        <v>4.9657903740274394</v>
      </c>
      <c r="Z144">
        <f t="shared" ref="Z144:Z207" si="86">(V144-BH144*(BM144+BN144)/1000)</f>
        <v>1.4956197474108843</v>
      </c>
      <c r="AA144">
        <f t="shared" ref="AA144:AA207" si="87">(-H144*44100)</f>
        <v>-35.740446353849137</v>
      </c>
      <c r="AB144">
        <f t="shared" ref="AB144:AB207" si="88">2*29.3*P144*0.92*(BO144-U144)</f>
        <v>-5.6083996183837588</v>
      </c>
      <c r="AC144">
        <f t="shared" ref="AC144:AC207" si="89">2*0.95*0.0000000567*(((BO144+$B$6)+273)^4-(U144+273)^4)</f>
        <v>-0.46381868573859741</v>
      </c>
      <c r="AD144">
        <f t="shared" ref="AD144:AD207" si="90">S144+AC144+AA144+AB144</f>
        <v>184.30443343448746</v>
      </c>
      <c r="AE144">
        <f t="shared" ref="AE144:AE207" si="91">BL144*AS144*(BG144-BF144*(1000-AS144*BI144)/(1000-AS144*BH144))/(100*AZ144)</f>
        <v>19.01122197134206</v>
      </c>
      <c r="AF144">
        <f t="shared" ref="AF144:AF207" si="92">1000*BL144*AS144*(BH144-BI144)/(100*AZ144*(1000-AS144*BH144))</f>
        <v>0.81022309085485644</v>
      </c>
      <c r="AG144">
        <f t="shared" ref="AG144:AG207" si="93">(AH144 - AI144 - BM144*1000/(8.314*(BO144+273.15)) * AK144/BL144 * AJ144) * BL144/(100*AZ144) * (1000 - BI144)/1000</f>
        <v>8.2421987278537081</v>
      </c>
      <c r="AH144">
        <v>875.9112078930599</v>
      </c>
      <c r="AI144">
        <v>861.65071515151521</v>
      </c>
      <c r="AJ144">
        <v>1.72593163700048</v>
      </c>
      <c r="AK144">
        <v>60.481592448280459</v>
      </c>
      <c r="AL144">
        <f t="shared" ref="AL144:AL207" si="94">(AN144 - AM144 + BM144*1000/(8.314*(BO144+273.15)) * AP144/BL144 * AO144) * BL144/(100*AZ144) * 1000/(1000 - AN144)</f>
        <v>0.81044096040474234</v>
      </c>
      <c r="AM144">
        <v>33.661130567385428</v>
      </c>
      <c r="AN144">
        <v>34.383552727272722</v>
      </c>
      <c r="AO144">
        <v>-6.7900695279642747E-6</v>
      </c>
      <c r="AP144">
        <v>101.7335465671425</v>
      </c>
      <c r="AQ144">
        <v>132</v>
      </c>
      <c r="AR144">
        <v>20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47214.742560342973</v>
      </c>
      <c r="AV144">
        <f t="shared" ref="AV144:AV207" si="98">$B$10*BU144+$C$10*BV144+$F$10*CG144*(1-CJ144)</f>
        <v>1200.005714285714</v>
      </c>
      <c r="AW144">
        <f t="shared" ref="AW144:AW207" si="99">AV144*AX144</f>
        <v>1025.930285021999</v>
      </c>
      <c r="AX144">
        <f t="shared" ref="AX144:AX207" si="100">($B$10*$D$8+$C$10*$D$8+$F$10*((CT144+CL144)/MAX(CT144+CL144+CU144, 0.1)*$I$8+CU144/MAX(CT144+CL144+CU144, 0.1)*$J$8))/($B$10+$C$10+$F$10)</f>
        <v>0.85493783305246107</v>
      </c>
      <c r="AY144">
        <f t="shared" ref="AY144:AY207" si="101">($B$10*$K$8+$C$10*$K$8+$F$10*((CT144+CL144)/MAX(CT144+CL144+CU144, 0.1)*$P$8+CU144/MAX(CT144+CL144+CU144, 0.1)*$Q$8))/($B$10+$C$10+$F$10)</f>
        <v>0.18843001779125018</v>
      </c>
      <c r="AZ144">
        <v>6</v>
      </c>
      <c r="BA144">
        <v>0.5</v>
      </c>
      <c r="BB144" t="s">
        <v>355</v>
      </c>
      <c r="BC144">
        <v>2</v>
      </c>
      <c r="BD144" t="b">
        <v>1</v>
      </c>
      <c r="BE144">
        <v>1678131254.0999999</v>
      </c>
      <c r="BF144">
        <v>829.51599999999996</v>
      </c>
      <c r="BG144">
        <v>847.68528571428578</v>
      </c>
      <c r="BH144">
        <v>34.38352857142857</v>
      </c>
      <c r="BI144">
        <v>33.661342857142863</v>
      </c>
      <c r="BJ144">
        <v>836.86685714285704</v>
      </c>
      <c r="BK144">
        <v>34.129471428571428</v>
      </c>
      <c r="BL144">
        <v>649.9974285714286</v>
      </c>
      <c r="BM144">
        <v>101.13200000000001</v>
      </c>
      <c r="BN144">
        <v>0.1000454857142857</v>
      </c>
      <c r="BO144">
        <v>32.693642857142862</v>
      </c>
      <c r="BP144">
        <v>32.731314285714276</v>
      </c>
      <c r="BQ144">
        <v>999.89999999999986</v>
      </c>
      <c r="BR144">
        <v>0</v>
      </c>
      <c r="BS144">
        <v>0</v>
      </c>
      <c r="BT144">
        <v>8969.732857142857</v>
      </c>
      <c r="BU144">
        <v>0</v>
      </c>
      <c r="BV144">
        <v>1580.158571428572</v>
      </c>
      <c r="BW144">
        <v>-18.169414285714289</v>
      </c>
      <c r="BX144">
        <v>859.05314285714292</v>
      </c>
      <c r="BY144">
        <v>877.2132857142858</v>
      </c>
      <c r="BZ144">
        <v>0.72218499999999997</v>
      </c>
      <c r="CA144">
        <v>847.68528571428578</v>
      </c>
      <c r="CB144">
        <v>33.661342857142863</v>
      </c>
      <c r="CC144">
        <v>3.4772728571428568</v>
      </c>
      <c r="CD144">
        <v>3.404238571428571</v>
      </c>
      <c r="CE144">
        <v>26.509171428571431</v>
      </c>
      <c r="CF144">
        <v>26.14958571428572</v>
      </c>
      <c r="CG144">
        <v>1200.005714285714</v>
      </c>
      <c r="CH144">
        <v>0.49998999999999999</v>
      </c>
      <c r="CI144">
        <v>0.50000999999999995</v>
      </c>
      <c r="CJ144">
        <v>0</v>
      </c>
      <c r="CK144">
        <v>1323.1171428571431</v>
      </c>
      <c r="CL144">
        <v>4.9990899999999998</v>
      </c>
      <c r="CM144">
        <v>14681.971428571431</v>
      </c>
      <c r="CN144">
        <v>9557.8628571428562</v>
      </c>
      <c r="CO144">
        <v>42.838999999999999</v>
      </c>
      <c r="CP144">
        <v>44.598000000000013</v>
      </c>
      <c r="CQ144">
        <v>43.625</v>
      </c>
      <c r="CR144">
        <v>43.625</v>
      </c>
      <c r="CS144">
        <v>44.107000000000014</v>
      </c>
      <c r="CT144">
        <v>597.4899999999999</v>
      </c>
      <c r="CU144">
        <v>597.51571428571424</v>
      </c>
      <c r="CV144">
        <v>0</v>
      </c>
      <c r="CW144">
        <v>1678131298</v>
      </c>
      <c r="CX144">
        <v>0</v>
      </c>
      <c r="CY144">
        <v>1678124978.5</v>
      </c>
      <c r="CZ144" t="s">
        <v>356</v>
      </c>
      <c r="DA144">
        <v>1678124978.5</v>
      </c>
      <c r="DB144">
        <v>1678124958</v>
      </c>
      <c r="DC144">
        <v>13</v>
      </c>
      <c r="DD144">
        <v>-0.20300000000000001</v>
      </c>
      <c r="DE144">
        <v>-1.0999999999999999E-2</v>
      </c>
      <c r="DF144">
        <v>-7.2679999999999998</v>
      </c>
      <c r="DG144">
        <v>0.23699999999999999</v>
      </c>
      <c r="DH144">
        <v>791</v>
      </c>
      <c r="DI144">
        <v>32</v>
      </c>
      <c r="DJ144">
        <v>0.03</v>
      </c>
      <c r="DK144">
        <v>7.0000000000000007E-2</v>
      </c>
      <c r="DL144">
        <v>-18.079137500000002</v>
      </c>
      <c r="DM144">
        <v>-1.107229643527192</v>
      </c>
      <c r="DN144">
        <v>0.1223653988828132</v>
      </c>
      <c r="DO144">
        <v>0</v>
      </c>
      <c r="DP144">
        <v>0.73346602500000002</v>
      </c>
      <c r="DQ144">
        <v>-8.01392532833025E-2</v>
      </c>
      <c r="DR144">
        <v>7.7994433214412804E-3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373</v>
      </c>
      <c r="EA144">
        <v>3.2963900000000002</v>
      </c>
      <c r="EB144">
        <v>2.6250900000000001</v>
      </c>
      <c r="EC144">
        <v>0.16635800000000001</v>
      </c>
      <c r="ED144">
        <v>0.16653499999999999</v>
      </c>
      <c r="EE144">
        <v>0.14002000000000001</v>
      </c>
      <c r="EF144">
        <v>0.13681299999999999</v>
      </c>
      <c r="EG144">
        <v>25115.3</v>
      </c>
      <c r="EH144">
        <v>25466</v>
      </c>
      <c r="EI144">
        <v>28033.4</v>
      </c>
      <c r="EJ144">
        <v>29413.4</v>
      </c>
      <c r="EK144">
        <v>33193.599999999999</v>
      </c>
      <c r="EL144">
        <v>35249.300000000003</v>
      </c>
      <c r="EM144">
        <v>39589.300000000003</v>
      </c>
      <c r="EN144">
        <v>42039.6</v>
      </c>
      <c r="EO144">
        <v>1.9993300000000001</v>
      </c>
      <c r="EP144">
        <v>2.19007</v>
      </c>
      <c r="EQ144">
        <v>0.12762100000000001</v>
      </c>
      <c r="ER144">
        <v>0</v>
      </c>
      <c r="ES144">
        <v>30.657599999999999</v>
      </c>
      <c r="ET144">
        <v>999.9</v>
      </c>
      <c r="EU144">
        <v>73.099999999999994</v>
      </c>
      <c r="EV144">
        <v>33.700000000000003</v>
      </c>
      <c r="EW144">
        <v>37.978299999999997</v>
      </c>
      <c r="EX144">
        <v>56.890900000000002</v>
      </c>
      <c r="EY144">
        <v>-3.98638</v>
      </c>
      <c r="EZ144">
        <v>2</v>
      </c>
      <c r="FA144">
        <v>0.48372999999999999</v>
      </c>
      <c r="FB144">
        <v>8.90904E-2</v>
      </c>
      <c r="FC144">
        <v>20.2745</v>
      </c>
      <c r="FD144">
        <v>5.2184900000000001</v>
      </c>
      <c r="FE144">
        <v>12.0099</v>
      </c>
      <c r="FF144">
        <v>4.9864499999999996</v>
      </c>
      <c r="FG144">
        <v>3.2844500000000001</v>
      </c>
      <c r="FH144">
        <v>9999</v>
      </c>
      <c r="FI144">
        <v>9999</v>
      </c>
      <c r="FJ144">
        <v>9999</v>
      </c>
      <c r="FK144">
        <v>999.9</v>
      </c>
      <c r="FL144">
        <v>1.8658399999999999</v>
      </c>
      <c r="FM144">
        <v>1.8623000000000001</v>
      </c>
      <c r="FN144">
        <v>1.86432</v>
      </c>
      <c r="FO144">
        <v>1.8603499999999999</v>
      </c>
      <c r="FP144">
        <v>1.86111</v>
      </c>
      <c r="FQ144">
        <v>1.8602099999999999</v>
      </c>
      <c r="FR144">
        <v>1.8619699999999999</v>
      </c>
      <c r="FS144">
        <v>1.8585199999999999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-7.3579999999999997</v>
      </c>
      <c r="GH144">
        <v>0.25409999999999999</v>
      </c>
      <c r="GI144">
        <v>-4.6300871571038451</v>
      </c>
      <c r="GJ144">
        <v>-4.6782648166075668E-3</v>
      </c>
      <c r="GK144">
        <v>2.0645039605938809E-6</v>
      </c>
      <c r="GL144">
        <v>-4.2957140779123221E-10</v>
      </c>
      <c r="GM144">
        <v>-8.3289933805379121E-2</v>
      </c>
      <c r="GN144">
        <v>6.7050777095108757E-4</v>
      </c>
      <c r="GO144">
        <v>6.3862846072479287E-4</v>
      </c>
      <c r="GP144">
        <v>-1.0801389653900339E-5</v>
      </c>
      <c r="GQ144">
        <v>6</v>
      </c>
      <c r="GR144">
        <v>2074</v>
      </c>
      <c r="GS144">
        <v>4</v>
      </c>
      <c r="GT144">
        <v>34</v>
      </c>
      <c r="GU144">
        <v>104.6</v>
      </c>
      <c r="GV144">
        <v>105</v>
      </c>
      <c r="GW144">
        <v>2.4450699999999999</v>
      </c>
      <c r="GX144">
        <v>2.5280800000000001</v>
      </c>
      <c r="GY144">
        <v>2.04834</v>
      </c>
      <c r="GZ144">
        <v>2.6208499999999999</v>
      </c>
      <c r="HA144">
        <v>2.1972700000000001</v>
      </c>
      <c r="HB144">
        <v>2.3559600000000001</v>
      </c>
      <c r="HC144">
        <v>39.068300000000001</v>
      </c>
      <c r="HD144">
        <v>13.7818</v>
      </c>
      <c r="HE144">
        <v>18</v>
      </c>
      <c r="HF144">
        <v>538.37099999999998</v>
      </c>
      <c r="HG144">
        <v>758.43700000000001</v>
      </c>
      <c r="HH144">
        <v>30.9999</v>
      </c>
      <c r="HI144">
        <v>33.502899999999997</v>
      </c>
      <c r="HJ144">
        <v>30.0001</v>
      </c>
      <c r="HK144">
        <v>33.487000000000002</v>
      </c>
      <c r="HL144">
        <v>33.505699999999997</v>
      </c>
      <c r="HM144">
        <v>48.912799999999997</v>
      </c>
      <c r="HN144">
        <v>12.262499999999999</v>
      </c>
      <c r="HO144">
        <v>100</v>
      </c>
      <c r="HP144">
        <v>31</v>
      </c>
      <c r="HQ144">
        <v>863.34</v>
      </c>
      <c r="HR144">
        <v>33.610799999999998</v>
      </c>
      <c r="HS144">
        <v>98.8095</v>
      </c>
      <c r="HT144">
        <v>97.488500000000002</v>
      </c>
    </row>
    <row r="145" spans="1:228" x14ac:dyDescent="0.2">
      <c r="A145">
        <v>130</v>
      </c>
      <c r="B145">
        <v>1678131260.0999999</v>
      </c>
      <c r="C145">
        <v>515</v>
      </c>
      <c r="D145" t="s">
        <v>619</v>
      </c>
      <c r="E145" t="s">
        <v>620</v>
      </c>
      <c r="F145">
        <v>4</v>
      </c>
      <c r="G145">
        <v>1678131257.7874999</v>
      </c>
      <c r="H145">
        <f t="shared" si="68"/>
        <v>8.1390035044586774E-4</v>
      </c>
      <c r="I145">
        <f t="shared" si="69"/>
        <v>0.81390035044586773</v>
      </c>
      <c r="J145">
        <f t="shared" si="70"/>
        <v>8.3127498192432689</v>
      </c>
      <c r="K145">
        <f t="shared" si="71"/>
        <v>835.63824999999997</v>
      </c>
      <c r="L145">
        <f t="shared" si="72"/>
        <v>567.03739000587098</v>
      </c>
      <c r="M145">
        <f t="shared" si="73"/>
        <v>57.403341106320049</v>
      </c>
      <c r="N145">
        <f t="shared" si="74"/>
        <v>84.59482276070311</v>
      </c>
      <c r="O145">
        <f t="shared" si="75"/>
        <v>5.3403329781427811E-2</v>
      </c>
      <c r="P145">
        <f t="shared" si="76"/>
        <v>2.765515806515674</v>
      </c>
      <c r="Q145">
        <f t="shared" si="77"/>
        <v>5.2836975844363358E-2</v>
      </c>
      <c r="R145">
        <f t="shared" si="78"/>
        <v>3.3073493945323842E-2</v>
      </c>
      <c r="S145">
        <f t="shared" si="79"/>
        <v>226.11694273530048</v>
      </c>
      <c r="T145">
        <f t="shared" si="80"/>
        <v>33.869581959517966</v>
      </c>
      <c r="U145">
        <f t="shared" si="81"/>
        <v>32.72795</v>
      </c>
      <c r="V145">
        <f t="shared" si="82"/>
        <v>4.9753922143539331</v>
      </c>
      <c r="W145">
        <f t="shared" si="83"/>
        <v>70.112364893310868</v>
      </c>
      <c r="X145">
        <f t="shared" si="84"/>
        <v>3.4811198303762136</v>
      </c>
      <c r="Y145">
        <f t="shared" si="85"/>
        <v>4.9650583540769047</v>
      </c>
      <c r="Z145">
        <f t="shared" si="86"/>
        <v>1.4942723839777194</v>
      </c>
      <c r="AA145">
        <f t="shared" si="87"/>
        <v>-35.89300545466277</v>
      </c>
      <c r="AB145">
        <f t="shared" si="88"/>
        <v>-5.5053139753397211</v>
      </c>
      <c r="AC145">
        <f t="shared" si="89"/>
        <v>-0.45461515341495518</v>
      </c>
      <c r="AD145">
        <f t="shared" si="90"/>
        <v>184.26400815188305</v>
      </c>
      <c r="AE145">
        <f t="shared" si="91"/>
        <v>18.982741460316319</v>
      </c>
      <c r="AF145">
        <f t="shared" si="92"/>
        <v>0.81170449914623577</v>
      </c>
      <c r="AG145">
        <f t="shared" si="93"/>
        <v>8.3127498192432689</v>
      </c>
      <c r="AH145">
        <v>882.76413366356871</v>
      </c>
      <c r="AI145">
        <v>868.49192121212127</v>
      </c>
      <c r="AJ145">
        <v>1.710993534999661</v>
      </c>
      <c r="AK145">
        <v>60.481592448280459</v>
      </c>
      <c r="AL145">
        <f t="shared" si="94"/>
        <v>0.81390035044586773</v>
      </c>
      <c r="AM145">
        <v>33.663700020481258</v>
      </c>
      <c r="AN145">
        <v>34.388887878787848</v>
      </c>
      <c r="AO145">
        <v>3.9012713994092872E-5</v>
      </c>
      <c r="AP145">
        <v>101.7335465671425</v>
      </c>
      <c r="AQ145">
        <v>130</v>
      </c>
      <c r="AR145">
        <v>20</v>
      </c>
      <c r="AS145">
        <f t="shared" si="95"/>
        <v>1</v>
      </c>
      <c r="AT145">
        <f t="shared" si="96"/>
        <v>0</v>
      </c>
      <c r="AU145">
        <f t="shared" si="97"/>
        <v>47326.292446890082</v>
      </c>
      <c r="AV145">
        <f t="shared" si="98"/>
        <v>1200.0050000000001</v>
      </c>
      <c r="AW145">
        <f t="shared" si="99"/>
        <v>1025.9296635934202</v>
      </c>
      <c r="AX145">
        <f t="shared" si="100"/>
        <v>0.85493782408691632</v>
      </c>
      <c r="AY145">
        <f t="shared" si="101"/>
        <v>0.18843000048774836</v>
      </c>
      <c r="AZ145">
        <v>6</v>
      </c>
      <c r="BA145">
        <v>0.5</v>
      </c>
      <c r="BB145" t="s">
        <v>355</v>
      </c>
      <c r="BC145">
        <v>2</v>
      </c>
      <c r="BD145" t="b">
        <v>1</v>
      </c>
      <c r="BE145">
        <v>1678131257.7874999</v>
      </c>
      <c r="BF145">
        <v>835.63824999999997</v>
      </c>
      <c r="BG145">
        <v>853.78625</v>
      </c>
      <c r="BH145">
        <v>34.386937500000002</v>
      </c>
      <c r="BI145">
        <v>33.663462500000001</v>
      </c>
      <c r="BJ145">
        <v>843.00237500000003</v>
      </c>
      <c r="BK145">
        <v>34.132837499999987</v>
      </c>
      <c r="BL145">
        <v>650.02312499999994</v>
      </c>
      <c r="BM145">
        <v>101.13362499999999</v>
      </c>
      <c r="BN145">
        <v>0.1001597875</v>
      </c>
      <c r="BO145">
        <v>32.691025000000003</v>
      </c>
      <c r="BP145">
        <v>32.72795</v>
      </c>
      <c r="BQ145">
        <v>999.9</v>
      </c>
      <c r="BR145">
        <v>0</v>
      </c>
      <c r="BS145">
        <v>0</v>
      </c>
      <c r="BT145">
        <v>8991.0149999999994</v>
      </c>
      <c r="BU145">
        <v>0</v>
      </c>
      <c r="BV145">
        <v>1484.0174999999999</v>
      </c>
      <c r="BW145">
        <v>-18.147862499999999</v>
      </c>
      <c r="BX145">
        <v>865.39675</v>
      </c>
      <c r="BY145">
        <v>883.52874999999995</v>
      </c>
      <c r="BZ145">
        <v>0.72347962499999996</v>
      </c>
      <c r="CA145">
        <v>853.78625</v>
      </c>
      <c r="CB145">
        <v>33.663462500000001</v>
      </c>
      <c r="CC145">
        <v>3.4776712500000002</v>
      </c>
      <c r="CD145">
        <v>3.4045037499999999</v>
      </c>
      <c r="CE145">
        <v>26.511125</v>
      </c>
      <c r="CF145">
        <v>26.1509</v>
      </c>
      <c r="CG145">
        <v>1200.0050000000001</v>
      </c>
      <c r="CH145">
        <v>0.49998999999999999</v>
      </c>
      <c r="CI145">
        <v>0.50000999999999995</v>
      </c>
      <c r="CJ145">
        <v>0</v>
      </c>
      <c r="CK145">
        <v>1322.76125</v>
      </c>
      <c r="CL145">
        <v>4.9990899999999998</v>
      </c>
      <c r="CM145">
        <v>14683.887500000001</v>
      </c>
      <c r="CN145">
        <v>9557.8512499999997</v>
      </c>
      <c r="CO145">
        <v>42.851374999999997</v>
      </c>
      <c r="CP145">
        <v>44.585624999999993</v>
      </c>
      <c r="CQ145">
        <v>43.625</v>
      </c>
      <c r="CR145">
        <v>43.625</v>
      </c>
      <c r="CS145">
        <v>44.109250000000003</v>
      </c>
      <c r="CT145">
        <v>597.49</v>
      </c>
      <c r="CU145">
        <v>597.51499999999999</v>
      </c>
      <c r="CV145">
        <v>0</v>
      </c>
      <c r="CW145">
        <v>1678131302.2</v>
      </c>
      <c r="CX145">
        <v>0</v>
      </c>
      <c r="CY145">
        <v>1678124978.5</v>
      </c>
      <c r="CZ145" t="s">
        <v>356</v>
      </c>
      <c r="DA145">
        <v>1678124978.5</v>
      </c>
      <c r="DB145">
        <v>1678124958</v>
      </c>
      <c r="DC145">
        <v>13</v>
      </c>
      <c r="DD145">
        <v>-0.20300000000000001</v>
      </c>
      <c r="DE145">
        <v>-1.0999999999999999E-2</v>
      </c>
      <c r="DF145">
        <v>-7.2679999999999998</v>
      </c>
      <c r="DG145">
        <v>0.23699999999999999</v>
      </c>
      <c r="DH145">
        <v>791</v>
      </c>
      <c r="DI145">
        <v>32</v>
      </c>
      <c r="DJ145">
        <v>0.03</v>
      </c>
      <c r="DK145">
        <v>7.0000000000000007E-2</v>
      </c>
      <c r="DL145">
        <v>-18.1254375</v>
      </c>
      <c r="DM145">
        <v>-0.61295797373353</v>
      </c>
      <c r="DN145">
        <v>9.2442851772054385E-2</v>
      </c>
      <c r="DO145">
        <v>0</v>
      </c>
      <c r="DP145">
        <v>0.7290300999999999</v>
      </c>
      <c r="DQ145">
        <v>-5.9658754221390199E-2</v>
      </c>
      <c r="DR145">
        <v>6.0833276329653697E-3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373</v>
      </c>
      <c r="EA145">
        <v>3.2963100000000001</v>
      </c>
      <c r="EB145">
        <v>2.6256400000000002</v>
      </c>
      <c r="EC145">
        <v>0.16722699999999999</v>
      </c>
      <c r="ED145">
        <v>0.16739200000000001</v>
      </c>
      <c r="EE145">
        <v>0.14003599999999999</v>
      </c>
      <c r="EF145">
        <v>0.13681399999999999</v>
      </c>
      <c r="EG145">
        <v>25089</v>
      </c>
      <c r="EH145">
        <v>25439.8</v>
      </c>
      <c r="EI145">
        <v>28033.3</v>
      </c>
      <c r="EJ145">
        <v>29413.4</v>
      </c>
      <c r="EK145">
        <v>33192.9</v>
      </c>
      <c r="EL145">
        <v>35249.199999999997</v>
      </c>
      <c r="EM145">
        <v>39589.1</v>
      </c>
      <c r="EN145">
        <v>42039.6</v>
      </c>
      <c r="EO145">
        <v>2.0018699999999998</v>
      </c>
      <c r="EP145">
        <v>2.1901999999999999</v>
      </c>
      <c r="EQ145">
        <v>0.127494</v>
      </c>
      <c r="ER145">
        <v>0</v>
      </c>
      <c r="ES145">
        <v>30.651700000000002</v>
      </c>
      <c r="ET145">
        <v>999.9</v>
      </c>
      <c r="EU145">
        <v>73.099999999999994</v>
      </c>
      <c r="EV145">
        <v>33.700000000000003</v>
      </c>
      <c r="EW145">
        <v>37.977499999999999</v>
      </c>
      <c r="EX145">
        <v>56.560899999999997</v>
      </c>
      <c r="EY145">
        <v>-3.8140999999999998</v>
      </c>
      <c r="EZ145">
        <v>2</v>
      </c>
      <c r="FA145">
        <v>0.48365900000000001</v>
      </c>
      <c r="FB145">
        <v>8.9022299999999999E-2</v>
      </c>
      <c r="FC145">
        <v>20.2744</v>
      </c>
      <c r="FD145">
        <v>5.2184900000000001</v>
      </c>
      <c r="FE145">
        <v>12.0099</v>
      </c>
      <c r="FF145">
        <v>4.9867499999999998</v>
      </c>
      <c r="FG145">
        <v>3.2844799999999998</v>
      </c>
      <c r="FH145">
        <v>9999</v>
      </c>
      <c r="FI145">
        <v>9999</v>
      </c>
      <c r="FJ145">
        <v>9999</v>
      </c>
      <c r="FK145">
        <v>999.9</v>
      </c>
      <c r="FL145">
        <v>1.8658399999999999</v>
      </c>
      <c r="FM145">
        <v>1.8622799999999999</v>
      </c>
      <c r="FN145">
        <v>1.86432</v>
      </c>
      <c r="FO145">
        <v>1.8603499999999999</v>
      </c>
      <c r="FP145">
        <v>1.86111</v>
      </c>
      <c r="FQ145">
        <v>1.86022</v>
      </c>
      <c r="FR145">
        <v>1.86195</v>
      </c>
      <c r="FS145">
        <v>1.8585199999999999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-7.3719999999999999</v>
      </c>
      <c r="GH145">
        <v>0.25409999999999999</v>
      </c>
      <c r="GI145">
        <v>-4.6300871571038451</v>
      </c>
      <c r="GJ145">
        <v>-4.6782648166075668E-3</v>
      </c>
      <c r="GK145">
        <v>2.0645039605938809E-6</v>
      </c>
      <c r="GL145">
        <v>-4.2957140779123221E-10</v>
      </c>
      <c r="GM145">
        <v>-8.3289933805379121E-2</v>
      </c>
      <c r="GN145">
        <v>6.7050777095108757E-4</v>
      </c>
      <c r="GO145">
        <v>6.3862846072479287E-4</v>
      </c>
      <c r="GP145">
        <v>-1.0801389653900339E-5</v>
      </c>
      <c r="GQ145">
        <v>6</v>
      </c>
      <c r="GR145">
        <v>2074</v>
      </c>
      <c r="GS145">
        <v>4</v>
      </c>
      <c r="GT145">
        <v>34</v>
      </c>
      <c r="GU145">
        <v>104.7</v>
      </c>
      <c r="GV145">
        <v>105</v>
      </c>
      <c r="GW145">
        <v>2.4609399999999999</v>
      </c>
      <c r="GX145">
        <v>2.5427200000000001</v>
      </c>
      <c r="GY145">
        <v>2.04834</v>
      </c>
      <c r="GZ145">
        <v>2.6196299999999999</v>
      </c>
      <c r="HA145">
        <v>2.1972700000000001</v>
      </c>
      <c r="HB145">
        <v>2.3156699999999999</v>
      </c>
      <c r="HC145">
        <v>39.068300000000001</v>
      </c>
      <c r="HD145">
        <v>13.7468</v>
      </c>
      <c r="HE145">
        <v>18</v>
      </c>
      <c r="HF145">
        <v>540.10500000000002</v>
      </c>
      <c r="HG145">
        <v>758.55899999999997</v>
      </c>
      <c r="HH145">
        <v>31</v>
      </c>
      <c r="HI145">
        <v>33.501899999999999</v>
      </c>
      <c r="HJ145">
        <v>30</v>
      </c>
      <c r="HK145">
        <v>33.486600000000003</v>
      </c>
      <c r="HL145">
        <v>33.505699999999997</v>
      </c>
      <c r="HM145">
        <v>49.221200000000003</v>
      </c>
      <c r="HN145">
        <v>12.262499999999999</v>
      </c>
      <c r="HO145">
        <v>100</v>
      </c>
      <c r="HP145">
        <v>31</v>
      </c>
      <c r="HQ145">
        <v>870.01800000000003</v>
      </c>
      <c r="HR145">
        <v>33.610799999999998</v>
      </c>
      <c r="HS145">
        <v>98.809200000000004</v>
      </c>
      <c r="HT145">
        <v>97.488500000000002</v>
      </c>
    </row>
    <row r="146" spans="1:228" x14ac:dyDescent="0.2">
      <c r="A146">
        <v>131</v>
      </c>
      <c r="B146">
        <v>1678131264.0999999</v>
      </c>
      <c r="C146">
        <v>519</v>
      </c>
      <c r="D146" t="s">
        <v>621</v>
      </c>
      <c r="E146" t="s">
        <v>622</v>
      </c>
      <c r="F146">
        <v>4</v>
      </c>
      <c r="G146">
        <v>1678131262.0999999</v>
      </c>
      <c r="H146">
        <f t="shared" si="68"/>
        <v>8.1183492817090764E-4</v>
      </c>
      <c r="I146">
        <f t="shared" si="69"/>
        <v>0.81183492817090763</v>
      </c>
      <c r="J146">
        <f t="shared" si="70"/>
        <v>8.2343588220061186</v>
      </c>
      <c r="K146">
        <f t="shared" si="71"/>
        <v>842.81700000000012</v>
      </c>
      <c r="L146">
        <f t="shared" si="72"/>
        <v>576.17473098948847</v>
      </c>
      <c r="M146">
        <f t="shared" si="73"/>
        <v>58.327832298776357</v>
      </c>
      <c r="N146">
        <f t="shared" si="74"/>
        <v>85.320799386904469</v>
      </c>
      <c r="O146">
        <f t="shared" si="75"/>
        <v>5.335046944697E-2</v>
      </c>
      <c r="P146">
        <f t="shared" si="76"/>
        <v>2.7728200919974277</v>
      </c>
      <c r="Q146">
        <f t="shared" si="77"/>
        <v>5.2786701750204515E-2</v>
      </c>
      <c r="R146">
        <f t="shared" si="78"/>
        <v>3.3041844339616988E-2</v>
      </c>
      <c r="S146">
        <f t="shared" si="79"/>
        <v>226.11448723537754</v>
      </c>
      <c r="T146">
        <f t="shared" si="80"/>
        <v>33.859899944975972</v>
      </c>
      <c r="U146">
        <f t="shared" si="81"/>
        <v>32.720100000000002</v>
      </c>
      <c r="V146">
        <f t="shared" si="82"/>
        <v>4.9731937418669006</v>
      </c>
      <c r="W146">
        <f t="shared" si="83"/>
        <v>70.144932266648993</v>
      </c>
      <c r="X146">
        <f t="shared" si="84"/>
        <v>3.4812920178900133</v>
      </c>
      <c r="Y146">
        <f t="shared" si="85"/>
        <v>4.9629986164306601</v>
      </c>
      <c r="Z146">
        <f t="shared" si="86"/>
        <v>1.4919017239768873</v>
      </c>
      <c r="AA146">
        <f t="shared" si="87"/>
        <v>-35.801920332337026</v>
      </c>
      <c r="AB146">
        <f t="shared" si="88"/>
        <v>-5.4477799159460112</v>
      </c>
      <c r="AC146">
        <f t="shared" si="89"/>
        <v>-0.44864558039523811</v>
      </c>
      <c r="AD146">
        <f t="shared" si="90"/>
        <v>184.41614140669927</v>
      </c>
      <c r="AE146">
        <f t="shared" si="91"/>
        <v>19.037355599537236</v>
      </c>
      <c r="AF146">
        <f t="shared" si="92"/>
        <v>0.81032041463909132</v>
      </c>
      <c r="AG146">
        <f t="shared" si="93"/>
        <v>8.2343588220061186</v>
      </c>
      <c r="AH146">
        <v>889.72831837379817</v>
      </c>
      <c r="AI146">
        <v>875.43704242424212</v>
      </c>
      <c r="AJ146">
        <v>1.736403150454974</v>
      </c>
      <c r="AK146">
        <v>60.481592448280459</v>
      </c>
      <c r="AL146">
        <f t="shared" si="94"/>
        <v>0.81183492817090763</v>
      </c>
      <c r="AM146">
        <v>33.666166569772187</v>
      </c>
      <c r="AN146">
        <v>34.389717575757579</v>
      </c>
      <c r="AO146">
        <v>4.3137279132725903E-6</v>
      </c>
      <c r="AP146">
        <v>101.7335465671425</v>
      </c>
      <c r="AQ146">
        <v>130</v>
      </c>
      <c r="AR146">
        <v>20</v>
      </c>
      <c r="AS146">
        <f t="shared" si="95"/>
        <v>1</v>
      </c>
      <c r="AT146">
        <f t="shared" si="96"/>
        <v>0</v>
      </c>
      <c r="AU146">
        <f t="shared" si="97"/>
        <v>47528.631823047232</v>
      </c>
      <c r="AV146">
        <f t="shared" si="98"/>
        <v>1199.9914285714281</v>
      </c>
      <c r="AW146">
        <f t="shared" si="99"/>
        <v>1025.9181135934596</v>
      </c>
      <c r="AX146">
        <f t="shared" si="100"/>
        <v>0.85493786802694061</v>
      </c>
      <c r="AY146">
        <f t="shared" si="101"/>
        <v>0.18843008529199534</v>
      </c>
      <c r="AZ146">
        <v>6</v>
      </c>
      <c r="BA146">
        <v>0.5</v>
      </c>
      <c r="BB146" t="s">
        <v>355</v>
      </c>
      <c r="BC146">
        <v>2</v>
      </c>
      <c r="BD146" t="b">
        <v>1</v>
      </c>
      <c r="BE146">
        <v>1678131262.0999999</v>
      </c>
      <c r="BF146">
        <v>842.81700000000012</v>
      </c>
      <c r="BG146">
        <v>861.01942857142865</v>
      </c>
      <c r="BH146">
        <v>34.388942857142858</v>
      </c>
      <c r="BI146">
        <v>33.666714285714278</v>
      </c>
      <c r="BJ146">
        <v>850.19642857142844</v>
      </c>
      <c r="BK146">
        <v>34.134842857142857</v>
      </c>
      <c r="BL146">
        <v>650.03328571428574</v>
      </c>
      <c r="BM146">
        <v>101.13285714285711</v>
      </c>
      <c r="BN146">
        <v>0.1000313571428571</v>
      </c>
      <c r="BO146">
        <v>32.683657142857143</v>
      </c>
      <c r="BP146">
        <v>32.720100000000002</v>
      </c>
      <c r="BQ146">
        <v>999.89999999999986</v>
      </c>
      <c r="BR146">
        <v>0</v>
      </c>
      <c r="BS146">
        <v>0</v>
      </c>
      <c r="BT146">
        <v>9029.908571428572</v>
      </c>
      <c r="BU146">
        <v>0</v>
      </c>
      <c r="BV146">
        <v>1117.627</v>
      </c>
      <c r="BW146">
        <v>-18.202400000000001</v>
      </c>
      <c r="BX146">
        <v>872.83271428571425</v>
      </c>
      <c r="BY146">
        <v>891.01700000000005</v>
      </c>
      <c r="BZ146">
        <v>0.72224371428571421</v>
      </c>
      <c r="CA146">
        <v>861.01942857142865</v>
      </c>
      <c r="CB146">
        <v>33.666714285714278</v>
      </c>
      <c r="CC146">
        <v>3.4778571428571432</v>
      </c>
      <c r="CD146">
        <v>3.404814285714286</v>
      </c>
      <c r="CE146">
        <v>26.512057142857142</v>
      </c>
      <c r="CF146">
        <v>26.152442857142859</v>
      </c>
      <c r="CG146">
        <v>1199.9914285714281</v>
      </c>
      <c r="CH146">
        <v>0.49998999999999999</v>
      </c>
      <c r="CI146">
        <v>0.50000999999999995</v>
      </c>
      <c r="CJ146">
        <v>0</v>
      </c>
      <c r="CK146">
        <v>1322.578571428571</v>
      </c>
      <c r="CL146">
        <v>4.9990899999999998</v>
      </c>
      <c r="CM146">
        <v>14617.571428571429</v>
      </c>
      <c r="CN146">
        <v>9557.7514285714278</v>
      </c>
      <c r="CO146">
        <v>42.811999999999998</v>
      </c>
      <c r="CP146">
        <v>44.625</v>
      </c>
      <c r="CQ146">
        <v>43.616</v>
      </c>
      <c r="CR146">
        <v>43.633857142857153</v>
      </c>
      <c r="CS146">
        <v>44.125</v>
      </c>
      <c r="CT146">
        <v>597.48142857142864</v>
      </c>
      <c r="CU146">
        <v>597.5100000000001</v>
      </c>
      <c r="CV146">
        <v>0</v>
      </c>
      <c r="CW146">
        <v>1678131306.4000001</v>
      </c>
      <c r="CX146">
        <v>0</v>
      </c>
      <c r="CY146">
        <v>1678124978.5</v>
      </c>
      <c r="CZ146" t="s">
        <v>356</v>
      </c>
      <c r="DA146">
        <v>1678124978.5</v>
      </c>
      <c r="DB146">
        <v>1678124958</v>
      </c>
      <c r="DC146">
        <v>13</v>
      </c>
      <c r="DD146">
        <v>-0.20300000000000001</v>
      </c>
      <c r="DE146">
        <v>-1.0999999999999999E-2</v>
      </c>
      <c r="DF146">
        <v>-7.2679999999999998</v>
      </c>
      <c r="DG146">
        <v>0.23699999999999999</v>
      </c>
      <c r="DH146">
        <v>791</v>
      </c>
      <c r="DI146">
        <v>32</v>
      </c>
      <c r="DJ146">
        <v>0.03</v>
      </c>
      <c r="DK146">
        <v>7.0000000000000007E-2</v>
      </c>
      <c r="DL146">
        <v>-18.174334999999999</v>
      </c>
      <c r="DM146">
        <v>-8.8225891181925378E-2</v>
      </c>
      <c r="DN146">
        <v>3.5678912189134868E-2</v>
      </c>
      <c r="DO146">
        <v>1</v>
      </c>
      <c r="DP146">
        <v>0.72613177500000003</v>
      </c>
      <c r="DQ146">
        <v>-3.9011133208256832E-2</v>
      </c>
      <c r="DR146">
        <v>4.4722352659911611E-3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2</v>
      </c>
      <c r="DY146">
        <v>2</v>
      </c>
      <c r="DZ146" t="s">
        <v>452</v>
      </c>
      <c r="EA146">
        <v>3.2964000000000002</v>
      </c>
      <c r="EB146">
        <v>2.6251799999999998</v>
      </c>
      <c r="EC146">
        <v>0.16809399999999999</v>
      </c>
      <c r="ED146">
        <v>0.16824600000000001</v>
      </c>
      <c r="EE146">
        <v>0.14003399999999999</v>
      </c>
      <c r="EF146">
        <v>0.136826</v>
      </c>
      <c r="EG146">
        <v>25063.1</v>
      </c>
      <c r="EH146">
        <v>25413.4</v>
      </c>
      <c r="EI146">
        <v>28033.599999999999</v>
      </c>
      <c r="EJ146">
        <v>29413.3</v>
      </c>
      <c r="EK146">
        <v>33193.800000000003</v>
      </c>
      <c r="EL146">
        <v>35248.800000000003</v>
      </c>
      <c r="EM146">
        <v>39590</v>
      </c>
      <c r="EN146">
        <v>42039.6</v>
      </c>
      <c r="EO146">
        <v>2.0023300000000002</v>
      </c>
      <c r="EP146">
        <v>2.1900499999999998</v>
      </c>
      <c r="EQ146">
        <v>0.12790399999999999</v>
      </c>
      <c r="ER146">
        <v>0</v>
      </c>
      <c r="ES146">
        <v>30.647099999999998</v>
      </c>
      <c r="ET146">
        <v>999.9</v>
      </c>
      <c r="EU146">
        <v>73.099999999999994</v>
      </c>
      <c r="EV146">
        <v>33.700000000000003</v>
      </c>
      <c r="EW146">
        <v>37.9773</v>
      </c>
      <c r="EX146">
        <v>56.620899999999999</v>
      </c>
      <c r="EY146">
        <v>-3.9302899999999998</v>
      </c>
      <c r="EZ146">
        <v>2</v>
      </c>
      <c r="FA146">
        <v>0.48370400000000002</v>
      </c>
      <c r="FB146">
        <v>8.9215699999999995E-2</v>
      </c>
      <c r="FC146">
        <v>20.2745</v>
      </c>
      <c r="FD146">
        <v>5.2186399999999997</v>
      </c>
      <c r="FE146">
        <v>12.0099</v>
      </c>
      <c r="FF146">
        <v>4.98665</v>
      </c>
      <c r="FG146">
        <v>3.2844500000000001</v>
      </c>
      <c r="FH146">
        <v>9999</v>
      </c>
      <c r="FI146">
        <v>9999</v>
      </c>
      <c r="FJ146">
        <v>9999</v>
      </c>
      <c r="FK146">
        <v>999.9</v>
      </c>
      <c r="FL146">
        <v>1.8658399999999999</v>
      </c>
      <c r="FM146">
        <v>1.86229</v>
      </c>
      <c r="FN146">
        <v>1.86432</v>
      </c>
      <c r="FO146">
        <v>1.8603499999999999</v>
      </c>
      <c r="FP146">
        <v>1.86111</v>
      </c>
      <c r="FQ146">
        <v>1.8602099999999999</v>
      </c>
      <c r="FR146">
        <v>1.8619600000000001</v>
      </c>
      <c r="FS146">
        <v>1.8585199999999999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-7.3860000000000001</v>
      </c>
      <c r="GH146">
        <v>0.25409999999999999</v>
      </c>
      <c r="GI146">
        <v>-4.6300871571038451</v>
      </c>
      <c r="GJ146">
        <v>-4.6782648166075668E-3</v>
      </c>
      <c r="GK146">
        <v>2.0645039605938809E-6</v>
      </c>
      <c r="GL146">
        <v>-4.2957140779123221E-10</v>
      </c>
      <c r="GM146">
        <v>-8.3289933805379121E-2</v>
      </c>
      <c r="GN146">
        <v>6.7050777095108757E-4</v>
      </c>
      <c r="GO146">
        <v>6.3862846072479287E-4</v>
      </c>
      <c r="GP146">
        <v>-1.0801389653900339E-5</v>
      </c>
      <c r="GQ146">
        <v>6</v>
      </c>
      <c r="GR146">
        <v>2074</v>
      </c>
      <c r="GS146">
        <v>4</v>
      </c>
      <c r="GT146">
        <v>34</v>
      </c>
      <c r="GU146">
        <v>104.8</v>
      </c>
      <c r="GV146">
        <v>105.1</v>
      </c>
      <c r="GW146">
        <v>2.47559</v>
      </c>
      <c r="GX146">
        <v>2.5390600000000001</v>
      </c>
      <c r="GY146">
        <v>2.04834</v>
      </c>
      <c r="GZ146">
        <v>2.6196299999999999</v>
      </c>
      <c r="HA146">
        <v>2.1972700000000001</v>
      </c>
      <c r="HB146">
        <v>2.3144499999999999</v>
      </c>
      <c r="HC146">
        <v>39.068300000000001</v>
      </c>
      <c r="HD146">
        <v>13.7555</v>
      </c>
      <c r="HE146">
        <v>18</v>
      </c>
      <c r="HF146">
        <v>540.41300000000001</v>
      </c>
      <c r="HG146">
        <v>758.38300000000004</v>
      </c>
      <c r="HH146">
        <v>31</v>
      </c>
      <c r="HI146">
        <v>33.499899999999997</v>
      </c>
      <c r="HJ146">
        <v>30</v>
      </c>
      <c r="HK146">
        <v>33.486600000000003</v>
      </c>
      <c r="HL146">
        <v>33.503300000000003</v>
      </c>
      <c r="HM146">
        <v>49.5319</v>
      </c>
      <c r="HN146">
        <v>12.262499999999999</v>
      </c>
      <c r="HO146">
        <v>100</v>
      </c>
      <c r="HP146">
        <v>31</v>
      </c>
      <c r="HQ146">
        <v>876.697</v>
      </c>
      <c r="HR146">
        <v>33.610799999999998</v>
      </c>
      <c r="HS146">
        <v>98.8108</v>
      </c>
      <c r="HT146">
        <v>97.488200000000006</v>
      </c>
    </row>
    <row r="147" spans="1:228" x14ac:dyDescent="0.2">
      <c r="A147">
        <v>132</v>
      </c>
      <c r="B147">
        <v>1678131268.0999999</v>
      </c>
      <c r="C147">
        <v>523</v>
      </c>
      <c r="D147" t="s">
        <v>623</v>
      </c>
      <c r="E147" t="s">
        <v>624</v>
      </c>
      <c r="F147">
        <v>4</v>
      </c>
      <c r="G147">
        <v>1678131265.7874999</v>
      </c>
      <c r="H147">
        <f t="shared" si="68"/>
        <v>8.030352151559947E-4</v>
      </c>
      <c r="I147">
        <f t="shared" si="69"/>
        <v>0.80303521515599474</v>
      </c>
      <c r="J147">
        <f t="shared" si="70"/>
        <v>8.3356111022603674</v>
      </c>
      <c r="K147">
        <f t="shared" si="71"/>
        <v>848.94562500000006</v>
      </c>
      <c r="L147">
        <f t="shared" si="72"/>
        <v>576.58898669679274</v>
      </c>
      <c r="M147">
        <f t="shared" si="73"/>
        <v>58.369266881697627</v>
      </c>
      <c r="N147">
        <f t="shared" si="74"/>
        <v>85.94047908815223</v>
      </c>
      <c r="O147">
        <f t="shared" si="75"/>
        <v>5.2805833667028783E-2</v>
      </c>
      <c r="P147">
        <f t="shared" si="76"/>
        <v>2.7682565166465452</v>
      </c>
      <c r="Q147">
        <f t="shared" si="77"/>
        <v>5.2252553209509139E-2</v>
      </c>
      <c r="R147">
        <f t="shared" si="78"/>
        <v>3.270707262567793E-2</v>
      </c>
      <c r="S147">
        <f t="shared" si="79"/>
        <v>226.1158904855742</v>
      </c>
      <c r="T147">
        <f t="shared" si="80"/>
        <v>33.851718403957015</v>
      </c>
      <c r="U147">
        <f t="shared" si="81"/>
        <v>32.715287500000002</v>
      </c>
      <c r="V147">
        <f t="shared" si="82"/>
        <v>4.9718463702311011</v>
      </c>
      <c r="W147">
        <f t="shared" si="83"/>
        <v>70.188657830866944</v>
      </c>
      <c r="X147">
        <f t="shared" si="84"/>
        <v>3.4810312491952566</v>
      </c>
      <c r="Y147">
        <f t="shared" si="85"/>
        <v>4.9595352821583658</v>
      </c>
      <c r="Z147">
        <f t="shared" si="86"/>
        <v>1.4908151210358445</v>
      </c>
      <c r="AA147">
        <f t="shared" si="87"/>
        <v>-35.413852988379368</v>
      </c>
      <c r="AB147">
        <f t="shared" si="88"/>
        <v>-6.5703898504535987</v>
      </c>
      <c r="AC147">
        <f t="shared" si="89"/>
        <v>-0.54194307623984939</v>
      </c>
      <c r="AD147">
        <f t="shared" si="90"/>
        <v>183.58970457050137</v>
      </c>
      <c r="AE147">
        <f t="shared" si="91"/>
        <v>19.0611573888817</v>
      </c>
      <c r="AF147">
        <f t="shared" si="92"/>
        <v>0.80564255918725902</v>
      </c>
      <c r="AG147">
        <f t="shared" si="93"/>
        <v>8.3356111022603674</v>
      </c>
      <c r="AH147">
        <v>896.60869799110583</v>
      </c>
      <c r="AI147">
        <v>882.28980000000013</v>
      </c>
      <c r="AJ147">
        <v>1.71739396006407</v>
      </c>
      <c r="AK147">
        <v>60.481592448280459</v>
      </c>
      <c r="AL147">
        <f t="shared" si="94"/>
        <v>0.80303521515599474</v>
      </c>
      <c r="AM147">
        <v>33.668653390810618</v>
      </c>
      <c r="AN147">
        <v>34.384619393939381</v>
      </c>
      <c r="AO147">
        <v>-2.827976488935453E-5</v>
      </c>
      <c r="AP147">
        <v>101.7335465671425</v>
      </c>
      <c r="AQ147">
        <v>130</v>
      </c>
      <c r="AR147">
        <v>20</v>
      </c>
      <c r="AS147">
        <f t="shared" si="95"/>
        <v>1</v>
      </c>
      <c r="AT147">
        <f t="shared" si="96"/>
        <v>0</v>
      </c>
      <c r="AU147">
        <f t="shared" si="97"/>
        <v>47404.807999454075</v>
      </c>
      <c r="AV147">
        <f t="shared" si="98"/>
        <v>1199.9974999999999</v>
      </c>
      <c r="AW147">
        <f t="shared" si="99"/>
        <v>1025.9234385935617</v>
      </c>
      <c r="AX147">
        <f t="shared" si="100"/>
        <v>0.85493797994875975</v>
      </c>
      <c r="AY147">
        <f t="shared" si="101"/>
        <v>0.18843030130110622</v>
      </c>
      <c r="AZ147">
        <v>6</v>
      </c>
      <c r="BA147">
        <v>0.5</v>
      </c>
      <c r="BB147" t="s">
        <v>355</v>
      </c>
      <c r="BC147">
        <v>2</v>
      </c>
      <c r="BD147" t="b">
        <v>1</v>
      </c>
      <c r="BE147">
        <v>1678131265.7874999</v>
      </c>
      <c r="BF147">
        <v>848.94562500000006</v>
      </c>
      <c r="BG147">
        <v>867.17224999999996</v>
      </c>
      <c r="BH147">
        <v>34.3866625</v>
      </c>
      <c r="BI147">
        <v>33.668550000000003</v>
      </c>
      <c r="BJ147">
        <v>856.33787499999994</v>
      </c>
      <c r="BK147">
        <v>34.132562500000013</v>
      </c>
      <c r="BL147">
        <v>649.986625</v>
      </c>
      <c r="BM147">
        <v>101.132125</v>
      </c>
      <c r="BN147">
        <v>9.9893350000000006E-2</v>
      </c>
      <c r="BO147">
        <v>32.671262499999997</v>
      </c>
      <c r="BP147">
        <v>32.715287500000002</v>
      </c>
      <c r="BQ147">
        <v>999.9</v>
      </c>
      <c r="BR147">
        <v>0</v>
      </c>
      <c r="BS147">
        <v>0</v>
      </c>
      <c r="BT147">
        <v>9005.7049999999999</v>
      </c>
      <c r="BU147">
        <v>0</v>
      </c>
      <c r="BV147">
        <v>775.43200000000002</v>
      </c>
      <c r="BW147">
        <v>-18.226524999999999</v>
      </c>
      <c r="BX147">
        <v>879.17775000000006</v>
      </c>
      <c r="BY147">
        <v>897.38599999999997</v>
      </c>
      <c r="BZ147">
        <v>0.71812437500000004</v>
      </c>
      <c r="CA147">
        <v>867.17224999999996</v>
      </c>
      <c r="CB147">
        <v>33.668550000000003</v>
      </c>
      <c r="CC147">
        <v>3.4775987499999998</v>
      </c>
      <c r="CD147">
        <v>3.4049725</v>
      </c>
      <c r="CE147">
        <v>26.510774999999999</v>
      </c>
      <c r="CF147">
        <v>26.153212499999999</v>
      </c>
      <c r="CG147">
        <v>1199.9974999999999</v>
      </c>
      <c r="CH147">
        <v>0.49998625000000002</v>
      </c>
      <c r="CI147">
        <v>0.50001374999999992</v>
      </c>
      <c r="CJ147">
        <v>0</v>
      </c>
      <c r="CK147">
        <v>1322.2887499999999</v>
      </c>
      <c r="CL147">
        <v>4.9990899999999998</v>
      </c>
      <c r="CM147">
        <v>14650.8125</v>
      </c>
      <c r="CN147">
        <v>9557.7962500000012</v>
      </c>
      <c r="CO147">
        <v>42.843499999999999</v>
      </c>
      <c r="CP147">
        <v>44.617125000000001</v>
      </c>
      <c r="CQ147">
        <v>43.617125000000001</v>
      </c>
      <c r="CR147">
        <v>43.640500000000003</v>
      </c>
      <c r="CS147">
        <v>44.125</v>
      </c>
      <c r="CT147">
        <v>597.48</v>
      </c>
      <c r="CU147">
        <v>597.51749999999993</v>
      </c>
      <c r="CV147">
        <v>0</v>
      </c>
      <c r="CW147">
        <v>1678131310</v>
      </c>
      <c r="CX147">
        <v>0</v>
      </c>
      <c r="CY147">
        <v>1678124978.5</v>
      </c>
      <c r="CZ147" t="s">
        <v>356</v>
      </c>
      <c r="DA147">
        <v>1678124978.5</v>
      </c>
      <c r="DB147">
        <v>1678124958</v>
      </c>
      <c r="DC147">
        <v>13</v>
      </c>
      <c r="DD147">
        <v>-0.20300000000000001</v>
      </c>
      <c r="DE147">
        <v>-1.0999999999999999E-2</v>
      </c>
      <c r="DF147">
        <v>-7.2679999999999998</v>
      </c>
      <c r="DG147">
        <v>0.23699999999999999</v>
      </c>
      <c r="DH147">
        <v>791</v>
      </c>
      <c r="DI147">
        <v>32</v>
      </c>
      <c r="DJ147">
        <v>0.03</v>
      </c>
      <c r="DK147">
        <v>7.0000000000000007E-2</v>
      </c>
      <c r="DL147">
        <v>-18.186695</v>
      </c>
      <c r="DM147">
        <v>-0.1050011257035484</v>
      </c>
      <c r="DN147">
        <v>3.4729482792002407E-2</v>
      </c>
      <c r="DO147">
        <v>0</v>
      </c>
      <c r="DP147">
        <v>0.72316690000000006</v>
      </c>
      <c r="DQ147">
        <v>-2.8756435272045609E-2</v>
      </c>
      <c r="DR147">
        <v>3.3845868270735791E-3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373</v>
      </c>
      <c r="EA147">
        <v>3.2964799999999999</v>
      </c>
      <c r="EB147">
        <v>2.6254</v>
      </c>
      <c r="EC147">
        <v>0.16895399999999999</v>
      </c>
      <c r="ED147">
        <v>0.16911100000000001</v>
      </c>
      <c r="EE147">
        <v>0.140019</v>
      </c>
      <c r="EF147">
        <v>0.136825</v>
      </c>
      <c r="EG147">
        <v>25037.4</v>
      </c>
      <c r="EH147">
        <v>25387.200000000001</v>
      </c>
      <c r="EI147">
        <v>28034</v>
      </c>
      <c r="EJ147">
        <v>29413.5</v>
      </c>
      <c r="EK147">
        <v>33194.800000000003</v>
      </c>
      <c r="EL147">
        <v>35249.199999999997</v>
      </c>
      <c r="EM147">
        <v>39590.400000000001</v>
      </c>
      <c r="EN147">
        <v>42040</v>
      </c>
      <c r="EO147">
        <v>2.0024999999999999</v>
      </c>
      <c r="EP147">
        <v>2.1901999999999999</v>
      </c>
      <c r="EQ147">
        <v>0.12709899999999999</v>
      </c>
      <c r="ER147">
        <v>0</v>
      </c>
      <c r="ES147">
        <v>30.641100000000002</v>
      </c>
      <c r="ET147">
        <v>999.9</v>
      </c>
      <c r="EU147">
        <v>73.099999999999994</v>
      </c>
      <c r="EV147">
        <v>33.700000000000003</v>
      </c>
      <c r="EW147">
        <v>37.975700000000003</v>
      </c>
      <c r="EX147">
        <v>56.410899999999998</v>
      </c>
      <c r="EY147">
        <v>-4.0023999999999997</v>
      </c>
      <c r="EZ147">
        <v>2</v>
      </c>
      <c r="FA147">
        <v>0.48357499999999998</v>
      </c>
      <c r="FB147">
        <v>8.9558799999999994E-2</v>
      </c>
      <c r="FC147">
        <v>20.2744</v>
      </c>
      <c r="FD147">
        <v>5.2190899999999996</v>
      </c>
      <c r="FE147">
        <v>12.0099</v>
      </c>
      <c r="FF147">
        <v>4.9867999999999997</v>
      </c>
      <c r="FG147">
        <v>3.2844799999999998</v>
      </c>
      <c r="FH147">
        <v>9999</v>
      </c>
      <c r="FI147">
        <v>9999</v>
      </c>
      <c r="FJ147">
        <v>9999</v>
      </c>
      <c r="FK147">
        <v>999.9</v>
      </c>
      <c r="FL147">
        <v>1.8658399999999999</v>
      </c>
      <c r="FM147">
        <v>1.8622799999999999</v>
      </c>
      <c r="FN147">
        <v>1.86432</v>
      </c>
      <c r="FO147">
        <v>1.8603499999999999</v>
      </c>
      <c r="FP147">
        <v>1.86111</v>
      </c>
      <c r="FQ147">
        <v>1.8602099999999999</v>
      </c>
      <c r="FR147">
        <v>1.86195</v>
      </c>
      <c r="FS147">
        <v>1.8585199999999999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-7.4</v>
      </c>
      <c r="GH147">
        <v>0.25409999999999999</v>
      </c>
      <c r="GI147">
        <v>-4.6300871571038451</v>
      </c>
      <c r="GJ147">
        <v>-4.6782648166075668E-3</v>
      </c>
      <c r="GK147">
        <v>2.0645039605938809E-6</v>
      </c>
      <c r="GL147">
        <v>-4.2957140779123221E-10</v>
      </c>
      <c r="GM147">
        <v>-8.3289933805379121E-2</v>
      </c>
      <c r="GN147">
        <v>6.7050777095108757E-4</v>
      </c>
      <c r="GO147">
        <v>6.3862846072479287E-4</v>
      </c>
      <c r="GP147">
        <v>-1.0801389653900339E-5</v>
      </c>
      <c r="GQ147">
        <v>6</v>
      </c>
      <c r="GR147">
        <v>2074</v>
      </c>
      <c r="GS147">
        <v>4</v>
      </c>
      <c r="GT147">
        <v>34</v>
      </c>
      <c r="GU147">
        <v>104.8</v>
      </c>
      <c r="GV147">
        <v>105.2</v>
      </c>
      <c r="GW147">
        <v>2.49146</v>
      </c>
      <c r="GX147">
        <v>2.5268600000000001</v>
      </c>
      <c r="GY147">
        <v>2.04834</v>
      </c>
      <c r="GZ147">
        <v>2.6196299999999999</v>
      </c>
      <c r="HA147">
        <v>2.1972700000000001</v>
      </c>
      <c r="HB147">
        <v>2.35107</v>
      </c>
      <c r="HC147">
        <v>39.068300000000001</v>
      </c>
      <c r="HD147">
        <v>13.7643</v>
      </c>
      <c r="HE147">
        <v>18</v>
      </c>
      <c r="HF147">
        <v>540.51199999999994</v>
      </c>
      <c r="HG147">
        <v>758.52099999999996</v>
      </c>
      <c r="HH147">
        <v>31.0001</v>
      </c>
      <c r="HI147">
        <v>33.499899999999997</v>
      </c>
      <c r="HJ147">
        <v>29.9999</v>
      </c>
      <c r="HK147">
        <v>33.484000000000002</v>
      </c>
      <c r="HL147">
        <v>33.502699999999997</v>
      </c>
      <c r="HM147">
        <v>49.837000000000003</v>
      </c>
      <c r="HN147">
        <v>12.262499999999999</v>
      </c>
      <c r="HO147">
        <v>100</v>
      </c>
      <c r="HP147">
        <v>31</v>
      </c>
      <c r="HQ147">
        <v>883.375</v>
      </c>
      <c r="HR147">
        <v>33.610799999999998</v>
      </c>
      <c r="HS147">
        <v>98.811999999999998</v>
      </c>
      <c r="HT147">
        <v>97.489199999999997</v>
      </c>
    </row>
    <row r="148" spans="1:228" x14ac:dyDescent="0.2">
      <c r="A148">
        <v>133</v>
      </c>
      <c r="B148">
        <v>1678131272.0999999</v>
      </c>
      <c r="C148">
        <v>527</v>
      </c>
      <c r="D148" t="s">
        <v>625</v>
      </c>
      <c r="E148" t="s">
        <v>626</v>
      </c>
      <c r="F148">
        <v>4</v>
      </c>
      <c r="G148">
        <v>1678131270.0999999</v>
      </c>
      <c r="H148">
        <f t="shared" si="68"/>
        <v>7.9608774587185561E-4</v>
      </c>
      <c r="I148">
        <f t="shared" si="69"/>
        <v>0.7960877458718556</v>
      </c>
      <c r="J148">
        <f t="shared" si="70"/>
        <v>8.5869585576883658</v>
      </c>
      <c r="K148">
        <f t="shared" si="71"/>
        <v>856.07028571428577</v>
      </c>
      <c r="L148">
        <f t="shared" si="72"/>
        <v>574.81219742952374</v>
      </c>
      <c r="M148">
        <f t="shared" si="73"/>
        <v>58.189565658690469</v>
      </c>
      <c r="N148">
        <f t="shared" si="74"/>
        <v>86.661971199963887</v>
      </c>
      <c r="O148">
        <f t="shared" si="75"/>
        <v>5.256010586765851E-2</v>
      </c>
      <c r="P148">
        <f t="shared" si="76"/>
        <v>2.7617991551864387</v>
      </c>
      <c r="Q148">
        <f t="shared" si="77"/>
        <v>5.2010666663548949E-2</v>
      </c>
      <c r="R148">
        <f t="shared" si="78"/>
        <v>3.2555552869023688E-2</v>
      </c>
      <c r="S148">
        <f t="shared" si="79"/>
        <v>226.11726352115591</v>
      </c>
      <c r="T148">
        <f t="shared" si="80"/>
        <v>33.8407280790207</v>
      </c>
      <c r="U148">
        <f t="shared" si="81"/>
        <v>32.692185714285714</v>
      </c>
      <c r="V148">
        <f t="shared" si="82"/>
        <v>4.9653829079508354</v>
      </c>
      <c r="W148">
        <f t="shared" si="83"/>
        <v>70.239790698727575</v>
      </c>
      <c r="X148">
        <f t="shared" si="84"/>
        <v>3.4805345201711124</v>
      </c>
      <c r="Y148">
        <f t="shared" si="85"/>
        <v>4.9552176701377384</v>
      </c>
      <c r="Z148">
        <f t="shared" si="86"/>
        <v>1.4848483877797229</v>
      </c>
      <c r="AA148">
        <f t="shared" si="87"/>
        <v>-35.107469592948831</v>
      </c>
      <c r="AB148">
        <f t="shared" si="88"/>
        <v>-5.417618765580845</v>
      </c>
      <c r="AC148">
        <f t="shared" si="89"/>
        <v>-0.44781952764625432</v>
      </c>
      <c r="AD148">
        <f t="shared" si="90"/>
        <v>185.14435563497997</v>
      </c>
      <c r="AE148">
        <f t="shared" si="91"/>
        <v>19.177881132552358</v>
      </c>
      <c r="AF148">
        <f t="shared" si="92"/>
        <v>0.79855403811803061</v>
      </c>
      <c r="AG148">
        <f t="shared" si="93"/>
        <v>8.5869585576883658</v>
      </c>
      <c r="AH148">
        <v>903.5698573893045</v>
      </c>
      <c r="AI148">
        <v>889.08960606060646</v>
      </c>
      <c r="AJ148">
        <v>1.696408291820332</v>
      </c>
      <c r="AK148">
        <v>60.481592448280459</v>
      </c>
      <c r="AL148">
        <f t="shared" si="94"/>
        <v>0.7960877458718556</v>
      </c>
      <c r="AM148">
        <v>33.669385892155447</v>
      </c>
      <c r="AN148">
        <v>34.379093939393947</v>
      </c>
      <c r="AO148">
        <v>-2.8228758999361951E-5</v>
      </c>
      <c r="AP148">
        <v>101.7335465671425</v>
      </c>
      <c r="AQ148">
        <v>130</v>
      </c>
      <c r="AR148">
        <v>20</v>
      </c>
      <c r="AS148">
        <f t="shared" si="95"/>
        <v>1</v>
      </c>
      <c r="AT148">
        <f t="shared" si="96"/>
        <v>0</v>
      </c>
      <c r="AU148">
        <f t="shared" si="97"/>
        <v>47229.453683006199</v>
      </c>
      <c r="AV148">
        <f t="shared" si="98"/>
        <v>1200.005714285714</v>
      </c>
      <c r="AW148">
        <f t="shared" si="99"/>
        <v>1025.9303707363501</v>
      </c>
      <c r="AX148">
        <f t="shared" si="100"/>
        <v>0.8549379044807468</v>
      </c>
      <c r="AY148">
        <f t="shared" si="101"/>
        <v>0.18843015564784116</v>
      </c>
      <c r="AZ148">
        <v>6</v>
      </c>
      <c r="BA148">
        <v>0.5</v>
      </c>
      <c r="BB148" t="s">
        <v>355</v>
      </c>
      <c r="BC148">
        <v>2</v>
      </c>
      <c r="BD148" t="b">
        <v>1</v>
      </c>
      <c r="BE148">
        <v>1678131270.0999999</v>
      </c>
      <c r="BF148">
        <v>856.07028571428577</v>
      </c>
      <c r="BG148">
        <v>874.40257142857149</v>
      </c>
      <c r="BH148">
        <v>34.381657142857151</v>
      </c>
      <c r="BI148">
        <v>33.669928571428557</v>
      </c>
      <c r="BJ148">
        <v>863.47728571428581</v>
      </c>
      <c r="BK148">
        <v>34.127628571428573</v>
      </c>
      <c r="BL148">
        <v>650.04985714285715</v>
      </c>
      <c r="BM148">
        <v>101.1321428571429</v>
      </c>
      <c r="BN148">
        <v>0.1001655714285714</v>
      </c>
      <c r="BO148">
        <v>32.655799999999992</v>
      </c>
      <c r="BP148">
        <v>32.692185714285714</v>
      </c>
      <c r="BQ148">
        <v>999.89999999999986</v>
      </c>
      <c r="BR148">
        <v>0</v>
      </c>
      <c r="BS148">
        <v>0</v>
      </c>
      <c r="BT148">
        <v>8971.4285714285706</v>
      </c>
      <c r="BU148">
        <v>0</v>
      </c>
      <c r="BV148">
        <v>1407.39</v>
      </c>
      <c r="BW148">
        <v>-18.332371428571431</v>
      </c>
      <c r="BX148">
        <v>886.55142857142857</v>
      </c>
      <c r="BY148">
        <v>904.86971428571428</v>
      </c>
      <c r="BZ148">
        <v>0.71177185714285707</v>
      </c>
      <c r="CA148">
        <v>874.40257142857149</v>
      </c>
      <c r="CB148">
        <v>33.669928571428557</v>
      </c>
      <c r="CC148">
        <v>3.4771000000000001</v>
      </c>
      <c r="CD148">
        <v>3.405118571428571</v>
      </c>
      <c r="CE148">
        <v>26.508342857142861</v>
      </c>
      <c r="CF148">
        <v>26.153957142857141</v>
      </c>
      <c r="CG148">
        <v>1200.005714285714</v>
      </c>
      <c r="CH148">
        <v>0.4999878571428571</v>
      </c>
      <c r="CI148">
        <v>0.5000121428571429</v>
      </c>
      <c r="CJ148">
        <v>0</v>
      </c>
      <c r="CK148">
        <v>1322.0742857142859</v>
      </c>
      <c r="CL148">
        <v>4.9990899999999998</v>
      </c>
      <c r="CM148">
        <v>14683.157142857141</v>
      </c>
      <c r="CN148">
        <v>9557.8357142857149</v>
      </c>
      <c r="CO148">
        <v>42.811999999999998</v>
      </c>
      <c r="CP148">
        <v>44.625</v>
      </c>
      <c r="CQ148">
        <v>43.561999999999998</v>
      </c>
      <c r="CR148">
        <v>43.660428571428568</v>
      </c>
      <c r="CS148">
        <v>44.097999999999999</v>
      </c>
      <c r="CT148">
        <v>597.48714285714289</v>
      </c>
      <c r="CU148">
        <v>597.51857142857148</v>
      </c>
      <c r="CV148">
        <v>0</v>
      </c>
      <c r="CW148">
        <v>1678131314.2</v>
      </c>
      <c r="CX148">
        <v>0</v>
      </c>
      <c r="CY148">
        <v>1678124978.5</v>
      </c>
      <c r="CZ148" t="s">
        <v>356</v>
      </c>
      <c r="DA148">
        <v>1678124978.5</v>
      </c>
      <c r="DB148">
        <v>1678124958</v>
      </c>
      <c r="DC148">
        <v>13</v>
      </c>
      <c r="DD148">
        <v>-0.20300000000000001</v>
      </c>
      <c r="DE148">
        <v>-1.0999999999999999E-2</v>
      </c>
      <c r="DF148">
        <v>-7.2679999999999998</v>
      </c>
      <c r="DG148">
        <v>0.23699999999999999</v>
      </c>
      <c r="DH148">
        <v>791</v>
      </c>
      <c r="DI148">
        <v>32</v>
      </c>
      <c r="DJ148">
        <v>0.03</v>
      </c>
      <c r="DK148">
        <v>7.0000000000000007E-2</v>
      </c>
      <c r="DL148">
        <v>-18.211052500000001</v>
      </c>
      <c r="DM148">
        <v>-0.54529868667915582</v>
      </c>
      <c r="DN148">
        <v>6.5590963506796982E-2</v>
      </c>
      <c r="DO148">
        <v>0</v>
      </c>
      <c r="DP148">
        <v>0.72019727499999997</v>
      </c>
      <c r="DQ148">
        <v>-3.6019553470922352E-2</v>
      </c>
      <c r="DR148">
        <v>4.233273550028986E-3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373</v>
      </c>
      <c r="EA148">
        <v>3.2963100000000001</v>
      </c>
      <c r="EB148">
        <v>2.625</v>
      </c>
      <c r="EC148">
        <v>0.16980700000000001</v>
      </c>
      <c r="ED148">
        <v>0.16995399999999999</v>
      </c>
      <c r="EE148">
        <v>0.14000899999999999</v>
      </c>
      <c r="EF148">
        <v>0.13683699999999999</v>
      </c>
      <c r="EG148">
        <v>25011.200000000001</v>
      </c>
      <c r="EH148">
        <v>25361.1</v>
      </c>
      <c r="EI148">
        <v>28033.4</v>
      </c>
      <c r="EJ148">
        <v>29413.200000000001</v>
      </c>
      <c r="EK148">
        <v>33194.699999999997</v>
      </c>
      <c r="EL148">
        <v>35248.400000000001</v>
      </c>
      <c r="EM148">
        <v>39589.800000000003</v>
      </c>
      <c r="EN148">
        <v>42039.5</v>
      </c>
      <c r="EO148">
        <v>2.00292</v>
      </c>
      <c r="EP148">
        <v>2.1901999999999999</v>
      </c>
      <c r="EQ148">
        <v>0.12590699999999999</v>
      </c>
      <c r="ER148">
        <v>0</v>
      </c>
      <c r="ES148">
        <v>30.6342</v>
      </c>
      <c r="ET148">
        <v>999.9</v>
      </c>
      <c r="EU148">
        <v>73.099999999999994</v>
      </c>
      <c r="EV148">
        <v>33.700000000000003</v>
      </c>
      <c r="EW148">
        <v>37.9801</v>
      </c>
      <c r="EX148">
        <v>56.620899999999999</v>
      </c>
      <c r="EY148">
        <v>-3.94631</v>
      </c>
      <c r="EZ148">
        <v>2</v>
      </c>
      <c r="FA148">
        <v>0.48360999999999998</v>
      </c>
      <c r="FB148">
        <v>8.8690099999999994E-2</v>
      </c>
      <c r="FC148">
        <v>20.2744</v>
      </c>
      <c r="FD148">
        <v>5.2198399999999996</v>
      </c>
      <c r="FE148">
        <v>12.0098</v>
      </c>
      <c r="FF148">
        <v>4.9869500000000002</v>
      </c>
      <c r="FG148">
        <v>3.2846500000000001</v>
      </c>
      <c r="FH148">
        <v>9999</v>
      </c>
      <c r="FI148">
        <v>9999</v>
      </c>
      <c r="FJ148">
        <v>9999</v>
      </c>
      <c r="FK148">
        <v>999.9</v>
      </c>
      <c r="FL148">
        <v>1.8658399999999999</v>
      </c>
      <c r="FM148">
        <v>1.8623000000000001</v>
      </c>
      <c r="FN148">
        <v>1.86432</v>
      </c>
      <c r="FO148">
        <v>1.8603499999999999</v>
      </c>
      <c r="FP148">
        <v>1.86111</v>
      </c>
      <c r="FQ148">
        <v>1.8602000000000001</v>
      </c>
      <c r="FR148">
        <v>1.86195</v>
      </c>
      <c r="FS148">
        <v>1.8585199999999999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-7.4139999999999997</v>
      </c>
      <c r="GH148">
        <v>0.25409999999999999</v>
      </c>
      <c r="GI148">
        <v>-4.6300871571038451</v>
      </c>
      <c r="GJ148">
        <v>-4.6782648166075668E-3</v>
      </c>
      <c r="GK148">
        <v>2.0645039605938809E-6</v>
      </c>
      <c r="GL148">
        <v>-4.2957140779123221E-10</v>
      </c>
      <c r="GM148">
        <v>-8.3289933805379121E-2</v>
      </c>
      <c r="GN148">
        <v>6.7050777095108757E-4</v>
      </c>
      <c r="GO148">
        <v>6.3862846072479287E-4</v>
      </c>
      <c r="GP148">
        <v>-1.0801389653900339E-5</v>
      </c>
      <c r="GQ148">
        <v>6</v>
      </c>
      <c r="GR148">
        <v>2074</v>
      </c>
      <c r="GS148">
        <v>4</v>
      </c>
      <c r="GT148">
        <v>34</v>
      </c>
      <c r="GU148">
        <v>104.9</v>
      </c>
      <c r="GV148">
        <v>105.2</v>
      </c>
      <c r="GW148">
        <v>2.50732</v>
      </c>
      <c r="GX148">
        <v>2.5305200000000001</v>
      </c>
      <c r="GY148">
        <v>2.04834</v>
      </c>
      <c r="GZ148">
        <v>2.6196299999999999</v>
      </c>
      <c r="HA148">
        <v>2.1972700000000001</v>
      </c>
      <c r="HB148">
        <v>2.33765</v>
      </c>
      <c r="HC148">
        <v>39.068300000000001</v>
      </c>
      <c r="HD148">
        <v>13.773</v>
      </c>
      <c r="HE148">
        <v>18</v>
      </c>
      <c r="HF148">
        <v>540.798</v>
      </c>
      <c r="HG148">
        <v>758.52099999999996</v>
      </c>
      <c r="HH148">
        <v>31</v>
      </c>
      <c r="HI148">
        <v>33.498100000000001</v>
      </c>
      <c r="HJ148">
        <v>30</v>
      </c>
      <c r="HK148">
        <v>33.483600000000003</v>
      </c>
      <c r="HL148">
        <v>33.502699999999997</v>
      </c>
      <c r="HM148">
        <v>50.148299999999999</v>
      </c>
      <c r="HN148">
        <v>12.262499999999999</v>
      </c>
      <c r="HO148">
        <v>100</v>
      </c>
      <c r="HP148">
        <v>31</v>
      </c>
      <c r="HQ148">
        <v>890.053</v>
      </c>
      <c r="HR148">
        <v>33.610799999999998</v>
      </c>
      <c r="HS148">
        <v>98.810299999999998</v>
      </c>
      <c r="HT148">
        <v>97.488100000000003</v>
      </c>
    </row>
    <row r="149" spans="1:228" x14ac:dyDescent="0.2">
      <c r="A149">
        <v>134</v>
      </c>
      <c r="B149">
        <v>1678131276.0999999</v>
      </c>
      <c r="C149">
        <v>531</v>
      </c>
      <c r="D149" t="s">
        <v>627</v>
      </c>
      <c r="E149" t="s">
        <v>628</v>
      </c>
      <c r="F149">
        <v>4</v>
      </c>
      <c r="G149">
        <v>1678131273.7874999</v>
      </c>
      <c r="H149">
        <f t="shared" si="68"/>
        <v>7.9006980861269103E-4</v>
      </c>
      <c r="I149">
        <f t="shared" si="69"/>
        <v>0.79006980861269105</v>
      </c>
      <c r="J149">
        <f t="shared" si="70"/>
        <v>8.3537247725368093</v>
      </c>
      <c r="K149">
        <f t="shared" si="71"/>
        <v>862.19562500000006</v>
      </c>
      <c r="L149">
        <f t="shared" si="72"/>
        <v>586.84212290849837</v>
      </c>
      <c r="M149">
        <f t="shared" si="73"/>
        <v>59.407326079434739</v>
      </c>
      <c r="N149">
        <f t="shared" si="74"/>
        <v>87.281970123033389</v>
      </c>
      <c r="O149">
        <f t="shared" si="75"/>
        <v>5.2334614441519843E-2</v>
      </c>
      <c r="P149">
        <f t="shared" si="76"/>
        <v>2.760929917959098</v>
      </c>
      <c r="Q149">
        <f t="shared" si="77"/>
        <v>5.1789683552700333E-2</v>
      </c>
      <c r="R149">
        <f t="shared" si="78"/>
        <v>3.2417039161724254E-2</v>
      </c>
      <c r="S149">
        <f t="shared" si="79"/>
        <v>226.11574573546437</v>
      </c>
      <c r="T149">
        <f t="shared" si="80"/>
        <v>33.831619935399047</v>
      </c>
      <c r="U149">
        <f t="shared" si="81"/>
        <v>32.673562500000003</v>
      </c>
      <c r="V149">
        <f t="shared" si="82"/>
        <v>4.9601777934821571</v>
      </c>
      <c r="W149">
        <f t="shared" si="83"/>
        <v>70.277484334298691</v>
      </c>
      <c r="X149">
        <f t="shared" si="84"/>
        <v>3.4802255127954229</v>
      </c>
      <c r="Y149">
        <f t="shared" si="85"/>
        <v>4.9521202213792259</v>
      </c>
      <c r="Z149">
        <f t="shared" si="86"/>
        <v>1.4799522806867342</v>
      </c>
      <c r="AA149">
        <f t="shared" si="87"/>
        <v>-34.842078559819676</v>
      </c>
      <c r="AB149">
        <f t="shared" si="88"/>
        <v>-4.296103860984843</v>
      </c>
      <c r="AC149">
        <f t="shared" si="89"/>
        <v>-0.35517527166896778</v>
      </c>
      <c r="AD149">
        <f t="shared" si="90"/>
        <v>186.62238804299091</v>
      </c>
      <c r="AE149">
        <f t="shared" si="91"/>
        <v>19.266433308376289</v>
      </c>
      <c r="AF149">
        <f t="shared" si="92"/>
        <v>0.79203140644409331</v>
      </c>
      <c r="AG149">
        <f t="shared" si="93"/>
        <v>8.3537247725368093</v>
      </c>
      <c r="AH149">
        <v>910.51087633422742</v>
      </c>
      <c r="AI149">
        <v>896.06488484848512</v>
      </c>
      <c r="AJ149">
        <v>1.7468157374362889</v>
      </c>
      <c r="AK149">
        <v>60.481592448280459</v>
      </c>
      <c r="AL149">
        <f t="shared" si="94"/>
        <v>0.79006980861269105</v>
      </c>
      <c r="AM149">
        <v>33.67285182153406</v>
      </c>
      <c r="AN149">
        <v>34.377168484848482</v>
      </c>
      <c r="AO149">
        <v>-1.02983030704995E-5</v>
      </c>
      <c r="AP149">
        <v>101.7335465671425</v>
      </c>
      <c r="AQ149">
        <v>129</v>
      </c>
      <c r="AR149">
        <v>20</v>
      </c>
      <c r="AS149">
        <f t="shared" si="95"/>
        <v>1</v>
      </c>
      <c r="AT149">
        <f t="shared" si="96"/>
        <v>0</v>
      </c>
      <c r="AU149">
        <f t="shared" si="97"/>
        <v>47207.258340469023</v>
      </c>
      <c r="AV149">
        <f t="shared" si="98"/>
        <v>1199.9974999999999</v>
      </c>
      <c r="AW149">
        <f t="shared" si="99"/>
        <v>1025.9233635935047</v>
      </c>
      <c r="AX149">
        <f t="shared" si="100"/>
        <v>0.85493791744858205</v>
      </c>
      <c r="AY149">
        <f t="shared" si="101"/>
        <v>0.18843018067576339</v>
      </c>
      <c r="AZ149">
        <v>6</v>
      </c>
      <c r="BA149">
        <v>0.5</v>
      </c>
      <c r="BB149" t="s">
        <v>355</v>
      </c>
      <c r="BC149">
        <v>2</v>
      </c>
      <c r="BD149" t="b">
        <v>1</v>
      </c>
      <c r="BE149">
        <v>1678131273.7874999</v>
      </c>
      <c r="BF149">
        <v>862.19562500000006</v>
      </c>
      <c r="BG149">
        <v>880.61112500000002</v>
      </c>
      <c r="BH149">
        <v>34.378637500000004</v>
      </c>
      <c r="BI149">
        <v>33.6726375</v>
      </c>
      <c r="BJ149">
        <v>869.61500000000001</v>
      </c>
      <c r="BK149">
        <v>34.124587499999997</v>
      </c>
      <c r="BL149">
        <v>649.97375</v>
      </c>
      <c r="BM149">
        <v>101.132375</v>
      </c>
      <c r="BN149">
        <v>9.9836800000000003E-2</v>
      </c>
      <c r="BO149">
        <v>32.6447</v>
      </c>
      <c r="BP149">
        <v>32.673562500000003</v>
      </c>
      <c r="BQ149">
        <v>999.9</v>
      </c>
      <c r="BR149">
        <v>0</v>
      </c>
      <c r="BS149">
        <v>0</v>
      </c>
      <c r="BT149">
        <v>8966.7999999999993</v>
      </c>
      <c r="BU149">
        <v>0</v>
      </c>
      <c r="BV149">
        <v>1393.8125</v>
      </c>
      <c r="BW149">
        <v>-18.41555</v>
      </c>
      <c r="BX149">
        <v>892.89212500000008</v>
      </c>
      <c r="BY149">
        <v>911.296875</v>
      </c>
      <c r="BZ149">
        <v>0.70598700000000003</v>
      </c>
      <c r="CA149">
        <v>880.61112500000002</v>
      </c>
      <c r="CB149">
        <v>33.6726375</v>
      </c>
      <c r="CC149">
        <v>3.4767899999999998</v>
      </c>
      <c r="CD149">
        <v>3.40539375</v>
      </c>
      <c r="CE149">
        <v>26.5068375</v>
      </c>
      <c r="CF149">
        <v>26.1553</v>
      </c>
      <c r="CG149">
        <v>1199.9974999999999</v>
      </c>
      <c r="CH149">
        <v>0.49998812500000001</v>
      </c>
      <c r="CI149">
        <v>0.50001187499999999</v>
      </c>
      <c r="CJ149">
        <v>0</v>
      </c>
      <c r="CK149">
        <v>1322.0887499999999</v>
      </c>
      <c r="CL149">
        <v>4.9990899999999998</v>
      </c>
      <c r="CM149">
        <v>14655.225</v>
      </c>
      <c r="CN149">
        <v>9557.7799999999988</v>
      </c>
      <c r="CO149">
        <v>42.811999999999998</v>
      </c>
      <c r="CP149">
        <v>44.625</v>
      </c>
      <c r="CQ149">
        <v>43.561999999999998</v>
      </c>
      <c r="CR149">
        <v>43.679250000000003</v>
      </c>
      <c r="CS149">
        <v>44.125</v>
      </c>
      <c r="CT149">
        <v>597.48250000000007</v>
      </c>
      <c r="CU149">
        <v>597.51499999999999</v>
      </c>
      <c r="CV149">
        <v>0</v>
      </c>
      <c r="CW149">
        <v>1678131318.4000001</v>
      </c>
      <c r="CX149">
        <v>0</v>
      </c>
      <c r="CY149">
        <v>1678124978.5</v>
      </c>
      <c r="CZ149" t="s">
        <v>356</v>
      </c>
      <c r="DA149">
        <v>1678124978.5</v>
      </c>
      <c r="DB149">
        <v>1678124958</v>
      </c>
      <c r="DC149">
        <v>13</v>
      </c>
      <c r="DD149">
        <v>-0.20300000000000001</v>
      </c>
      <c r="DE149">
        <v>-1.0999999999999999E-2</v>
      </c>
      <c r="DF149">
        <v>-7.2679999999999998</v>
      </c>
      <c r="DG149">
        <v>0.23699999999999999</v>
      </c>
      <c r="DH149">
        <v>791</v>
      </c>
      <c r="DI149">
        <v>32</v>
      </c>
      <c r="DJ149">
        <v>0.03</v>
      </c>
      <c r="DK149">
        <v>7.0000000000000007E-2</v>
      </c>
      <c r="DL149">
        <v>-18.2575875</v>
      </c>
      <c r="DM149">
        <v>-0.92942476547836517</v>
      </c>
      <c r="DN149">
        <v>9.693683300866611E-2</v>
      </c>
      <c r="DO149">
        <v>0</v>
      </c>
      <c r="DP149">
        <v>0.71685434999999997</v>
      </c>
      <c r="DQ149">
        <v>-6.3875189493434084E-2</v>
      </c>
      <c r="DR149">
        <v>6.6153135396215257E-3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1</v>
      </c>
      <c r="DY149">
        <v>2</v>
      </c>
      <c r="DZ149" t="s">
        <v>373</v>
      </c>
      <c r="EA149">
        <v>3.2962099999999999</v>
      </c>
      <c r="EB149">
        <v>2.6251099999999998</v>
      </c>
      <c r="EC149">
        <v>0.17066999999999999</v>
      </c>
      <c r="ED149">
        <v>0.170821</v>
      </c>
      <c r="EE149">
        <v>0.14000099999999999</v>
      </c>
      <c r="EF149">
        <v>0.13683699999999999</v>
      </c>
      <c r="EG149">
        <v>24985.599999999999</v>
      </c>
      <c r="EH149">
        <v>25334.5</v>
      </c>
      <c r="EI149">
        <v>28033.9</v>
      </c>
      <c r="EJ149">
        <v>29413.200000000001</v>
      </c>
      <c r="EK149">
        <v>33195.300000000003</v>
      </c>
      <c r="EL149">
        <v>35248.300000000003</v>
      </c>
      <c r="EM149">
        <v>39590.1</v>
      </c>
      <c r="EN149">
        <v>42039.3</v>
      </c>
      <c r="EO149">
        <v>2.00325</v>
      </c>
      <c r="EP149">
        <v>2.1904699999999999</v>
      </c>
      <c r="EQ149">
        <v>0.126004</v>
      </c>
      <c r="ER149">
        <v>0</v>
      </c>
      <c r="ES149">
        <v>30.626200000000001</v>
      </c>
      <c r="ET149">
        <v>999.9</v>
      </c>
      <c r="EU149">
        <v>73.099999999999994</v>
      </c>
      <c r="EV149">
        <v>33.700000000000003</v>
      </c>
      <c r="EW149">
        <v>37.979700000000001</v>
      </c>
      <c r="EX149">
        <v>56.740900000000003</v>
      </c>
      <c r="EY149">
        <v>-3.8020900000000002</v>
      </c>
      <c r="EZ149">
        <v>2</v>
      </c>
      <c r="FA149">
        <v>0.48356700000000002</v>
      </c>
      <c r="FB149">
        <v>8.8379600000000003E-2</v>
      </c>
      <c r="FC149">
        <v>20.2745</v>
      </c>
      <c r="FD149">
        <v>5.2190899999999996</v>
      </c>
      <c r="FE149">
        <v>12.0099</v>
      </c>
      <c r="FF149">
        <v>4.9868499999999996</v>
      </c>
      <c r="FG149">
        <v>3.2846500000000001</v>
      </c>
      <c r="FH149">
        <v>9999</v>
      </c>
      <c r="FI149">
        <v>9999</v>
      </c>
      <c r="FJ149">
        <v>9999</v>
      </c>
      <c r="FK149">
        <v>999.9</v>
      </c>
      <c r="FL149">
        <v>1.8658399999999999</v>
      </c>
      <c r="FM149">
        <v>1.86233</v>
      </c>
      <c r="FN149">
        <v>1.86432</v>
      </c>
      <c r="FO149">
        <v>1.8603499999999999</v>
      </c>
      <c r="FP149">
        <v>1.86111</v>
      </c>
      <c r="FQ149">
        <v>1.8602000000000001</v>
      </c>
      <c r="FR149">
        <v>1.8620099999999999</v>
      </c>
      <c r="FS149">
        <v>1.8585199999999999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-7.4269999999999996</v>
      </c>
      <c r="GH149">
        <v>0.25409999999999999</v>
      </c>
      <c r="GI149">
        <v>-4.6300871571038451</v>
      </c>
      <c r="GJ149">
        <v>-4.6782648166075668E-3</v>
      </c>
      <c r="GK149">
        <v>2.0645039605938809E-6</v>
      </c>
      <c r="GL149">
        <v>-4.2957140779123221E-10</v>
      </c>
      <c r="GM149">
        <v>-8.3289933805379121E-2</v>
      </c>
      <c r="GN149">
        <v>6.7050777095108757E-4</v>
      </c>
      <c r="GO149">
        <v>6.3862846072479287E-4</v>
      </c>
      <c r="GP149">
        <v>-1.0801389653900339E-5</v>
      </c>
      <c r="GQ149">
        <v>6</v>
      </c>
      <c r="GR149">
        <v>2074</v>
      </c>
      <c r="GS149">
        <v>4</v>
      </c>
      <c r="GT149">
        <v>34</v>
      </c>
      <c r="GU149">
        <v>105</v>
      </c>
      <c r="GV149">
        <v>105.3</v>
      </c>
      <c r="GW149">
        <v>2.52197</v>
      </c>
      <c r="GX149">
        <v>2.5402800000000001</v>
      </c>
      <c r="GY149">
        <v>2.04834</v>
      </c>
      <c r="GZ149">
        <v>2.6196299999999999</v>
      </c>
      <c r="HA149">
        <v>2.1972700000000001</v>
      </c>
      <c r="HB149">
        <v>2.2790499999999998</v>
      </c>
      <c r="HC149">
        <v>39.068300000000001</v>
      </c>
      <c r="HD149">
        <v>13.720499999999999</v>
      </c>
      <c r="HE149">
        <v>18</v>
      </c>
      <c r="HF149">
        <v>541.02</v>
      </c>
      <c r="HG149">
        <v>758.78800000000001</v>
      </c>
      <c r="HH149">
        <v>31</v>
      </c>
      <c r="HI149">
        <v>33.496899999999997</v>
      </c>
      <c r="HJ149">
        <v>29.9999</v>
      </c>
      <c r="HK149">
        <v>33.483600000000003</v>
      </c>
      <c r="HL149">
        <v>33.502600000000001</v>
      </c>
      <c r="HM149">
        <v>50.452399999999997</v>
      </c>
      <c r="HN149">
        <v>12.262499999999999</v>
      </c>
      <c r="HO149">
        <v>100</v>
      </c>
      <c r="HP149">
        <v>31</v>
      </c>
      <c r="HQ149">
        <v>896.73</v>
      </c>
      <c r="HR149">
        <v>33.610799999999998</v>
      </c>
      <c r="HS149">
        <v>98.811499999999995</v>
      </c>
      <c r="HT149">
        <v>97.487700000000004</v>
      </c>
    </row>
    <row r="150" spans="1:228" x14ac:dyDescent="0.2">
      <c r="A150">
        <v>135</v>
      </c>
      <c r="B150">
        <v>1678131280.0999999</v>
      </c>
      <c r="C150">
        <v>535</v>
      </c>
      <c r="D150" t="s">
        <v>629</v>
      </c>
      <c r="E150" t="s">
        <v>630</v>
      </c>
      <c r="F150">
        <v>4</v>
      </c>
      <c r="G150">
        <v>1678131278.0999999</v>
      </c>
      <c r="H150">
        <f t="shared" si="68"/>
        <v>7.9033146798406569E-4</v>
      </c>
      <c r="I150">
        <f t="shared" si="69"/>
        <v>0.79033146798406573</v>
      </c>
      <c r="J150">
        <f t="shared" si="70"/>
        <v>8.595034356940598</v>
      </c>
      <c r="K150">
        <f t="shared" si="71"/>
        <v>869.40100000000007</v>
      </c>
      <c r="L150">
        <f t="shared" si="72"/>
        <v>586.79200596464466</v>
      </c>
      <c r="M150">
        <f t="shared" si="73"/>
        <v>59.401702638595317</v>
      </c>
      <c r="N150">
        <f t="shared" si="74"/>
        <v>88.010571293994502</v>
      </c>
      <c r="O150">
        <f t="shared" si="75"/>
        <v>5.2386689096771293E-2</v>
      </c>
      <c r="P150">
        <f t="shared" si="76"/>
        <v>2.7639901550052084</v>
      </c>
      <c r="Q150">
        <f t="shared" si="77"/>
        <v>5.1841277064764081E-2</v>
      </c>
      <c r="R150">
        <f t="shared" si="78"/>
        <v>3.2449327970890479E-2</v>
      </c>
      <c r="S150">
        <f t="shared" si="79"/>
        <v>226.1174088067763</v>
      </c>
      <c r="T150">
        <f t="shared" si="80"/>
        <v>33.814987025870472</v>
      </c>
      <c r="U150">
        <f t="shared" si="81"/>
        <v>32.669442857142862</v>
      </c>
      <c r="V150">
        <f t="shared" si="82"/>
        <v>4.9590270112412673</v>
      </c>
      <c r="W150">
        <f t="shared" si="83"/>
        <v>70.335069900581829</v>
      </c>
      <c r="X150">
        <f t="shared" si="84"/>
        <v>3.4800622318431476</v>
      </c>
      <c r="Y150">
        <f t="shared" si="85"/>
        <v>4.9478336152394435</v>
      </c>
      <c r="Z150">
        <f t="shared" si="86"/>
        <v>1.4789647793981198</v>
      </c>
      <c r="AA150">
        <f t="shared" si="87"/>
        <v>-34.853617738097299</v>
      </c>
      <c r="AB150">
        <f t="shared" si="88"/>
        <v>-5.977519459435972</v>
      </c>
      <c r="AC150">
        <f t="shared" si="89"/>
        <v>-0.49358993856245015</v>
      </c>
      <c r="AD150">
        <f t="shared" si="90"/>
        <v>184.79268167068059</v>
      </c>
      <c r="AE150">
        <f t="shared" si="91"/>
        <v>19.277427942391029</v>
      </c>
      <c r="AF150">
        <f t="shared" si="92"/>
        <v>0.78883636450779782</v>
      </c>
      <c r="AG150">
        <f t="shared" si="93"/>
        <v>8.595034356940598</v>
      </c>
      <c r="AH150">
        <v>917.49506340933249</v>
      </c>
      <c r="AI150">
        <v>902.93187878787796</v>
      </c>
      <c r="AJ150">
        <v>1.716264675756467</v>
      </c>
      <c r="AK150">
        <v>60.481592448280459</v>
      </c>
      <c r="AL150">
        <f t="shared" si="94"/>
        <v>0.79033146798406573</v>
      </c>
      <c r="AM150">
        <v>33.673890673440631</v>
      </c>
      <c r="AN150">
        <v>34.378336969696953</v>
      </c>
      <c r="AO150">
        <v>2.2821494745374079E-6</v>
      </c>
      <c r="AP150">
        <v>101.7335465671425</v>
      </c>
      <c r="AQ150">
        <v>129</v>
      </c>
      <c r="AR150">
        <v>20</v>
      </c>
      <c r="AS150">
        <f t="shared" si="95"/>
        <v>1</v>
      </c>
      <c r="AT150">
        <f t="shared" si="96"/>
        <v>0</v>
      </c>
      <c r="AU150">
        <f t="shared" si="97"/>
        <v>47293.831557468278</v>
      </c>
      <c r="AV150">
        <f t="shared" si="98"/>
        <v>1200.007142857143</v>
      </c>
      <c r="AW150">
        <f t="shared" si="99"/>
        <v>1025.9315278791589</v>
      </c>
      <c r="AX150">
        <f t="shared" si="100"/>
        <v>0.85493785098351927</v>
      </c>
      <c r="AY150">
        <f t="shared" si="101"/>
        <v>0.18843005239819213</v>
      </c>
      <c r="AZ150">
        <v>6</v>
      </c>
      <c r="BA150">
        <v>0.5</v>
      </c>
      <c r="BB150" t="s">
        <v>355</v>
      </c>
      <c r="BC150">
        <v>2</v>
      </c>
      <c r="BD150" t="b">
        <v>1</v>
      </c>
      <c r="BE150">
        <v>1678131278.0999999</v>
      </c>
      <c r="BF150">
        <v>869.40100000000007</v>
      </c>
      <c r="BG150">
        <v>887.82871428571423</v>
      </c>
      <c r="BH150">
        <v>34.377342857142857</v>
      </c>
      <c r="BI150">
        <v>33.674214285714292</v>
      </c>
      <c r="BJ150">
        <v>876.83557142857148</v>
      </c>
      <c r="BK150">
        <v>34.123314285714287</v>
      </c>
      <c r="BL150">
        <v>649.9962857142857</v>
      </c>
      <c r="BM150">
        <v>101.1312857142857</v>
      </c>
      <c r="BN150">
        <v>9.9988800000000003E-2</v>
      </c>
      <c r="BO150">
        <v>32.629328571428573</v>
      </c>
      <c r="BP150">
        <v>32.669442857142862</v>
      </c>
      <c r="BQ150">
        <v>999.89999999999986</v>
      </c>
      <c r="BR150">
        <v>0</v>
      </c>
      <c r="BS150">
        <v>0</v>
      </c>
      <c r="BT150">
        <v>8983.1257142857139</v>
      </c>
      <c r="BU150">
        <v>0</v>
      </c>
      <c r="BV150">
        <v>1337.697142857143</v>
      </c>
      <c r="BW150">
        <v>-18.427542857142861</v>
      </c>
      <c r="BX150">
        <v>900.35271428571411</v>
      </c>
      <c r="BY150">
        <v>918.76742857142858</v>
      </c>
      <c r="BZ150">
        <v>0.70313799999999993</v>
      </c>
      <c r="CA150">
        <v>887.82871428571423</v>
      </c>
      <c r="CB150">
        <v>33.674214285714292</v>
      </c>
      <c r="CC150">
        <v>3.4766300000000001</v>
      </c>
      <c r="CD150">
        <v>3.4055200000000001</v>
      </c>
      <c r="CE150">
        <v>26.50601428571429</v>
      </c>
      <c r="CF150">
        <v>26.15594285714285</v>
      </c>
      <c r="CG150">
        <v>1200.007142857143</v>
      </c>
      <c r="CH150">
        <v>0.4999878571428571</v>
      </c>
      <c r="CI150">
        <v>0.5000121428571429</v>
      </c>
      <c r="CJ150">
        <v>0</v>
      </c>
      <c r="CK150">
        <v>1321.991428571429</v>
      </c>
      <c r="CL150">
        <v>4.9990899999999998</v>
      </c>
      <c r="CM150">
        <v>14661.185714285721</v>
      </c>
      <c r="CN150">
        <v>9557.8828571428585</v>
      </c>
      <c r="CO150">
        <v>42.821000000000012</v>
      </c>
      <c r="CP150">
        <v>44.625</v>
      </c>
      <c r="CQ150">
        <v>43.561999999999998</v>
      </c>
      <c r="CR150">
        <v>43.686999999999998</v>
      </c>
      <c r="CS150">
        <v>44.071000000000012</v>
      </c>
      <c r="CT150">
        <v>597.4899999999999</v>
      </c>
      <c r="CU150">
        <v>597.51714285714286</v>
      </c>
      <c r="CV150">
        <v>0</v>
      </c>
      <c r="CW150">
        <v>1678131322</v>
      </c>
      <c r="CX150">
        <v>0</v>
      </c>
      <c r="CY150">
        <v>1678124978.5</v>
      </c>
      <c r="CZ150" t="s">
        <v>356</v>
      </c>
      <c r="DA150">
        <v>1678124978.5</v>
      </c>
      <c r="DB150">
        <v>1678124958</v>
      </c>
      <c r="DC150">
        <v>13</v>
      </c>
      <c r="DD150">
        <v>-0.20300000000000001</v>
      </c>
      <c r="DE150">
        <v>-1.0999999999999999E-2</v>
      </c>
      <c r="DF150">
        <v>-7.2679999999999998</v>
      </c>
      <c r="DG150">
        <v>0.23699999999999999</v>
      </c>
      <c r="DH150">
        <v>791</v>
      </c>
      <c r="DI150">
        <v>32</v>
      </c>
      <c r="DJ150">
        <v>0.03</v>
      </c>
      <c r="DK150">
        <v>7.0000000000000007E-2</v>
      </c>
      <c r="DL150">
        <v>-18.315214999999998</v>
      </c>
      <c r="DM150">
        <v>-0.97097560975604036</v>
      </c>
      <c r="DN150">
        <v>0.1010653366639621</v>
      </c>
      <c r="DO150">
        <v>0</v>
      </c>
      <c r="DP150">
        <v>0.71298194999999998</v>
      </c>
      <c r="DQ150">
        <v>-7.7072285178236541E-2</v>
      </c>
      <c r="DR150">
        <v>7.5113829384142027E-3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373</v>
      </c>
      <c r="EA150">
        <v>3.2963</v>
      </c>
      <c r="EB150">
        <v>2.6247500000000001</v>
      </c>
      <c r="EC150">
        <v>0.171519</v>
      </c>
      <c r="ED150">
        <v>0.171653</v>
      </c>
      <c r="EE150">
        <v>0.14000299999999999</v>
      </c>
      <c r="EF150">
        <v>0.136847</v>
      </c>
      <c r="EG150">
        <v>24959.599999999999</v>
      </c>
      <c r="EH150">
        <v>25308.9</v>
      </c>
      <c r="EI150">
        <v>28033.599999999999</v>
      </c>
      <c r="EJ150">
        <v>29413</v>
      </c>
      <c r="EK150">
        <v>33195.1</v>
      </c>
      <c r="EL150">
        <v>35247.9</v>
      </c>
      <c r="EM150">
        <v>39589.800000000003</v>
      </c>
      <c r="EN150">
        <v>42039.3</v>
      </c>
      <c r="EO150">
        <v>2.0033799999999999</v>
      </c>
      <c r="EP150">
        <v>2.1902699999999999</v>
      </c>
      <c r="EQ150">
        <v>0.12595200000000001</v>
      </c>
      <c r="ER150">
        <v>0</v>
      </c>
      <c r="ES150">
        <v>30.617599999999999</v>
      </c>
      <c r="ET150">
        <v>999.9</v>
      </c>
      <c r="EU150">
        <v>73.099999999999994</v>
      </c>
      <c r="EV150">
        <v>33.700000000000003</v>
      </c>
      <c r="EW150">
        <v>37.979500000000002</v>
      </c>
      <c r="EX150">
        <v>57.160899999999998</v>
      </c>
      <c r="EY150">
        <v>-3.8581699999999999</v>
      </c>
      <c r="EZ150">
        <v>2</v>
      </c>
      <c r="FA150">
        <v>0.48343700000000001</v>
      </c>
      <c r="FB150">
        <v>8.7786000000000003E-2</v>
      </c>
      <c r="FC150">
        <v>20.2744</v>
      </c>
      <c r="FD150">
        <v>5.2192400000000001</v>
      </c>
      <c r="FE150">
        <v>12.0099</v>
      </c>
      <c r="FF150">
        <v>4.9868499999999996</v>
      </c>
      <c r="FG150">
        <v>3.2845800000000001</v>
      </c>
      <c r="FH150">
        <v>9999</v>
      </c>
      <c r="FI150">
        <v>9999</v>
      </c>
      <c r="FJ150">
        <v>9999</v>
      </c>
      <c r="FK150">
        <v>999.9</v>
      </c>
      <c r="FL150">
        <v>1.8658399999999999</v>
      </c>
      <c r="FM150">
        <v>1.8623000000000001</v>
      </c>
      <c r="FN150">
        <v>1.86432</v>
      </c>
      <c r="FO150">
        <v>1.8603499999999999</v>
      </c>
      <c r="FP150">
        <v>1.86111</v>
      </c>
      <c r="FQ150">
        <v>1.8602000000000001</v>
      </c>
      <c r="FR150">
        <v>1.86198</v>
      </c>
      <c r="FS150">
        <v>1.8585199999999999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-7.4409999999999998</v>
      </c>
      <c r="GH150">
        <v>0.254</v>
      </c>
      <c r="GI150">
        <v>-4.6300871571038451</v>
      </c>
      <c r="GJ150">
        <v>-4.6782648166075668E-3</v>
      </c>
      <c r="GK150">
        <v>2.0645039605938809E-6</v>
      </c>
      <c r="GL150">
        <v>-4.2957140779123221E-10</v>
      </c>
      <c r="GM150">
        <v>-8.3289933805379121E-2</v>
      </c>
      <c r="GN150">
        <v>6.7050777095108757E-4</v>
      </c>
      <c r="GO150">
        <v>6.3862846072479287E-4</v>
      </c>
      <c r="GP150">
        <v>-1.0801389653900339E-5</v>
      </c>
      <c r="GQ150">
        <v>6</v>
      </c>
      <c r="GR150">
        <v>2074</v>
      </c>
      <c r="GS150">
        <v>4</v>
      </c>
      <c r="GT150">
        <v>34</v>
      </c>
      <c r="GU150">
        <v>105</v>
      </c>
      <c r="GV150">
        <v>105.4</v>
      </c>
      <c r="GW150">
        <v>2.5354000000000001</v>
      </c>
      <c r="GX150">
        <v>2.5341800000000001</v>
      </c>
      <c r="GY150">
        <v>2.04834</v>
      </c>
      <c r="GZ150">
        <v>2.6196299999999999</v>
      </c>
      <c r="HA150">
        <v>2.1972700000000001</v>
      </c>
      <c r="HB150">
        <v>2.3156699999999999</v>
      </c>
      <c r="HC150">
        <v>39.068300000000001</v>
      </c>
      <c r="HD150">
        <v>13.773</v>
      </c>
      <c r="HE150">
        <v>18</v>
      </c>
      <c r="HF150">
        <v>541.09199999999998</v>
      </c>
      <c r="HG150">
        <v>758.55700000000002</v>
      </c>
      <c r="HH150">
        <v>30.9999</v>
      </c>
      <c r="HI150">
        <v>33.496600000000001</v>
      </c>
      <c r="HJ150">
        <v>29.9999</v>
      </c>
      <c r="HK150">
        <v>33.4818</v>
      </c>
      <c r="HL150">
        <v>33.499699999999997</v>
      </c>
      <c r="HM150">
        <v>50.757800000000003</v>
      </c>
      <c r="HN150">
        <v>12.534800000000001</v>
      </c>
      <c r="HO150">
        <v>100</v>
      </c>
      <c r="HP150">
        <v>31</v>
      </c>
      <c r="HQ150">
        <v>903.40899999999999</v>
      </c>
      <c r="HR150">
        <v>33.502800000000001</v>
      </c>
      <c r="HS150">
        <v>98.810599999999994</v>
      </c>
      <c r="HT150">
        <v>97.487499999999997</v>
      </c>
    </row>
    <row r="151" spans="1:228" x14ac:dyDescent="0.2">
      <c r="A151">
        <v>136</v>
      </c>
      <c r="B151">
        <v>1678131284.0999999</v>
      </c>
      <c r="C151">
        <v>539</v>
      </c>
      <c r="D151" t="s">
        <v>631</v>
      </c>
      <c r="E151" t="s">
        <v>632</v>
      </c>
      <c r="F151">
        <v>4</v>
      </c>
      <c r="G151">
        <v>1678131281.7874999</v>
      </c>
      <c r="H151">
        <f t="shared" si="68"/>
        <v>7.8741893189580067E-4</v>
      </c>
      <c r="I151">
        <f t="shared" si="69"/>
        <v>0.7874189318958007</v>
      </c>
      <c r="J151">
        <f t="shared" si="70"/>
        <v>8.546500669181107</v>
      </c>
      <c r="K151">
        <f t="shared" si="71"/>
        <v>875.51937499999997</v>
      </c>
      <c r="L151">
        <f t="shared" si="72"/>
        <v>594.17789170515664</v>
      </c>
      <c r="M151">
        <f t="shared" si="73"/>
        <v>60.149530080469866</v>
      </c>
      <c r="N151">
        <f t="shared" si="74"/>
        <v>88.630155577597094</v>
      </c>
      <c r="O151">
        <f t="shared" si="75"/>
        <v>5.2361821651434499E-2</v>
      </c>
      <c r="P151">
        <f t="shared" si="76"/>
        <v>2.766957997773472</v>
      </c>
      <c r="Q151">
        <f t="shared" si="77"/>
        <v>5.1817502297908942E-2</v>
      </c>
      <c r="R151">
        <f t="shared" si="78"/>
        <v>3.2434372237945513E-2</v>
      </c>
      <c r="S151">
        <f t="shared" si="79"/>
        <v>226.11565573521753</v>
      </c>
      <c r="T151">
        <f t="shared" si="80"/>
        <v>33.799781329346864</v>
      </c>
      <c r="U151">
        <f t="shared" si="81"/>
        <v>32.651825000000002</v>
      </c>
      <c r="V151">
        <f t="shared" si="82"/>
        <v>4.9541082549014002</v>
      </c>
      <c r="W151">
        <f t="shared" si="83"/>
        <v>70.390075713904423</v>
      </c>
      <c r="X151">
        <f t="shared" si="84"/>
        <v>3.4798751974153355</v>
      </c>
      <c r="Y151">
        <f t="shared" si="85"/>
        <v>4.9437014552435583</v>
      </c>
      <c r="Z151">
        <f t="shared" si="86"/>
        <v>1.4742330574860647</v>
      </c>
      <c r="AA151">
        <f t="shared" si="87"/>
        <v>-34.725174896604813</v>
      </c>
      <c r="AB151">
        <f t="shared" si="88"/>
        <v>-5.5678538421743005</v>
      </c>
      <c r="AC151">
        <f t="shared" si="89"/>
        <v>-0.45919578710958237</v>
      </c>
      <c r="AD151">
        <f t="shared" si="90"/>
        <v>185.36343120932884</v>
      </c>
      <c r="AE151">
        <f t="shared" si="91"/>
        <v>19.289211381937925</v>
      </c>
      <c r="AF151">
        <f t="shared" si="92"/>
        <v>0.79402920589597215</v>
      </c>
      <c r="AG151">
        <f t="shared" si="93"/>
        <v>8.546500669181107</v>
      </c>
      <c r="AH151">
        <v>924.34233694527859</v>
      </c>
      <c r="AI151">
        <v>909.80348484848446</v>
      </c>
      <c r="AJ151">
        <v>1.721630688025215</v>
      </c>
      <c r="AK151">
        <v>60.481592448280459</v>
      </c>
      <c r="AL151">
        <f t="shared" si="94"/>
        <v>0.7874189318958007</v>
      </c>
      <c r="AM151">
        <v>33.671498832619513</v>
      </c>
      <c r="AN151">
        <v>34.373584848484853</v>
      </c>
      <c r="AO151">
        <v>-2.047778050747517E-5</v>
      </c>
      <c r="AP151">
        <v>101.7335465671425</v>
      </c>
      <c r="AQ151">
        <v>130</v>
      </c>
      <c r="AR151">
        <v>20</v>
      </c>
      <c r="AS151">
        <f t="shared" si="95"/>
        <v>1</v>
      </c>
      <c r="AT151">
        <f t="shared" si="96"/>
        <v>0</v>
      </c>
      <c r="AU151">
        <f t="shared" si="97"/>
        <v>47377.844266566979</v>
      </c>
      <c r="AV151">
        <f t="shared" si="98"/>
        <v>1199.99875</v>
      </c>
      <c r="AW151">
        <f t="shared" si="99"/>
        <v>1025.924263593377</v>
      </c>
      <c r="AX151">
        <f t="shared" si="100"/>
        <v>0.85493777688799832</v>
      </c>
      <c r="AY151">
        <f t="shared" si="101"/>
        <v>0.18842990939383689</v>
      </c>
      <c r="AZ151">
        <v>6</v>
      </c>
      <c r="BA151">
        <v>0.5</v>
      </c>
      <c r="BB151" t="s">
        <v>355</v>
      </c>
      <c r="BC151">
        <v>2</v>
      </c>
      <c r="BD151" t="b">
        <v>1</v>
      </c>
      <c r="BE151">
        <v>1678131281.7874999</v>
      </c>
      <c r="BF151">
        <v>875.51937499999997</v>
      </c>
      <c r="BG151">
        <v>893.96900000000005</v>
      </c>
      <c r="BH151">
        <v>34.375412500000003</v>
      </c>
      <c r="BI151">
        <v>33.667562500000003</v>
      </c>
      <c r="BJ151">
        <v>882.96637499999997</v>
      </c>
      <c r="BK151">
        <v>34.121400000000001</v>
      </c>
      <c r="BL151">
        <v>649.912375</v>
      </c>
      <c r="BM151">
        <v>101.13187499999999</v>
      </c>
      <c r="BN151">
        <v>9.9643237499999995E-2</v>
      </c>
      <c r="BO151">
        <v>32.614499999999992</v>
      </c>
      <c r="BP151">
        <v>32.651825000000002</v>
      </c>
      <c r="BQ151">
        <v>999.9</v>
      </c>
      <c r="BR151">
        <v>0</v>
      </c>
      <c r="BS151">
        <v>0</v>
      </c>
      <c r="BT151">
        <v>8998.8287500000006</v>
      </c>
      <c r="BU151">
        <v>0</v>
      </c>
      <c r="BV151">
        <v>1091.2002500000001</v>
      </c>
      <c r="BW151">
        <v>-18.4493875</v>
      </c>
      <c r="BX151">
        <v>906.68712499999992</v>
      </c>
      <c r="BY151">
        <v>925.11524999999995</v>
      </c>
      <c r="BZ151">
        <v>0.70784899999999995</v>
      </c>
      <c r="CA151">
        <v>893.96900000000005</v>
      </c>
      <c r="CB151">
        <v>33.667562500000003</v>
      </c>
      <c r="CC151">
        <v>3.47644625</v>
      </c>
      <c r="CD151">
        <v>3.4048574999999999</v>
      </c>
      <c r="CE151">
        <v>26.50515</v>
      </c>
      <c r="CF151">
        <v>26.152650000000001</v>
      </c>
      <c r="CG151">
        <v>1199.99875</v>
      </c>
      <c r="CH151">
        <v>0.49998999999999999</v>
      </c>
      <c r="CI151">
        <v>0.50000999999999995</v>
      </c>
      <c r="CJ151">
        <v>0</v>
      </c>
      <c r="CK151">
        <v>1321.9212500000001</v>
      </c>
      <c r="CL151">
        <v>4.9990899999999998</v>
      </c>
      <c r="CM151">
        <v>14615</v>
      </c>
      <c r="CN151">
        <v>9557.8112500000007</v>
      </c>
      <c r="CO151">
        <v>42.819875000000003</v>
      </c>
      <c r="CP151">
        <v>44.625</v>
      </c>
      <c r="CQ151">
        <v>43.561999999999998</v>
      </c>
      <c r="CR151">
        <v>43.686999999999998</v>
      </c>
      <c r="CS151">
        <v>44.117125000000001</v>
      </c>
      <c r="CT151">
        <v>597.48874999999998</v>
      </c>
      <c r="CU151">
        <v>597.51</v>
      </c>
      <c r="CV151">
        <v>0</v>
      </c>
      <c r="CW151">
        <v>1678131326.2</v>
      </c>
      <c r="CX151">
        <v>0</v>
      </c>
      <c r="CY151">
        <v>1678124978.5</v>
      </c>
      <c r="CZ151" t="s">
        <v>356</v>
      </c>
      <c r="DA151">
        <v>1678124978.5</v>
      </c>
      <c r="DB151">
        <v>1678124958</v>
      </c>
      <c r="DC151">
        <v>13</v>
      </c>
      <c r="DD151">
        <v>-0.20300000000000001</v>
      </c>
      <c r="DE151">
        <v>-1.0999999999999999E-2</v>
      </c>
      <c r="DF151">
        <v>-7.2679999999999998</v>
      </c>
      <c r="DG151">
        <v>0.23699999999999999</v>
      </c>
      <c r="DH151">
        <v>791</v>
      </c>
      <c r="DI151">
        <v>32</v>
      </c>
      <c r="DJ151">
        <v>0.03</v>
      </c>
      <c r="DK151">
        <v>7.0000000000000007E-2</v>
      </c>
      <c r="DL151">
        <v>-18.362372499999999</v>
      </c>
      <c r="DM151">
        <v>-0.84768517823637923</v>
      </c>
      <c r="DN151">
        <v>9.2436526837338495E-2</v>
      </c>
      <c r="DO151">
        <v>0</v>
      </c>
      <c r="DP151">
        <v>0.70942722499999999</v>
      </c>
      <c r="DQ151">
        <v>-5.2692709193246347E-2</v>
      </c>
      <c r="DR151">
        <v>6.3581709378071156E-3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373</v>
      </c>
      <c r="EA151">
        <v>3.2964199999999999</v>
      </c>
      <c r="EB151">
        <v>2.6252900000000001</v>
      </c>
      <c r="EC151">
        <v>0.17236899999999999</v>
      </c>
      <c r="ED151">
        <v>0.17250099999999999</v>
      </c>
      <c r="EE151">
        <v>0.13999</v>
      </c>
      <c r="EF151">
        <v>0.13676099999999999</v>
      </c>
      <c r="EG151">
        <v>24934.6</v>
      </c>
      <c r="EH151">
        <v>25282.9</v>
      </c>
      <c r="EI151">
        <v>28034.3</v>
      </c>
      <c r="EJ151">
        <v>29413</v>
      </c>
      <c r="EK151">
        <v>33196.1</v>
      </c>
      <c r="EL151">
        <v>35251.699999999997</v>
      </c>
      <c r="EM151">
        <v>39590.300000000003</v>
      </c>
      <c r="EN151">
        <v>42039.5</v>
      </c>
      <c r="EO151">
        <v>2.0020699999999998</v>
      </c>
      <c r="EP151">
        <v>2.1903299999999999</v>
      </c>
      <c r="EQ151">
        <v>0.125028</v>
      </c>
      <c r="ER151">
        <v>0</v>
      </c>
      <c r="ES151">
        <v>30.609400000000001</v>
      </c>
      <c r="ET151">
        <v>999.9</v>
      </c>
      <c r="EU151">
        <v>73.099999999999994</v>
      </c>
      <c r="EV151">
        <v>33.700000000000003</v>
      </c>
      <c r="EW151">
        <v>37.976799999999997</v>
      </c>
      <c r="EX151">
        <v>56.980899999999998</v>
      </c>
      <c r="EY151">
        <v>-3.9663499999999998</v>
      </c>
      <c r="EZ151">
        <v>2</v>
      </c>
      <c r="FA151">
        <v>0.483039</v>
      </c>
      <c r="FB151">
        <v>8.7257600000000005E-2</v>
      </c>
      <c r="FC151">
        <v>20.274000000000001</v>
      </c>
      <c r="FD151">
        <v>5.2175900000000004</v>
      </c>
      <c r="FE151">
        <v>12.0099</v>
      </c>
      <c r="FF151">
        <v>4.9863499999999998</v>
      </c>
      <c r="FG151">
        <v>3.2841999999999998</v>
      </c>
      <c r="FH151">
        <v>9999</v>
      </c>
      <c r="FI151">
        <v>9999</v>
      </c>
      <c r="FJ151">
        <v>9999</v>
      </c>
      <c r="FK151">
        <v>999.9</v>
      </c>
      <c r="FL151">
        <v>1.8658399999999999</v>
      </c>
      <c r="FM151">
        <v>1.8623400000000001</v>
      </c>
      <c r="FN151">
        <v>1.86432</v>
      </c>
      <c r="FO151">
        <v>1.8603499999999999</v>
      </c>
      <c r="FP151">
        <v>1.86111</v>
      </c>
      <c r="FQ151">
        <v>1.8602099999999999</v>
      </c>
      <c r="FR151">
        <v>1.86198</v>
      </c>
      <c r="FS151">
        <v>1.8585199999999999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-7.4550000000000001</v>
      </c>
      <c r="GH151">
        <v>0.254</v>
      </c>
      <c r="GI151">
        <v>-4.6300871571038451</v>
      </c>
      <c r="GJ151">
        <v>-4.6782648166075668E-3</v>
      </c>
      <c r="GK151">
        <v>2.0645039605938809E-6</v>
      </c>
      <c r="GL151">
        <v>-4.2957140779123221E-10</v>
      </c>
      <c r="GM151">
        <v>-8.3289933805379121E-2</v>
      </c>
      <c r="GN151">
        <v>6.7050777095108757E-4</v>
      </c>
      <c r="GO151">
        <v>6.3862846072479287E-4</v>
      </c>
      <c r="GP151">
        <v>-1.0801389653900339E-5</v>
      </c>
      <c r="GQ151">
        <v>6</v>
      </c>
      <c r="GR151">
        <v>2074</v>
      </c>
      <c r="GS151">
        <v>4</v>
      </c>
      <c r="GT151">
        <v>34</v>
      </c>
      <c r="GU151">
        <v>105.1</v>
      </c>
      <c r="GV151">
        <v>105.4</v>
      </c>
      <c r="GW151">
        <v>2.5524900000000001</v>
      </c>
      <c r="GX151">
        <v>2.52563</v>
      </c>
      <c r="GY151">
        <v>2.04834</v>
      </c>
      <c r="GZ151">
        <v>2.6196299999999999</v>
      </c>
      <c r="HA151">
        <v>2.1972700000000001</v>
      </c>
      <c r="HB151">
        <v>2.34497</v>
      </c>
      <c r="HC151">
        <v>39.068300000000001</v>
      </c>
      <c r="HD151">
        <v>13.773</v>
      </c>
      <c r="HE151">
        <v>18</v>
      </c>
      <c r="HF151">
        <v>540.19200000000001</v>
      </c>
      <c r="HG151">
        <v>758.60500000000002</v>
      </c>
      <c r="HH151">
        <v>31</v>
      </c>
      <c r="HI151">
        <v>33.493899999999996</v>
      </c>
      <c r="HJ151">
        <v>30</v>
      </c>
      <c r="HK151">
        <v>33.480600000000003</v>
      </c>
      <c r="HL151">
        <v>33.499699999999997</v>
      </c>
      <c r="HM151">
        <v>51.063299999999998</v>
      </c>
      <c r="HN151">
        <v>12.534800000000001</v>
      </c>
      <c r="HO151">
        <v>100</v>
      </c>
      <c r="HP151">
        <v>31</v>
      </c>
      <c r="HQ151">
        <v>910.08699999999999</v>
      </c>
      <c r="HR151">
        <v>33.458599999999997</v>
      </c>
      <c r="HS151">
        <v>98.812399999999997</v>
      </c>
      <c r="HT151">
        <v>97.487700000000004</v>
      </c>
    </row>
    <row r="152" spans="1:228" x14ac:dyDescent="0.2">
      <c r="A152">
        <v>137</v>
      </c>
      <c r="B152">
        <v>1678131288.0999999</v>
      </c>
      <c r="C152">
        <v>543</v>
      </c>
      <c r="D152" t="s">
        <v>633</v>
      </c>
      <c r="E152" t="s">
        <v>634</v>
      </c>
      <c r="F152">
        <v>4</v>
      </c>
      <c r="G152">
        <v>1678131286.0999999</v>
      </c>
      <c r="H152">
        <f t="shared" si="68"/>
        <v>8.2674886409426812E-4</v>
      </c>
      <c r="I152">
        <f t="shared" si="69"/>
        <v>0.82674886409426818</v>
      </c>
      <c r="J152">
        <f t="shared" si="70"/>
        <v>8.8244394573438818</v>
      </c>
      <c r="K152">
        <f t="shared" si="71"/>
        <v>882.68942857142861</v>
      </c>
      <c r="L152">
        <f t="shared" si="72"/>
        <v>606.64724736786923</v>
      </c>
      <c r="M152">
        <f t="shared" si="73"/>
        <v>61.411935531261754</v>
      </c>
      <c r="N152">
        <f t="shared" si="74"/>
        <v>89.356156344155423</v>
      </c>
      <c r="O152">
        <f t="shared" si="75"/>
        <v>5.523602099636394E-2</v>
      </c>
      <c r="P152">
        <f t="shared" si="76"/>
        <v>2.7669690435362169</v>
      </c>
      <c r="Q152">
        <f t="shared" si="77"/>
        <v>5.4630679997687726E-2</v>
      </c>
      <c r="R152">
        <f t="shared" si="78"/>
        <v>3.4198009589432754E-2</v>
      </c>
      <c r="S152">
        <f t="shared" si="79"/>
        <v>226.11602066388704</v>
      </c>
      <c r="T152">
        <f t="shared" si="80"/>
        <v>33.769283743476286</v>
      </c>
      <c r="U152">
        <f t="shared" si="81"/>
        <v>32.626814285714282</v>
      </c>
      <c r="V152">
        <f t="shared" si="82"/>
        <v>4.9471327677077301</v>
      </c>
      <c r="W152">
        <f t="shared" si="83"/>
        <v>70.448968376227057</v>
      </c>
      <c r="X152">
        <f t="shared" si="84"/>
        <v>3.4789085473266015</v>
      </c>
      <c r="Y152">
        <f t="shared" si="85"/>
        <v>4.9381965804634209</v>
      </c>
      <c r="Z152">
        <f t="shared" si="86"/>
        <v>1.4682242203811287</v>
      </c>
      <c r="AA152">
        <f t="shared" si="87"/>
        <v>-36.459624906557224</v>
      </c>
      <c r="AB152">
        <f t="shared" si="88"/>
        <v>-4.7863169654103235</v>
      </c>
      <c r="AC152">
        <f t="shared" si="89"/>
        <v>-0.39465202511495451</v>
      </c>
      <c r="AD152">
        <f t="shared" si="90"/>
        <v>184.47542676680453</v>
      </c>
      <c r="AE152">
        <f t="shared" si="91"/>
        <v>19.43268342331703</v>
      </c>
      <c r="AF152">
        <f t="shared" si="92"/>
        <v>0.84223927291887213</v>
      </c>
      <c r="AG152">
        <f t="shared" si="93"/>
        <v>8.8244394573438818</v>
      </c>
      <c r="AH152">
        <v>931.34892307807593</v>
      </c>
      <c r="AI152">
        <v>916.63533939393983</v>
      </c>
      <c r="AJ152">
        <v>1.6982945136533569</v>
      </c>
      <c r="AK152">
        <v>60.481592448280459</v>
      </c>
      <c r="AL152">
        <f t="shared" si="94"/>
        <v>0.82674886409426818</v>
      </c>
      <c r="AM152">
        <v>33.622723879524337</v>
      </c>
      <c r="AN152">
        <v>34.359930909090892</v>
      </c>
      <c r="AO152">
        <v>-6.3206402295668299E-5</v>
      </c>
      <c r="AP152">
        <v>101.7335465671425</v>
      </c>
      <c r="AQ152">
        <v>129</v>
      </c>
      <c r="AR152">
        <v>20</v>
      </c>
      <c r="AS152">
        <f t="shared" si="95"/>
        <v>1</v>
      </c>
      <c r="AT152">
        <f t="shared" si="96"/>
        <v>0</v>
      </c>
      <c r="AU152">
        <f t="shared" si="97"/>
        <v>47381.210590327195</v>
      </c>
      <c r="AV152">
        <f t="shared" si="98"/>
        <v>1200</v>
      </c>
      <c r="AW152">
        <f t="shared" si="99"/>
        <v>1025.9253993077134</v>
      </c>
      <c r="AX152">
        <f t="shared" si="100"/>
        <v>0.85493783275642787</v>
      </c>
      <c r="AY152">
        <f t="shared" si="101"/>
        <v>0.18843001721990588</v>
      </c>
      <c r="AZ152">
        <v>6</v>
      </c>
      <c r="BA152">
        <v>0.5</v>
      </c>
      <c r="BB152" t="s">
        <v>355</v>
      </c>
      <c r="BC152">
        <v>2</v>
      </c>
      <c r="BD152" t="b">
        <v>1</v>
      </c>
      <c r="BE152">
        <v>1678131286.0999999</v>
      </c>
      <c r="BF152">
        <v>882.68942857142861</v>
      </c>
      <c r="BG152">
        <v>901.31057142857139</v>
      </c>
      <c r="BH152">
        <v>34.3658</v>
      </c>
      <c r="BI152">
        <v>33.615185714285722</v>
      </c>
      <c r="BJ152">
        <v>890.15100000000007</v>
      </c>
      <c r="BK152">
        <v>34.111828571428568</v>
      </c>
      <c r="BL152">
        <v>650.10357142857151</v>
      </c>
      <c r="BM152">
        <v>101.1314285714286</v>
      </c>
      <c r="BN152">
        <v>0.10027700000000001</v>
      </c>
      <c r="BO152">
        <v>32.594728571428568</v>
      </c>
      <c r="BP152">
        <v>32.626814285714282</v>
      </c>
      <c r="BQ152">
        <v>999.89999999999986</v>
      </c>
      <c r="BR152">
        <v>0</v>
      </c>
      <c r="BS152">
        <v>0</v>
      </c>
      <c r="BT152">
        <v>8998.9271428571428</v>
      </c>
      <c r="BU152">
        <v>0</v>
      </c>
      <c r="BV152">
        <v>764.97385714285713</v>
      </c>
      <c r="BW152">
        <v>-18.620999999999999</v>
      </c>
      <c r="BX152">
        <v>914.10342857142859</v>
      </c>
      <c r="BY152">
        <v>932.66214285714307</v>
      </c>
      <c r="BZ152">
        <v>0.75060542857142853</v>
      </c>
      <c r="CA152">
        <v>901.31057142857139</v>
      </c>
      <c r="CB152">
        <v>33.615185714285722</v>
      </c>
      <c r="CC152">
        <v>3.4754671428571431</v>
      </c>
      <c r="CD152">
        <v>3.3995571428571432</v>
      </c>
      <c r="CE152">
        <v>26.50037142857143</v>
      </c>
      <c r="CF152">
        <v>26.126285714285721</v>
      </c>
      <c r="CG152">
        <v>1200</v>
      </c>
      <c r="CH152">
        <v>0.49998999999999999</v>
      </c>
      <c r="CI152">
        <v>0.50000999999999995</v>
      </c>
      <c r="CJ152">
        <v>0</v>
      </c>
      <c r="CK152">
        <v>1321.782857142857</v>
      </c>
      <c r="CL152">
        <v>4.9990899999999998</v>
      </c>
      <c r="CM152">
        <v>14622.68571428571</v>
      </c>
      <c r="CN152">
        <v>9557.807142857142</v>
      </c>
      <c r="CO152">
        <v>42.811999999999998</v>
      </c>
      <c r="CP152">
        <v>44.625</v>
      </c>
      <c r="CQ152">
        <v>43.561999999999998</v>
      </c>
      <c r="CR152">
        <v>43.686999999999998</v>
      </c>
      <c r="CS152">
        <v>44.125</v>
      </c>
      <c r="CT152">
        <v>597.48714285714289</v>
      </c>
      <c r="CU152">
        <v>597.51285714285711</v>
      </c>
      <c r="CV152">
        <v>0</v>
      </c>
      <c r="CW152">
        <v>1678131330.4000001</v>
      </c>
      <c r="CX152">
        <v>0</v>
      </c>
      <c r="CY152">
        <v>1678124978.5</v>
      </c>
      <c r="CZ152" t="s">
        <v>356</v>
      </c>
      <c r="DA152">
        <v>1678124978.5</v>
      </c>
      <c r="DB152">
        <v>1678124958</v>
      </c>
      <c r="DC152">
        <v>13</v>
      </c>
      <c r="DD152">
        <v>-0.20300000000000001</v>
      </c>
      <c r="DE152">
        <v>-1.0999999999999999E-2</v>
      </c>
      <c r="DF152">
        <v>-7.2679999999999998</v>
      </c>
      <c r="DG152">
        <v>0.23699999999999999</v>
      </c>
      <c r="DH152">
        <v>791</v>
      </c>
      <c r="DI152">
        <v>32</v>
      </c>
      <c r="DJ152">
        <v>0.03</v>
      </c>
      <c r="DK152">
        <v>7.0000000000000007E-2</v>
      </c>
      <c r="DL152">
        <v>-18.421373170731709</v>
      </c>
      <c r="DM152">
        <v>-0.83726759581883126</v>
      </c>
      <c r="DN152">
        <v>9.7260467552254232E-2</v>
      </c>
      <c r="DO152">
        <v>0</v>
      </c>
      <c r="DP152">
        <v>0.71285809756097562</v>
      </c>
      <c r="DQ152">
        <v>5.3871679442508751E-2</v>
      </c>
      <c r="DR152">
        <v>1.310566698836781E-2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373</v>
      </c>
      <c r="EA152">
        <v>3.2964799999999999</v>
      </c>
      <c r="EB152">
        <v>2.62561</v>
      </c>
      <c r="EC152">
        <v>0.17321500000000001</v>
      </c>
      <c r="ED152">
        <v>0.17335500000000001</v>
      </c>
      <c r="EE152">
        <v>0.13994699999999999</v>
      </c>
      <c r="EF152">
        <v>0.136571</v>
      </c>
      <c r="EG152">
        <v>24908.799999999999</v>
      </c>
      <c r="EH152">
        <v>25257.4</v>
      </c>
      <c r="EI152">
        <v>28034.1</v>
      </c>
      <c r="EJ152">
        <v>29413.7</v>
      </c>
      <c r="EK152">
        <v>33198</v>
      </c>
      <c r="EL152">
        <v>35260.1</v>
      </c>
      <c r="EM152">
        <v>39590.6</v>
      </c>
      <c r="EN152">
        <v>42040.2</v>
      </c>
      <c r="EO152">
        <v>2.0034299999999998</v>
      </c>
      <c r="EP152">
        <v>2.1898499999999999</v>
      </c>
      <c r="EQ152">
        <v>0.124469</v>
      </c>
      <c r="ER152">
        <v>0</v>
      </c>
      <c r="ES152">
        <v>30.599599999999999</v>
      </c>
      <c r="ET152">
        <v>999.9</v>
      </c>
      <c r="EU152">
        <v>73.099999999999994</v>
      </c>
      <c r="EV152">
        <v>33.700000000000003</v>
      </c>
      <c r="EW152">
        <v>37.978000000000002</v>
      </c>
      <c r="EX152">
        <v>57.130899999999997</v>
      </c>
      <c r="EY152">
        <v>-3.9903900000000001</v>
      </c>
      <c r="EZ152">
        <v>2</v>
      </c>
      <c r="FA152">
        <v>0.48313299999999998</v>
      </c>
      <c r="FB152">
        <v>8.8292499999999996E-2</v>
      </c>
      <c r="FC152">
        <v>20.2745</v>
      </c>
      <c r="FD152">
        <v>5.2198399999999996</v>
      </c>
      <c r="FE152">
        <v>12.0099</v>
      </c>
      <c r="FF152">
        <v>4.9870000000000001</v>
      </c>
      <c r="FG152">
        <v>3.2846500000000001</v>
      </c>
      <c r="FH152">
        <v>9999</v>
      </c>
      <c r="FI152">
        <v>9999</v>
      </c>
      <c r="FJ152">
        <v>9999</v>
      </c>
      <c r="FK152">
        <v>999.9</v>
      </c>
      <c r="FL152">
        <v>1.8658399999999999</v>
      </c>
      <c r="FM152">
        <v>1.86232</v>
      </c>
      <c r="FN152">
        <v>1.86432</v>
      </c>
      <c r="FO152">
        <v>1.8603499999999999</v>
      </c>
      <c r="FP152">
        <v>1.86111</v>
      </c>
      <c r="FQ152">
        <v>1.8602099999999999</v>
      </c>
      <c r="FR152">
        <v>1.86198</v>
      </c>
      <c r="FS152">
        <v>1.85853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-7.468</v>
      </c>
      <c r="GH152">
        <v>0.254</v>
      </c>
      <c r="GI152">
        <v>-4.6300871571038451</v>
      </c>
      <c r="GJ152">
        <v>-4.6782648166075668E-3</v>
      </c>
      <c r="GK152">
        <v>2.0645039605938809E-6</v>
      </c>
      <c r="GL152">
        <v>-4.2957140779123221E-10</v>
      </c>
      <c r="GM152">
        <v>-8.3289933805379121E-2</v>
      </c>
      <c r="GN152">
        <v>6.7050777095108757E-4</v>
      </c>
      <c r="GO152">
        <v>6.3862846072479287E-4</v>
      </c>
      <c r="GP152">
        <v>-1.0801389653900339E-5</v>
      </c>
      <c r="GQ152">
        <v>6</v>
      </c>
      <c r="GR152">
        <v>2074</v>
      </c>
      <c r="GS152">
        <v>4</v>
      </c>
      <c r="GT152">
        <v>34</v>
      </c>
      <c r="GU152">
        <v>105.2</v>
      </c>
      <c r="GV152">
        <v>105.5</v>
      </c>
      <c r="GW152">
        <v>2.5683600000000002</v>
      </c>
      <c r="GX152">
        <v>2.5280800000000001</v>
      </c>
      <c r="GY152">
        <v>2.04834</v>
      </c>
      <c r="GZ152">
        <v>2.6196299999999999</v>
      </c>
      <c r="HA152">
        <v>2.1972700000000001</v>
      </c>
      <c r="HB152">
        <v>2.3571800000000001</v>
      </c>
      <c r="HC152">
        <v>39.0931</v>
      </c>
      <c r="HD152">
        <v>13.7643</v>
      </c>
      <c r="HE152">
        <v>18</v>
      </c>
      <c r="HF152">
        <v>541.11400000000003</v>
      </c>
      <c r="HG152">
        <v>758.13199999999995</v>
      </c>
      <c r="HH152">
        <v>31.0001</v>
      </c>
      <c r="HI152">
        <v>33.493899999999996</v>
      </c>
      <c r="HJ152">
        <v>30.0001</v>
      </c>
      <c r="HK152">
        <v>33.480600000000003</v>
      </c>
      <c r="HL152">
        <v>33.498800000000003</v>
      </c>
      <c r="HM152">
        <v>51.364199999999997</v>
      </c>
      <c r="HN152">
        <v>12.8195</v>
      </c>
      <c r="HO152">
        <v>100</v>
      </c>
      <c r="HP152">
        <v>31</v>
      </c>
      <c r="HQ152">
        <v>916.76499999999999</v>
      </c>
      <c r="HR152">
        <v>33.424500000000002</v>
      </c>
      <c r="HS152">
        <v>98.812399999999997</v>
      </c>
      <c r="HT152">
        <v>97.489699999999999</v>
      </c>
    </row>
    <row r="153" spans="1:228" x14ac:dyDescent="0.2">
      <c r="A153">
        <v>138</v>
      </c>
      <c r="B153">
        <v>1678131292.0999999</v>
      </c>
      <c r="C153">
        <v>547</v>
      </c>
      <c r="D153" t="s">
        <v>635</v>
      </c>
      <c r="E153" t="s">
        <v>636</v>
      </c>
      <c r="F153">
        <v>4</v>
      </c>
      <c r="G153">
        <v>1678131289.7874999</v>
      </c>
      <c r="H153">
        <f t="shared" si="68"/>
        <v>8.4464977739195457E-4</v>
      </c>
      <c r="I153">
        <f t="shared" si="69"/>
        <v>0.84464977739195457</v>
      </c>
      <c r="J153">
        <f t="shared" si="70"/>
        <v>8.4569139494492465</v>
      </c>
      <c r="K153">
        <f t="shared" si="71"/>
        <v>888.89337500000011</v>
      </c>
      <c r="L153">
        <f t="shared" si="72"/>
        <v>628.57368969501101</v>
      </c>
      <c r="M153">
        <f t="shared" si="73"/>
        <v>63.631922322175555</v>
      </c>
      <c r="N153">
        <f t="shared" si="74"/>
        <v>89.984667061296832</v>
      </c>
      <c r="O153">
        <f t="shared" si="75"/>
        <v>5.6459543634374783E-2</v>
      </c>
      <c r="P153">
        <f t="shared" si="76"/>
        <v>2.7688734790879912</v>
      </c>
      <c r="Q153">
        <f t="shared" si="77"/>
        <v>5.5827683247095333E-2</v>
      </c>
      <c r="R153">
        <f t="shared" si="78"/>
        <v>3.4948482854792476E-2</v>
      </c>
      <c r="S153">
        <f t="shared" si="79"/>
        <v>226.11667086027288</v>
      </c>
      <c r="T153">
        <f t="shared" si="80"/>
        <v>33.754584864480677</v>
      </c>
      <c r="U153">
        <f t="shared" si="81"/>
        <v>32.619049999999987</v>
      </c>
      <c r="V153">
        <f t="shared" si="82"/>
        <v>4.9449690480381809</v>
      </c>
      <c r="W153">
        <f t="shared" si="83"/>
        <v>70.447936728316137</v>
      </c>
      <c r="X153">
        <f t="shared" si="84"/>
        <v>3.4770781437232645</v>
      </c>
      <c r="Y153">
        <f t="shared" si="85"/>
        <v>4.9356706600687055</v>
      </c>
      <c r="Z153">
        <f t="shared" si="86"/>
        <v>1.4678909043149164</v>
      </c>
      <c r="AA153">
        <f t="shared" si="87"/>
        <v>-37.249055182985195</v>
      </c>
      <c r="AB153">
        <f t="shared" si="88"/>
        <v>-4.9858019339512927</v>
      </c>
      <c r="AC153">
        <f t="shared" si="89"/>
        <v>-0.41078368628697354</v>
      </c>
      <c r="AD153">
        <f t="shared" si="90"/>
        <v>183.47103005704943</v>
      </c>
      <c r="AE153">
        <f t="shared" si="91"/>
        <v>19.340874882154193</v>
      </c>
      <c r="AF153">
        <f t="shared" si="92"/>
        <v>0.89750119771674786</v>
      </c>
      <c r="AG153">
        <f t="shared" si="93"/>
        <v>8.4569139494492465</v>
      </c>
      <c r="AH153">
        <v>938.21865699597663</v>
      </c>
      <c r="AI153">
        <v>923.6700909090905</v>
      </c>
      <c r="AJ153">
        <v>1.7484069681849901</v>
      </c>
      <c r="AK153">
        <v>60.481592448280459</v>
      </c>
      <c r="AL153">
        <f t="shared" si="94"/>
        <v>0.84464977739195457</v>
      </c>
      <c r="AM153">
        <v>33.542256956140477</v>
      </c>
      <c r="AN153">
        <v>34.33391151515152</v>
      </c>
      <c r="AO153">
        <v>-6.2354088724659246E-3</v>
      </c>
      <c r="AP153">
        <v>101.7335465671425</v>
      </c>
      <c r="AQ153">
        <v>129</v>
      </c>
      <c r="AR153">
        <v>20</v>
      </c>
      <c r="AS153">
        <f t="shared" si="95"/>
        <v>1</v>
      </c>
      <c r="AT153">
        <f t="shared" si="96"/>
        <v>0</v>
      </c>
      <c r="AU153">
        <f t="shared" si="97"/>
        <v>47435.087220573718</v>
      </c>
      <c r="AV153">
        <f t="shared" si="98"/>
        <v>1200.0037500000001</v>
      </c>
      <c r="AW153">
        <f t="shared" si="99"/>
        <v>1025.9285760934058</v>
      </c>
      <c r="AX153">
        <f t="shared" si="100"/>
        <v>0.8549378083971868</v>
      </c>
      <c r="AY153">
        <f t="shared" si="101"/>
        <v>0.18842997020657049</v>
      </c>
      <c r="AZ153">
        <v>6</v>
      </c>
      <c r="BA153">
        <v>0.5</v>
      </c>
      <c r="BB153" t="s">
        <v>355</v>
      </c>
      <c r="BC153">
        <v>2</v>
      </c>
      <c r="BD153" t="b">
        <v>1</v>
      </c>
      <c r="BE153">
        <v>1678131289.7874999</v>
      </c>
      <c r="BF153">
        <v>888.89337500000011</v>
      </c>
      <c r="BG153">
        <v>907.48099999999999</v>
      </c>
      <c r="BH153">
        <v>34.347537500000001</v>
      </c>
      <c r="BI153">
        <v>33.5476125</v>
      </c>
      <c r="BJ153">
        <v>896.36737499999992</v>
      </c>
      <c r="BK153">
        <v>34.093674999999998</v>
      </c>
      <c r="BL153">
        <v>650.06662499999993</v>
      </c>
      <c r="BM153">
        <v>101.132125</v>
      </c>
      <c r="BN153">
        <v>0.1001145375</v>
      </c>
      <c r="BO153">
        <v>32.585650000000001</v>
      </c>
      <c r="BP153">
        <v>32.619049999999987</v>
      </c>
      <c r="BQ153">
        <v>999.9</v>
      </c>
      <c r="BR153">
        <v>0</v>
      </c>
      <c r="BS153">
        <v>0</v>
      </c>
      <c r="BT153">
        <v>9008.9837499999994</v>
      </c>
      <c r="BU153">
        <v>0</v>
      </c>
      <c r="BV153">
        <v>1058.354875</v>
      </c>
      <c r="BW153">
        <v>-18.587575000000001</v>
      </c>
      <c r="BX153">
        <v>920.51087499999994</v>
      </c>
      <c r="BY153">
        <v>938.98162499999989</v>
      </c>
      <c r="BZ153">
        <v>0.79992549999999996</v>
      </c>
      <c r="CA153">
        <v>907.48099999999999</v>
      </c>
      <c r="CB153">
        <v>33.5476125</v>
      </c>
      <c r="CC153">
        <v>3.4736324999999999</v>
      </c>
      <c r="CD153">
        <v>3.3927337500000001</v>
      </c>
      <c r="CE153">
        <v>26.491399999999999</v>
      </c>
      <c r="CF153">
        <v>26.092312499999998</v>
      </c>
      <c r="CG153">
        <v>1200.0037500000001</v>
      </c>
      <c r="CH153">
        <v>0.49998999999999999</v>
      </c>
      <c r="CI153">
        <v>0.50000999999999995</v>
      </c>
      <c r="CJ153">
        <v>0</v>
      </c>
      <c r="CK153">
        <v>1321.4737500000001</v>
      </c>
      <c r="CL153">
        <v>4.9990899999999998</v>
      </c>
      <c r="CM153">
        <v>14655.3</v>
      </c>
      <c r="CN153">
        <v>9557.8462500000005</v>
      </c>
      <c r="CO153">
        <v>42.811999999999998</v>
      </c>
      <c r="CP153">
        <v>44.601374999999997</v>
      </c>
      <c r="CQ153">
        <v>43.561999999999998</v>
      </c>
      <c r="CR153">
        <v>43.663749999999993</v>
      </c>
      <c r="CS153">
        <v>44.109250000000003</v>
      </c>
      <c r="CT153">
        <v>597.49</v>
      </c>
      <c r="CU153">
        <v>597.51375000000007</v>
      </c>
      <c r="CV153">
        <v>0</v>
      </c>
      <c r="CW153">
        <v>1678131334</v>
      </c>
      <c r="CX153">
        <v>0</v>
      </c>
      <c r="CY153">
        <v>1678124978.5</v>
      </c>
      <c r="CZ153" t="s">
        <v>356</v>
      </c>
      <c r="DA153">
        <v>1678124978.5</v>
      </c>
      <c r="DB153">
        <v>1678124958</v>
      </c>
      <c r="DC153">
        <v>13</v>
      </c>
      <c r="DD153">
        <v>-0.20300000000000001</v>
      </c>
      <c r="DE153">
        <v>-1.0999999999999999E-2</v>
      </c>
      <c r="DF153">
        <v>-7.2679999999999998</v>
      </c>
      <c r="DG153">
        <v>0.23699999999999999</v>
      </c>
      <c r="DH153">
        <v>791</v>
      </c>
      <c r="DI153">
        <v>32</v>
      </c>
      <c r="DJ153">
        <v>0.03</v>
      </c>
      <c r="DK153">
        <v>7.0000000000000007E-2</v>
      </c>
      <c r="DL153">
        <v>-18.492605000000001</v>
      </c>
      <c r="DM153">
        <v>-0.80682776735454986</v>
      </c>
      <c r="DN153">
        <v>0.1005834527892137</v>
      </c>
      <c r="DO153">
        <v>0</v>
      </c>
      <c r="DP153">
        <v>0.7307423500000001</v>
      </c>
      <c r="DQ153">
        <v>0.3281098761726059</v>
      </c>
      <c r="DR153">
        <v>3.7146192178707897E-2</v>
      </c>
      <c r="DS153">
        <v>0</v>
      </c>
      <c r="DT153">
        <v>0</v>
      </c>
      <c r="DU153">
        <v>0</v>
      </c>
      <c r="DV153">
        <v>0</v>
      </c>
      <c r="DW153">
        <v>-1</v>
      </c>
      <c r="DX153">
        <v>0</v>
      </c>
      <c r="DY153">
        <v>2</v>
      </c>
      <c r="DZ153" t="s">
        <v>357</v>
      </c>
      <c r="EA153">
        <v>3.2963100000000001</v>
      </c>
      <c r="EB153">
        <v>2.6252900000000001</v>
      </c>
      <c r="EC153">
        <v>0.174068</v>
      </c>
      <c r="ED153">
        <v>0.17418600000000001</v>
      </c>
      <c r="EE153">
        <v>0.139874</v>
      </c>
      <c r="EF153">
        <v>0.13644600000000001</v>
      </c>
      <c r="EG153">
        <v>24882.9</v>
      </c>
      <c r="EH153">
        <v>25231.9</v>
      </c>
      <c r="EI153">
        <v>28033.9</v>
      </c>
      <c r="EJ153">
        <v>29413.599999999999</v>
      </c>
      <c r="EK153">
        <v>33200.9</v>
      </c>
      <c r="EL153">
        <v>35265.199999999997</v>
      </c>
      <c r="EM153">
        <v>39590.6</v>
      </c>
      <c r="EN153">
        <v>42040.2</v>
      </c>
      <c r="EO153">
        <v>2.0043700000000002</v>
      </c>
      <c r="EP153">
        <v>2.1901000000000002</v>
      </c>
      <c r="EQ153">
        <v>0.124976</v>
      </c>
      <c r="ER153">
        <v>0</v>
      </c>
      <c r="ES153">
        <v>30.5916</v>
      </c>
      <c r="ET153">
        <v>999.9</v>
      </c>
      <c r="EU153">
        <v>73.099999999999994</v>
      </c>
      <c r="EV153">
        <v>33.700000000000003</v>
      </c>
      <c r="EW153">
        <v>37.978700000000003</v>
      </c>
      <c r="EX153">
        <v>57.100900000000003</v>
      </c>
      <c r="EY153">
        <v>-3.86619</v>
      </c>
      <c r="EZ153">
        <v>2</v>
      </c>
      <c r="FA153">
        <v>0.48311700000000002</v>
      </c>
      <c r="FB153">
        <v>9.0168799999999993E-2</v>
      </c>
      <c r="FC153">
        <v>20.2744</v>
      </c>
      <c r="FD153">
        <v>5.2192400000000001</v>
      </c>
      <c r="FE153">
        <v>12.0098</v>
      </c>
      <c r="FF153">
        <v>4.9867999999999997</v>
      </c>
      <c r="FG153">
        <v>3.2845800000000001</v>
      </c>
      <c r="FH153">
        <v>9999</v>
      </c>
      <c r="FI153">
        <v>9999</v>
      </c>
      <c r="FJ153">
        <v>9999</v>
      </c>
      <c r="FK153">
        <v>999.9</v>
      </c>
      <c r="FL153">
        <v>1.8658399999999999</v>
      </c>
      <c r="FM153">
        <v>1.86233</v>
      </c>
      <c r="FN153">
        <v>1.86432</v>
      </c>
      <c r="FO153">
        <v>1.8603499999999999</v>
      </c>
      <c r="FP153">
        <v>1.86111</v>
      </c>
      <c r="FQ153">
        <v>1.8602000000000001</v>
      </c>
      <c r="FR153">
        <v>1.8619600000000001</v>
      </c>
      <c r="FS153">
        <v>1.8585400000000001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-7.4820000000000002</v>
      </c>
      <c r="GH153">
        <v>0.25369999999999998</v>
      </c>
      <c r="GI153">
        <v>-4.6300871571038451</v>
      </c>
      <c r="GJ153">
        <v>-4.6782648166075668E-3</v>
      </c>
      <c r="GK153">
        <v>2.0645039605938809E-6</v>
      </c>
      <c r="GL153">
        <v>-4.2957140779123221E-10</v>
      </c>
      <c r="GM153">
        <v>-8.3289933805379121E-2</v>
      </c>
      <c r="GN153">
        <v>6.7050777095108757E-4</v>
      </c>
      <c r="GO153">
        <v>6.3862846072479287E-4</v>
      </c>
      <c r="GP153">
        <v>-1.0801389653900339E-5</v>
      </c>
      <c r="GQ153">
        <v>6</v>
      </c>
      <c r="GR153">
        <v>2074</v>
      </c>
      <c r="GS153">
        <v>4</v>
      </c>
      <c r="GT153">
        <v>34</v>
      </c>
      <c r="GU153">
        <v>105.2</v>
      </c>
      <c r="GV153">
        <v>105.6</v>
      </c>
      <c r="GW153">
        <v>2.5830099999999998</v>
      </c>
      <c r="GX153">
        <v>2.5317400000000001</v>
      </c>
      <c r="GY153">
        <v>2.04834</v>
      </c>
      <c r="GZ153">
        <v>2.6196299999999999</v>
      </c>
      <c r="HA153">
        <v>2.1972700000000001</v>
      </c>
      <c r="HB153">
        <v>2.33887</v>
      </c>
      <c r="HC153">
        <v>39.068300000000001</v>
      </c>
      <c r="HD153">
        <v>13.7293</v>
      </c>
      <c r="HE153">
        <v>18</v>
      </c>
      <c r="HF153">
        <v>541.74900000000002</v>
      </c>
      <c r="HG153">
        <v>758.34799999999996</v>
      </c>
      <c r="HH153">
        <v>31.000399999999999</v>
      </c>
      <c r="HI153">
        <v>33.491300000000003</v>
      </c>
      <c r="HJ153">
        <v>30.0001</v>
      </c>
      <c r="HK153">
        <v>33.4788</v>
      </c>
      <c r="HL153">
        <v>33.496699999999997</v>
      </c>
      <c r="HM153">
        <v>51.6661</v>
      </c>
      <c r="HN153">
        <v>12.8195</v>
      </c>
      <c r="HO153">
        <v>100</v>
      </c>
      <c r="HP153">
        <v>31</v>
      </c>
      <c r="HQ153">
        <v>923.44399999999996</v>
      </c>
      <c r="HR153">
        <v>33.417099999999998</v>
      </c>
      <c r="HS153">
        <v>98.812200000000004</v>
      </c>
      <c r="HT153">
        <v>97.489500000000007</v>
      </c>
    </row>
    <row r="154" spans="1:228" x14ac:dyDescent="0.2">
      <c r="A154">
        <v>139</v>
      </c>
      <c r="B154">
        <v>1678131296.0999999</v>
      </c>
      <c r="C154">
        <v>551</v>
      </c>
      <c r="D154" t="s">
        <v>637</v>
      </c>
      <c r="E154" t="s">
        <v>638</v>
      </c>
      <c r="F154">
        <v>4</v>
      </c>
      <c r="G154">
        <v>1678131294.0999999</v>
      </c>
      <c r="H154">
        <f t="shared" si="68"/>
        <v>8.2467303927032662E-4</v>
      </c>
      <c r="I154">
        <f t="shared" si="69"/>
        <v>0.82467303927032665</v>
      </c>
      <c r="J154">
        <f t="shared" si="70"/>
        <v>8.6695722136528719</v>
      </c>
      <c r="K154">
        <f t="shared" si="71"/>
        <v>896.03314285714282</v>
      </c>
      <c r="L154">
        <f t="shared" si="72"/>
        <v>623.10481249621182</v>
      </c>
      <c r="M154">
        <f t="shared" si="73"/>
        <v>63.079153040047075</v>
      </c>
      <c r="N154">
        <f t="shared" si="74"/>
        <v>90.708674710458439</v>
      </c>
      <c r="O154">
        <f t="shared" si="75"/>
        <v>5.501121170283494E-2</v>
      </c>
      <c r="P154">
        <f t="shared" si="76"/>
        <v>2.7668034823195486</v>
      </c>
      <c r="Q154">
        <f t="shared" si="77"/>
        <v>5.4410723725618969E-2</v>
      </c>
      <c r="R154">
        <f t="shared" si="78"/>
        <v>3.4060107496776182E-2</v>
      </c>
      <c r="S154">
        <f t="shared" si="79"/>
        <v>226.11616594950752</v>
      </c>
      <c r="T154">
        <f t="shared" si="80"/>
        <v>33.759325856581711</v>
      </c>
      <c r="U154">
        <f t="shared" si="81"/>
        <v>32.617414285714283</v>
      </c>
      <c r="V154">
        <f t="shared" si="82"/>
        <v>4.9445133188529233</v>
      </c>
      <c r="W154">
        <f t="shared" si="83"/>
        <v>70.390976969393961</v>
      </c>
      <c r="X154">
        <f t="shared" si="84"/>
        <v>3.4739689063216126</v>
      </c>
      <c r="Y154">
        <f t="shared" si="85"/>
        <v>4.935247464788131</v>
      </c>
      <c r="Z154">
        <f t="shared" si="86"/>
        <v>1.4705444125313107</v>
      </c>
      <c r="AA154">
        <f t="shared" si="87"/>
        <v>-36.368081031821404</v>
      </c>
      <c r="AB154">
        <f t="shared" si="88"/>
        <v>-4.9650272679934702</v>
      </c>
      <c r="AC154">
        <f t="shared" si="89"/>
        <v>-0.40937175242419022</v>
      </c>
      <c r="AD154">
        <f t="shared" si="90"/>
        <v>184.37368589726847</v>
      </c>
      <c r="AE154">
        <f t="shared" si="91"/>
        <v>19.378013065399657</v>
      </c>
      <c r="AF154">
        <f t="shared" si="92"/>
        <v>0.88658422587099839</v>
      </c>
      <c r="AG154">
        <f t="shared" si="93"/>
        <v>8.6695722136528719</v>
      </c>
      <c r="AH154">
        <v>945.09834683380882</v>
      </c>
      <c r="AI154">
        <v>930.47367878787861</v>
      </c>
      <c r="AJ154">
        <v>1.7136482898090259</v>
      </c>
      <c r="AK154">
        <v>60.481592448280459</v>
      </c>
      <c r="AL154">
        <f t="shared" si="94"/>
        <v>0.82467303927032665</v>
      </c>
      <c r="AM154">
        <v>33.529038472049507</v>
      </c>
      <c r="AN154">
        <v>34.307003636363653</v>
      </c>
      <c r="AO154">
        <v>-6.8781581022757214E-3</v>
      </c>
      <c r="AP154">
        <v>101.7335465671425</v>
      </c>
      <c r="AQ154">
        <v>129</v>
      </c>
      <c r="AR154">
        <v>20</v>
      </c>
      <c r="AS154">
        <f t="shared" si="95"/>
        <v>1</v>
      </c>
      <c r="AT154">
        <f t="shared" si="96"/>
        <v>0</v>
      </c>
      <c r="AU154">
        <f t="shared" si="97"/>
        <v>47378.309236145549</v>
      </c>
      <c r="AV154">
        <f t="shared" si="98"/>
        <v>1200.001428571429</v>
      </c>
      <c r="AW154">
        <f t="shared" si="99"/>
        <v>1025.9265564505224</v>
      </c>
      <c r="AX154">
        <f t="shared" si="100"/>
        <v>0.85493777925903114</v>
      </c>
      <c r="AY154">
        <f t="shared" si="101"/>
        <v>0.18842991396993006</v>
      </c>
      <c r="AZ154">
        <v>6</v>
      </c>
      <c r="BA154">
        <v>0.5</v>
      </c>
      <c r="BB154" t="s">
        <v>355</v>
      </c>
      <c r="BC154">
        <v>2</v>
      </c>
      <c r="BD154" t="b">
        <v>1</v>
      </c>
      <c r="BE154">
        <v>1678131294.0999999</v>
      </c>
      <c r="BF154">
        <v>896.03314285714282</v>
      </c>
      <c r="BG154">
        <v>914.6541428571428</v>
      </c>
      <c r="BH154">
        <v>34.316357142857143</v>
      </c>
      <c r="BI154">
        <v>33.526042857142848</v>
      </c>
      <c r="BJ154">
        <v>903.52157142857152</v>
      </c>
      <c r="BK154">
        <v>34.062714285714293</v>
      </c>
      <c r="BL154">
        <v>649.98942857142845</v>
      </c>
      <c r="BM154">
        <v>101.1335714285714</v>
      </c>
      <c r="BN154">
        <v>0.10004412857142859</v>
      </c>
      <c r="BO154">
        <v>32.584128571428558</v>
      </c>
      <c r="BP154">
        <v>32.617414285714283</v>
      </c>
      <c r="BQ154">
        <v>999.89999999999986</v>
      </c>
      <c r="BR154">
        <v>0</v>
      </c>
      <c r="BS154">
        <v>0</v>
      </c>
      <c r="BT154">
        <v>8997.8571428571431</v>
      </c>
      <c r="BU154">
        <v>0</v>
      </c>
      <c r="BV154">
        <v>1306.3685714285709</v>
      </c>
      <c r="BW154">
        <v>-18.62097142857143</v>
      </c>
      <c r="BX154">
        <v>927.87428571428586</v>
      </c>
      <c r="BY154">
        <v>946.3824285714287</v>
      </c>
      <c r="BZ154">
        <v>0.79029785714285716</v>
      </c>
      <c r="CA154">
        <v>914.6541428571428</v>
      </c>
      <c r="CB154">
        <v>33.526042857142848</v>
      </c>
      <c r="CC154">
        <v>3.4705400000000002</v>
      </c>
      <c r="CD154">
        <v>3.3906142857142858</v>
      </c>
      <c r="CE154">
        <v>26.476314285714292</v>
      </c>
      <c r="CF154">
        <v>26.08175714285715</v>
      </c>
      <c r="CG154">
        <v>1200.001428571429</v>
      </c>
      <c r="CH154">
        <v>0.49998999999999999</v>
      </c>
      <c r="CI154">
        <v>0.50000999999999995</v>
      </c>
      <c r="CJ154">
        <v>0</v>
      </c>
      <c r="CK154">
        <v>1321.514285714286</v>
      </c>
      <c r="CL154">
        <v>4.9990899999999998</v>
      </c>
      <c r="CM154">
        <v>14645.88571428572</v>
      </c>
      <c r="CN154">
        <v>9557.8028571428567</v>
      </c>
      <c r="CO154">
        <v>42.811999999999998</v>
      </c>
      <c r="CP154">
        <v>44.58</v>
      </c>
      <c r="CQ154">
        <v>43.561999999999998</v>
      </c>
      <c r="CR154">
        <v>43.660428571428568</v>
      </c>
      <c r="CS154">
        <v>44.107000000000014</v>
      </c>
      <c r="CT154">
        <v>597.4899999999999</v>
      </c>
      <c r="CU154">
        <v>597.51142857142872</v>
      </c>
      <c r="CV154">
        <v>0</v>
      </c>
      <c r="CW154">
        <v>1678131338.2</v>
      </c>
      <c r="CX154">
        <v>0</v>
      </c>
      <c r="CY154">
        <v>1678124978.5</v>
      </c>
      <c r="CZ154" t="s">
        <v>356</v>
      </c>
      <c r="DA154">
        <v>1678124978.5</v>
      </c>
      <c r="DB154">
        <v>1678124958</v>
      </c>
      <c r="DC154">
        <v>13</v>
      </c>
      <c r="DD154">
        <v>-0.20300000000000001</v>
      </c>
      <c r="DE154">
        <v>-1.0999999999999999E-2</v>
      </c>
      <c r="DF154">
        <v>-7.2679999999999998</v>
      </c>
      <c r="DG154">
        <v>0.23699999999999999</v>
      </c>
      <c r="DH154">
        <v>791</v>
      </c>
      <c r="DI154">
        <v>32</v>
      </c>
      <c r="DJ154">
        <v>0.03</v>
      </c>
      <c r="DK154">
        <v>7.0000000000000007E-2</v>
      </c>
      <c r="DL154">
        <v>-18.5346975</v>
      </c>
      <c r="DM154">
        <v>-0.75577148217633228</v>
      </c>
      <c r="DN154">
        <v>9.7407667787243496E-2</v>
      </c>
      <c r="DO154">
        <v>0</v>
      </c>
      <c r="DP154">
        <v>0.74806195000000009</v>
      </c>
      <c r="DQ154">
        <v>0.39935405628517812</v>
      </c>
      <c r="DR154">
        <v>4.1710631671643392E-2</v>
      </c>
      <c r="DS154">
        <v>0</v>
      </c>
      <c r="DT154">
        <v>0</v>
      </c>
      <c r="DU154">
        <v>0</v>
      </c>
      <c r="DV154">
        <v>0</v>
      </c>
      <c r="DW154">
        <v>-1</v>
      </c>
      <c r="DX154">
        <v>0</v>
      </c>
      <c r="DY154">
        <v>2</v>
      </c>
      <c r="DZ154" t="s">
        <v>357</v>
      </c>
      <c r="EA154">
        <v>3.2964000000000002</v>
      </c>
      <c r="EB154">
        <v>2.6253600000000001</v>
      </c>
      <c r="EC154">
        <v>0.174904</v>
      </c>
      <c r="ED154">
        <v>0.175009</v>
      </c>
      <c r="EE154">
        <v>0.13981099999999999</v>
      </c>
      <c r="EF154">
        <v>0.13639200000000001</v>
      </c>
      <c r="EG154">
        <v>24857.5</v>
      </c>
      <c r="EH154">
        <v>25207</v>
      </c>
      <c r="EI154">
        <v>28033.7</v>
      </c>
      <c r="EJ154">
        <v>29414</v>
      </c>
      <c r="EK154">
        <v>33202.800000000003</v>
      </c>
      <c r="EL154">
        <v>35267.9</v>
      </c>
      <c r="EM154">
        <v>39589.800000000003</v>
      </c>
      <c r="EN154">
        <v>42040.7</v>
      </c>
      <c r="EO154">
        <v>2.0047999999999999</v>
      </c>
      <c r="EP154">
        <v>2.19007</v>
      </c>
      <c r="EQ154">
        <v>0.124969</v>
      </c>
      <c r="ER154">
        <v>0</v>
      </c>
      <c r="ES154">
        <v>30.585899999999999</v>
      </c>
      <c r="ET154">
        <v>999.9</v>
      </c>
      <c r="EU154">
        <v>73.099999999999994</v>
      </c>
      <c r="EV154">
        <v>33.700000000000003</v>
      </c>
      <c r="EW154">
        <v>37.983499999999999</v>
      </c>
      <c r="EX154">
        <v>56.920900000000003</v>
      </c>
      <c r="EY154">
        <v>-3.8541599999999998</v>
      </c>
      <c r="EZ154">
        <v>2</v>
      </c>
      <c r="FA154">
        <v>0.483072</v>
      </c>
      <c r="FB154">
        <v>9.2930299999999993E-2</v>
      </c>
      <c r="FC154">
        <v>20.2745</v>
      </c>
      <c r="FD154">
        <v>5.2186399999999997</v>
      </c>
      <c r="FE154">
        <v>12.0099</v>
      </c>
      <c r="FF154">
        <v>4.9864499999999996</v>
      </c>
      <c r="FG154">
        <v>3.2845</v>
      </c>
      <c r="FH154">
        <v>9999</v>
      </c>
      <c r="FI154">
        <v>9999</v>
      </c>
      <c r="FJ154">
        <v>9999</v>
      </c>
      <c r="FK154">
        <v>999.9</v>
      </c>
      <c r="FL154">
        <v>1.8658399999999999</v>
      </c>
      <c r="FM154">
        <v>1.86233</v>
      </c>
      <c r="FN154">
        <v>1.86432</v>
      </c>
      <c r="FO154">
        <v>1.86036</v>
      </c>
      <c r="FP154">
        <v>1.86111</v>
      </c>
      <c r="FQ154">
        <v>1.8602000000000001</v>
      </c>
      <c r="FR154">
        <v>1.86195</v>
      </c>
      <c r="FS154">
        <v>1.8585199999999999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-7.4950000000000001</v>
      </c>
      <c r="GH154">
        <v>0.2535</v>
      </c>
      <c r="GI154">
        <v>-4.6300871571038451</v>
      </c>
      <c r="GJ154">
        <v>-4.6782648166075668E-3</v>
      </c>
      <c r="GK154">
        <v>2.0645039605938809E-6</v>
      </c>
      <c r="GL154">
        <v>-4.2957140779123221E-10</v>
      </c>
      <c r="GM154">
        <v>-8.3289933805379121E-2</v>
      </c>
      <c r="GN154">
        <v>6.7050777095108757E-4</v>
      </c>
      <c r="GO154">
        <v>6.3862846072479287E-4</v>
      </c>
      <c r="GP154">
        <v>-1.0801389653900339E-5</v>
      </c>
      <c r="GQ154">
        <v>6</v>
      </c>
      <c r="GR154">
        <v>2074</v>
      </c>
      <c r="GS154">
        <v>4</v>
      </c>
      <c r="GT154">
        <v>34</v>
      </c>
      <c r="GU154">
        <v>105.3</v>
      </c>
      <c r="GV154">
        <v>105.6</v>
      </c>
      <c r="GW154">
        <v>2.5976599999999999</v>
      </c>
      <c r="GX154">
        <v>2.5390600000000001</v>
      </c>
      <c r="GY154">
        <v>2.04834</v>
      </c>
      <c r="GZ154">
        <v>2.6196299999999999</v>
      </c>
      <c r="HA154">
        <v>2.1972700000000001</v>
      </c>
      <c r="HB154">
        <v>2.2717299999999998</v>
      </c>
      <c r="HC154">
        <v>39.068300000000001</v>
      </c>
      <c r="HD154">
        <v>13.816800000000001</v>
      </c>
      <c r="HE154">
        <v>18</v>
      </c>
      <c r="HF154">
        <v>542.03</v>
      </c>
      <c r="HG154">
        <v>758.32399999999996</v>
      </c>
      <c r="HH154">
        <v>31.000599999999999</v>
      </c>
      <c r="HI154">
        <v>33.490900000000003</v>
      </c>
      <c r="HJ154">
        <v>30</v>
      </c>
      <c r="HK154">
        <v>33.477600000000002</v>
      </c>
      <c r="HL154">
        <v>33.496699999999997</v>
      </c>
      <c r="HM154">
        <v>51.971499999999999</v>
      </c>
      <c r="HN154">
        <v>13.1088</v>
      </c>
      <c r="HO154">
        <v>100</v>
      </c>
      <c r="HP154">
        <v>31</v>
      </c>
      <c r="HQ154">
        <v>930.12199999999996</v>
      </c>
      <c r="HR154">
        <v>33.399099999999997</v>
      </c>
      <c r="HS154">
        <v>98.8108</v>
      </c>
      <c r="HT154">
        <v>97.490700000000004</v>
      </c>
    </row>
    <row r="155" spans="1:228" x14ac:dyDescent="0.2">
      <c r="A155">
        <v>140</v>
      </c>
      <c r="B155">
        <v>1678131300.0999999</v>
      </c>
      <c r="C155">
        <v>555</v>
      </c>
      <c r="D155" t="s">
        <v>639</v>
      </c>
      <c r="E155" t="s">
        <v>640</v>
      </c>
      <c r="F155">
        <v>4</v>
      </c>
      <c r="G155">
        <v>1678131297.7874999</v>
      </c>
      <c r="H155">
        <f t="shared" si="68"/>
        <v>8.8924894479489437E-4</v>
      </c>
      <c r="I155">
        <f t="shared" si="69"/>
        <v>0.88924894479489436</v>
      </c>
      <c r="J155">
        <f t="shared" si="70"/>
        <v>8.6758456336975147</v>
      </c>
      <c r="K155">
        <f t="shared" si="71"/>
        <v>902.17787500000009</v>
      </c>
      <c r="L155">
        <f t="shared" si="72"/>
        <v>646.96798656593057</v>
      </c>
      <c r="M155">
        <f t="shared" si="73"/>
        <v>65.494071005985361</v>
      </c>
      <c r="N155">
        <f t="shared" si="74"/>
        <v>91.329560398979012</v>
      </c>
      <c r="O155">
        <f t="shared" si="75"/>
        <v>5.9307413758262699E-2</v>
      </c>
      <c r="P155">
        <f t="shared" si="76"/>
        <v>2.7710375332012216</v>
      </c>
      <c r="Q155">
        <f t="shared" si="77"/>
        <v>5.8611164081090052E-2</v>
      </c>
      <c r="R155">
        <f t="shared" si="78"/>
        <v>3.6693851686245262E-2</v>
      </c>
      <c r="S155">
        <f t="shared" si="79"/>
        <v>226.11411448529907</v>
      </c>
      <c r="T155">
        <f t="shared" si="80"/>
        <v>33.740824501662061</v>
      </c>
      <c r="U155">
        <f t="shared" si="81"/>
        <v>32.616349999999997</v>
      </c>
      <c r="V155">
        <f t="shared" si="82"/>
        <v>4.9442168159983231</v>
      </c>
      <c r="W155">
        <f t="shared" si="83"/>
        <v>70.351339859218314</v>
      </c>
      <c r="X155">
        <f t="shared" si="84"/>
        <v>3.4721661185773103</v>
      </c>
      <c r="Y155">
        <f t="shared" si="85"/>
        <v>4.9354655156895966</v>
      </c>
      <c r="Z155">
        <f t="shared" si="86"/>
        <v>1.4720506974210128</v>
      </c>
      <c r="AA155">
        <f t="shared" si="87"/>
        <v>-39.215878465454843</v>
      </c>
      <c r="AB155">
        <f t="shared" si="88"/>
        <v>-4.6965165169644605</v>
      </c>
      <c r="AC155">
        <f t="shared" si="89"/>
        <v>-0.38664054622479388</v>
      </c>
      <c r="AD155">
        <f t="shared" si="90"/>
        <v>181.81507895665499</v>
      </c>
      <c r="AE155">
        <f t="shared" si="91"/>
        <v>19.311873177142168</v>
      </c>
      <c r="AF155">
        <f t="shared" si="92"/>
        <v>0.908427426495512</v>
      </c>
      <c r="AG155">
        <f t="shared" si="93"/>
        <v>8.6758456336975147</v>
      </c>
      <c r="AH155">
        <v>951.91661896161918</v>
      </c>
      <c r="AI155">
        <v>937.30906666666669</v>
      </c>
      <c r="AJ155">
        <v>1.707578483601895</v>
      </c>
      <c r="AK155">
        <v>60.481592448280459</v>
      </c>
      <c r="AL155">
        <f t="shared" si="94"/>
        <v>0.88924894479489436</v>
      </c>
      <c r="AM155">
        <v>33.487320146693357</v>
      </c>
      <c r="AN155">
        <v>34.291274545454549</v>
      </c>
      <c r="AO155">
        <v>-1.807675953012516E-3</v>
      </c>
      <c r="AP155">
        <v>101.7335465671425</v>
      </c>
      <c r="AQ155">
        <v>129</v>
      </c>
      <c r="AR155">
        <v>20</v>
      </c>
      <c r="AS155">
        <f t="shared" si="95"/>
        <v>1</v>
      </c>
      <c r="AT155">
        <f t="shared" si="96"/>
        <v>0</v>
      </c>
      <c r="AU155">
        <f t="shared" si="97"/>
        <v>47494.842580287339</v>
      </c>
      <c r="AV155">
        <f t="shared" si="98"/>
        <v>1199.99</v>
      </c>
      <c r="AW155">
        <f t="shared" si="99"/>
        <v>1025.9168385934192</v>
      </c>
      <c r="AX155">
        <f t="shared" si="100"/>
        <v>0.85493782330971024</v>
      </c>
      <c r="AY155">
        <f t="shared" si="101"/>
        <v>0.18842999898774079</v>
      </c>
      <c r="AZ155">
        <v>6</v>
      </c>
      <c r="BA155">
        <v>0.5</v>
      </c>
      <c r="BB155" t="s">
        <v>355</v>
      </c>
      <c r="BC155">
        <v>2</v>
      </c>
      <c r="BD155" t="b">
        <v>1</v>
      </c>
      <c r="BE155">
        <v>1678131297.7874999</v>
      </c>
      <c r="BF155">
        <v>902.17787500000009</v>
      </c>
      <c r="BG155">
        <v>920.76074999999992</v>
      </c>
      <c r="BH155">
        <v>34.298987500000003</v>
      </c>
      <c r="BI155">
        <v>33.489199999999997</v>
      </c>
      <c r="BJ155">
        <v>909.67875000000004</v>
      </c>
      <c r="BK155">
        <v>34.045437499999998</v>
      </c>
      <c r="BL155">
        <v>649.99962499999992</v>
      </c>
      <c r="BM155">
        <v>101.132375</v>
      </c>
      <c r="BN155">
        <v>9.9946174999999998E-2</v>
      </c>
      <c r="BO155">
        <v>32.584912500000002</v>
      </c>
      <c r="BP155">
        <v>32.616349999999997</v>
      </c>
      <c r="BQ155">
        <v>999.9</v>
      </c>
      <c r="BR155">
        <v>0</v>
      </c>
      <c r="BS155">
        <v>0</v>
      </c>
      <c r="BT155">
        <v>9020.4675000000007</v>
      </c>
      <c r="BU155">
        <v>0</v>
      </c>
      <c r="BV155">
        <v>1241.51125</v>
      </c>
      <c r="BW155">
        <v>-18.582750000000001</v>
      </c>
      <c r="BX155">
        <v>934.22074999999995</v>
      </c>
      <c r="BY155">
        <v>952.66499999999996</v>
      </c>
      <c r="BZ155">
        <v>0.80977512500000004</v>
      </c>
      <c r="CA155">
        <v>920.76074999999992</v>
      </c>
      <c r="CB155">
        <v>33.489199999999997</v>
      </c>
      <c r="CC155">
        <v>3.46874875</v>
      </c>
      <c r="CD155">
        <v>3.3868512499999999</v>
      </c>
      <c r="CE155">
        <v>26.467524999999998</v>
      </c>
      <c r="CF155">
        <v>26.062975000000002</v>
      </c>
      <c r="CG155">
        <v>1199.99</v>
      </c>
      <c r="CH155">
        <v>0.49998999999999999</v>
      </c>
      <c r="CI155">
        <v>0.50000999999999995</v>
      </c>
      <c r="CJ155">
        <v>0</v>
      </c>
      <c r="CK155">
        <v>1321.1824999999999</v>
      </c>
      <c r="CL155">
        <v>4.9990899999999998</v>
      </c>
      <c r="CM155">
        <v>14645.362499999999</v>
      </c>
      <c r="CN155">
        <v>9557.7450000000008</v>
      </c>
      <c r="CO155">
        <v>42.811999999999998</v>
      </c>
      <c r="CP155">
        <v>44.617125000000001</v>
      </c>
      <c r="CQ155">
        <v>43.561999999999998</v>
      </c>
      <c r="CR155">
        <v>43.655999999999999</v>
      </c>
      <c r="CS155">
        <v>44.061999999999998</v>
      </c>
      <c r="CT155">
        <v>597.48250000000007</v>
      </c>
      <c r="CU155">
        <v>597.50749999999994</v>
      </c>
      <c r="CV155">
        <v>0</v>
      </c>
      <c r="CW155">
        <v>1678131342.4000001</v>
      </c>
      <c r="CX155">
        <v>0</v>
      </c>
      <c r="CY155">
        <v>1678124978.5</v>
      </c>
      <c r="CZ155" t="s">
        <v>356</v>
      </c>
      <c r="DA155">
        <v>1678124978.5</v>
      </c>
      <c r="DB155">
        <v>1678124958</v>
      </c>
      <c r="DC155">
        <v>13</v>
      </c>
      <c r="DD155">
        <v>-0.20300000000000001</v>
      </c>
      <c r="DE155">
        <v>-1.0999999999999999E-2</v>
      </c>
      <c r="DF155">
        <v>-7.2679999999999998</v>
      </c>
      <c r="DG155">
        <v>0.23699999999999999</v>
      </c>
      <c r="DH155">
        <v>791</v>
      </c>
      <c r="DI155">
        <v>32</v>
      </c>
      <c r="DJ155">
        <v>0.03</v>
      </c>
      <c r="DK155">
        <v>7.0000000000000007E-2</v>
      </c>
      <c r="DL155">
        <v>-18.563230000000001</v>
      </c>
      <c r="DM155">
        <v>-0.47132757973730771</v>
      </c>
      <c r="DN155">
        <v>8.3710567433269614E-2</v>
      </c>
      <c r="DO155">
        <v>0</v>
      </c>
      <c r="DP155">
        <v>0.76880052499999996</v>
      </c>
      <c r="DQ155">
        <v>0.3816468405253251</v>
      </c>
      <c r="DR155">
        <v>4.0398635087702847E-2</v>
      </c>
      <c r="DS155">
        <v>0</v>
      </c>
      <c r="DT155">
        <v>0</v>
      </c>
      <c r="DU155">
        <v>0</v>
      </c>
      <c r="DV155">
        <v>0</v>
      </c>
      <c r="DW155">
        <v>-1</v>
      </c>
      <c r="DX155">
        <v>0</v>
      </c>
      <c r="DY155">
        <v>2</v>
      </c>
      <c r="DZ155" t="s">
        <v>357</v>
      </c>
      <c r="EA155">
        <v>3.2963499999999999</v>
      </c>
      <c r="EB155">
        <v>2.6254499999999998</v>
      </c>
      <c r="EC155">
        <v>0.175731</v>
      </c>
      <c r="ED155">
        <v>0.17582999999999999</v>
      </c>
      <c r="EE155">
        <v>0.13975699999999999</v>
      </c>
      <c r="EF155">
        <v>0.13628899999999999</v>
      </c>
      <c r="EG155">
        <v>24832.5</v>
      </c>
      <c r="EH155">
        <v>25181.4</v>
      </c>
      <c r="EI155">
        <v>28033.599999999999</v>
      </c>
      <c r="EJ155">
        <v>29413.599999999999</v>
      </c>
      <c r="EK155">
        <v>33205.300000000003</v>
      </c>
      <c r="EL155">
        <v>35271.4</v>
      </c>
      <c r="EM155">
        <v>39590.300000000003</v>
      </c>
      <c r="EN155">
        <v>42039.8</v>
      </c>
      <c r="EO155">
        <v>2.0045999999999999</v>
      </c>
      <c r="EP155">
        <v>2.19015</v>
      </c>
      <c r="EQ155">
        <v>0.12550500000000001</v>
      </c>
      <c r="ER155">
        <v>0</v>
      </c>
      <c r="ES155">
        <v>30.583200000000001</v>
      </c>
      <c r="ET155">
        <v>999.9</v>
      </c>
      <c r="EU155">
        <v>73.099999999999994</v>
      </c>
      <c r="EV155">
        <v>33.700000000000003</v>
      </c>
      <c r="EW155">
        <v>37.979700000000001</v>
      </c>
      <c r="EX155">
        <v>56.770899999999997</v>
      </c>
      <c r="EY155">
        <v>-3.87019</v>
      </c>
      <c r="EZ155">
        <v>2</v>
      </c>
      <c r="FA155">
        <v>0.48311700000000002</v>
      </c>
      <c r="FB155">
        <v>9.62446E-2</v>
      </c>
      <c r="FC155">
        <v>20.2742</v>
      </c>
      <c r="FD155">
        <v>5.2187900000000003</v>
      </c>
      <c r="FE155">
        <v>12.0099</v>
      </c>
      <c r="FF155">
        <v>4.9866999999999999</v>
      </c>
      <c r="FG155">
        <v>3.2845</v>
      </c>
      <c r="FH155">
        <v>9999</v>
      </c>
      <c r="FI155">
        <v>9999</v>
      </c>
      <c r="FJ155">
        <v>9999</v>
      </c>
      <c r="FK155">
        <v>999.9</v>
      </c>
      <c r="FL155">
        <v>1.8658399999999999</v>
      </c>
      <c r="FM155">
        <v>1.8623000000000001</v>
      </c>
      <c r="FN155">
        <v>1.86432</v>
      </c>
      <c r="FO155">
        <v>1.86036</v>
      </c>
      <c r="FP155">
        <v>1.86111</v>
      </c>
      <c r="FQ155">
        <v>1.8602000000000001</v>
      </c>
      <c r="FR155">
        <v>1.86192</v>
      </c>
      <c r="FS155">
        <v>1.85853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-7.508</v>
      </c>
      <c r="GH155">
        <v>0.2535</v>
      </c>
      <c r="GI155">
        <v>-4.6300871571038451</v>
      </c>
      <c r="GJ155">
        <v>-4.6782648166075668E-3</v>
      </c>
      <c r="GK155">
        <v>2.0645039605938809E-6</v>
      </c>
      <c r="GL155">
        <v>-4.2957140779123221E-10</v>
      </c>
      <c r="GM155">
        <v>-8.3289933805379121E-2</v>
      </c>
      <c r="GN155">
        <v>6.7050777095108757E-4</v>
      </c>
      <c r="GO155">
        <v>6.3862846072479287E-4</v>
      </c>
      <c r="GP155">
        <v>-1.0801389653900339E-5</v>
      </c>
      <c r="GQ155">
        <v>6</v>
      </c>
      <c r="GR155">
        <v>2074</v>
      </c>
      <c r="GS155">
        <v>4</v>
      </c>
      <c r="GT155">
        <v>34</v>
      </c>
      <c r="GU155">
        <v>105.4</v>
      </c>
      <c r="GV155">
        <v>105.7</v>
      </c>
      <c r="GW155">
        <v>2.6135299999999999</v>
      </c>
      <c r="GX155">
        <v>2.5329600000000001</v>
      </c>
      <c r="GY155">
        <v>2.04834</v>
      </c>
      <c r="GZ155">
        <v>2.6196299999999999</v>
      </c>
      <c r="HA155">
        <v>2.1972700000000001</v>
      </c>
      <c r="HB155">
        <v>2.2973599999999998</v>
      </c>
      <c r="HC155">
        <v>39.068300000000001</v>
      </c>
      <c r="HD155">
        <v>13.7906</v>
      </c>
      <c r="HE155">
        <v>18</v>
      </c>
      <c r="HF155">
        <v>541.89300000000003</v>
      </c>
      <c r="HG155">
        <v>758.39700000000005</v>
      </c>
      <c r="HH155">
        <v>31.000800000000002</v>
      </c>
      <c r="HI155">
        <v>33.488300000000002</v>
      </c>
      <c r="HJ155">
        <v>30.0001</v>
      </c>
      <c r="HK155">
        <v>33.477600000000002</v>
      </c>
      <c r="HL155">
        <v>33.496699999999997</v>
      </c>
      <c r="HM155">
        <v>52.276200000000003</v>
      </c>
      <c r="HN155">
        <v>13.1088</v>
      </c>
      <c r="HO155">
        <v>100</v>
      </c>
      <c r="HP155">
        <v>31</v>
      </c>
      <c r="HQ155">
        <v>936.80100000000004</v>
      </c>
      <c r="HR155">
        <v>33.394300000000001</v>
      </c>
      <c r="HS155">
        <v>98.811300000000003</v>
      </c>
      <c r="HT155">
        <v>97.489000000000004</v>
      </c>
    </row>
    <row r="156" spans="1:228" x14ac:dyDescent="0.2">
      <c r="A156">
        <v>141</v>
      </c>
      <c r="B156">
        <v>1678131304.0999999</v>
      </c>
      <c r="C156">
        <v>559</v>
      </c>
      <c r="D156" t="s">
        <v>641</v>
      </c>
      <c r="E156" t="s">
        <v>642</v>
      </c>
      <c r="F156">
        <v>4</v>
      </c>
      <c r="G156">
        <v>1678131302.0999999</v>
      </c>
      <c r="H156">
        <f t="shared" si="68"/>
        <v>8.4802111103181473E-4</v>
      </c>
      <c r="I156">
        <f t="shared" si="69"/>
        <v>0.84802111103181477</v>
      </c>
      <c r="J156">
        <f t="shared" si="70"/>
        <v>8.8256793532569535</v>
      </c>
      <c r="K156">
        <f t="shared" si="71"/>
        <v>909.2437142857143</v>
      </c>
      <c r="L156">
        <f t="shared" si="72"/>
        <v>637.36899135655858</v>
      </c>
      <c r="M156">
        <f t="shared" si="73"/>
        <v>64.523118179516004</v>
      </c>
      <c r="N156">
        <f t="shared" si="74"/>
        <v>92.045958348198738</v>
      </c>
      <c r="O156">
        <f t="shared" si="75"/>
        <v>5.6337690136697413E-2</v>
      </c>
      <c r="P156">
        <f t="shared" si="76"/>
        <v>2.7737909703076777</v>
      </c>
      <c r="Q156">
        <f t="shared" si="77"/>
        <v>5.5709639806191681E-2</v>
      </c>
      <c r="R156">
        <f t="shared" si="78"/>
        <v>3.4874369207964009E-2</v>
      </c>
      <c r="S156">
        <f t="shared" si="79"/>
        <v>226.11581314901534</v>
      </c>
      <c r="T156">
        <f t="shared" si="80"/>
        <v>33.752195626113263</v>
      </c>
      <c r="U156">
        <f t="shared" si="81"/>
        <v>32.62527142857143</v>
      </c>
      <c r="V156">
        <f t="shared" si="82"/>
        <v>4.9467027449508318</v>
      </c>
      <c r="W156">
        <f t="shared" si="83"/>
        <v>70.298044522185734</v>
      </c>
      <c r="X156">
        <f t="shared" si="84"/>
        <v>3.4697679547059832</v>
      </c>
      <c r="Y156">
        <f t="shared" si="85"/>
        <v>4.9357958365555117</v>
      </c>
      <c r="Z156">
        <f t="shared" si="86"/>
        <v>1.4769347902448486</v>
      </c>
      <c r="AA156">
        <f t="shared" si="87"/>
        <v>-37.397730996503029</v>
      </c>
      <c r="AB156">
        <f t="shared" si="88"/>
        <v>-5.857719667509933</v>
      </c>
      <c r="AC156">
        <f t="shared" si="89"/>
        <v>-0.48178175925040201</v>
      </c>
      <c r="AD156">
        <f t="shared" si="90"/>
        <v>182.37858072575196</v>
      </c>
      <c r="AE156">
        <f t="shared" si="91"/>
        <v>19.439719000956973</v>
      </c>
      <c r="AF156">
        <f t="shared" si="92"/>
        <v>0.90141914615738428</v>
      </c>
      <c r="AG156">
        <f t="shared" si="93"/>
        <v>8.8256793532569535</v>
      </c>
      <c r="AH156">
        <v>958.77898950682913</v>
      </c>
      <c r="AI156">
        <v>944.06849696969675</v>
      </c>
      <c r="AJ156">
        <v>1.696772070968277</v>
      </c>
      <c r="AK156">
        <v>60.481592448280459</v>
      </c>
      <c r="AL156">
        <f t="shared" si="94"/>
        <v>0.84802111103181477</v>
      </c>
      <c r="AM156">
        <v>33.471122630528058</v>
      </c>
      <c r="AN156">
        <v>34.265931515151522</v>
      </c>
      <c r="AO156">
        <v>-6.2381197577341544E-3</v>
      </c>
      <c r="AP156">
        <v>101.7335465671425</v>
      </c>
      <c r="AQ156">
        <v>129</v>
      </c>
      <c r="AR156">
        <v>20</v>
      </c>
      <c r="AS156">
        <f t="shared" si="95"/>
        <v>1</v>
      </c>
      <c r="AT156">
        <f t="shared" si="96"/>
        <v>0</v>
      </c>
      <c r="AU156">
        <f t="shared" si="97"/>
        <v>47570.584854189983</v>
      </c>
      <c r="AV156">
        <f t="shared" si="98"/>
        <v>1199.997142857143</v>
      </c>
      <c r="AW156">
        <f t="shared" si="99"/>
        <v>1025.9231280564845</v>
      </c>
      <c r="AX156">
        <f t="shared" si="100"/>
        <v>0.85493797561367901</v>
      </c>
      <c r="AY156">
        <f t="shared" si="101"/>
        <v>0.18843029293440069</v>
      </c>
      <c r="AZ156">
        <v>6</v>
      </c>
      <c r="BA156">
        <v>0.5</v>
      </c>
      <c r="BB156" t="s">
        <v>355</v>
      </c>
      <c r="BC156">
        <v>2</v>
      </c>
      <c r="BD156" t="b">
        <v>1</v>
      </c>
      <c r="BE156">
        <v>1678131302.0999999</v>
      </c>
      <c r="BF156">
        <v>909.2437142857143</v>
      </c>
      <c r="BG156">
        <v>927.94457142857141</v>
      </c>
      <c r="BH156">
        <v>34.274885714285709</v>
      </c>
      <c r="BI156">
        <v>33.471328571428572</v>
      </c>
      <c r="BJ156">
        <v>916.75857142857149</v>
      </c>
      <c r="BK156">
        <v>34.021528571428568</v>
      </c>
      <c r="BL156">
        <v>650.00214285714287</v>
      </c>
      <c r="BM156">
        <v>101.1337142857143</v>
      </c>
      <c r="BN156">
        <v>9.9823985714285718E-2</v>
      </c>
      <c r="BO156">
        <v>32.586099999999988</v>
      </c>
      <c r="BP156">
        <v>32.62527142857143</v>
      </c>
      <c r="BQ156">
        <v>999.89999999999986</v>
      </c>
      <c r="BR156">
        <v>0</v>
      </c>
      <c r="BS156">
        <v>0</v>
      </c>
      <c r="BT156">
        <v>9035</v>
      </c>
      <c r="BU156">
        <v>0</v>
      </c>
      <c r="BV156">
        <v>1125.4690000000001</v>
      </c>
      <c r="BW156">
        <v>-18.700600000000001</v>
      </c>
      <c r="BX156">
        <v>941.51385714285709</v>
      </c>
      <c r="BY156">
        <v>960.07971428571432</v>
      </c>
      <c r="BZ156">
        <v>0.80358600000000002</v>
      </c>
      <c r="CA156">
        <v>927.94457142857141</v>
      </c>
      <c r="CB156">
        <v>33.471328571428572</v>
      </c>
      <c r="CC156">
        <v>3.4663471428571428</v>
      </c>
      <c r="CD156">
        <v>3.385074285714285</v>
      </c>
      <c r="CE156">
        <v>26.455771428571431</v>
      </c>
      <c r="CF156">
        <v>26.054085714285719</v>
      </c>
      <c r="CG156">
        <v>1199.997142857143</v>
      </c>
      <c r="CH156">
        <v>0.49998571428571431</v>
      </c>
      <c r="CI156">
        <v>0.50001428571428574</v>
      </c>
      <c r="CJ156">
        <v>0</v>
      </c>
      <c r="CK156">
        <v>1320.994285714286</v>
      </c>
      <c r="CL156">
        <v>4.9990899999999998</v>
      </c>
      <c r="CM156">
        <v>14604.32857142857</v>
      </c>
      <c r="CN156">
        <v>9557.7728571428561</v>
      </c>
      <c r="CO156">
        <v>42.811999999999998</v>
      </c>
      <c r="CP156">
        <v>44.607000000000014</v>
      </c>
      <c r="CQ156">
        <v>43.561999999999998</v>
      </c>
      <c r="CR156">
        <v>43.678142857142859</v>
      </c>
      <c r="CS156">
        <v>44.061999999999998</v>
      </c>
      <c r="CT156">
        <v>597.48142857142864</v>
      </c>
      <c r="CU156">
        <v>597.51857142857148</v>
      </c>
      <c r="CV156">
        <v>0</v>
      </c>
      <c r="CW156">
        <v>1678131346</v>
      </c>
      <c r="CX156">
        <v>0</v>
      </c>
      <c r="CY156">
        <v>1678124978.5</v>
      </c>
      <c r="CZ156" t="s">
        <v>356</v>
      </c>
      <c r="DA156">
        <v>1678124978.5</v>
      </c>
      <c r="DB156">
        <v>1678124958</v>
      </c>
      <c r="DC156">
        <v>13</v>
      </c>
      <c r="DD156">
        <v>-0.20300000000000001</v>
      </c>
      <c r="DE156">
        <v>-1.0999999999999999E-2</v>
      </c>
      <c r="DF156">
        <v>-7.2679999999999998</v>
      </c>
      <c r="DG156">
        <v>0.23699999999999999</v>
      </c>
      <c r="DH156">
        <v>791</v>
      </c>
      <c r="DI156">
        <v>32</v>
      </c>
      <c r="DJ156">
        <v>0.03</v>
      </c>
      <c r="DK156">
        <v>7.0000000000000007E-2</v>
      </c>
      <c r="DL156">
        <v>-18.610455000000002</v>
      </c>
      <c r="DM156">
        <v>-0.2621853658536718</v>
      </c>
      <c r="DN156">
        <v>6.5934706149341396E-2</v>
      </c>
      <c r="DO156">
        <v>0</v>
      </c>
      <c r="DP156">
        <v>0.789285825</v>
      </c>
      <c r="DQ156">
        <v>0.2153942701688554</v>
      </c>
      <c r="DR156">
        <v>2.6712730928236731E-2</v>
      </c>
      <c r="DS156">
        <v>0</v>
      </c>
      <c r="DT156">
        <v>0</v>
      </c>
      <c r="DU156">
        <v>0</v>
      </c>
      <c r="DV156">
        <v>0</v>
      </c>
      <c r="DW156">
        <v>-1</v>
      </c>
      <c r="DX156">
        <v>0</v>
      </c>
      <c r="DY156">
        <v>2</v>
      </c>
      <c r="DZ156" t="s">
        <v>357</v>
      </c>
      <c r="EA156">
        <v>3.29643</v>
      </c>
      <c r="EB156">
        <v>2.6254400000000002</v>
      </c>
      <c r="EC156">
        <v>0.17655799999999999</v>
      </c>
      <c r="ED156">
        <v>0.17665800000000001</v>
      </c>
      <c r="EE156">
        <v>0.13968800000000001</v>
      </c>
      <c r="EF156">
        <v>0.13628399999999999</v>
      </c>
      <c r="EG156">
        <v>24807</v>
      </c>
      <c r="EH156">
        <v>25156.799999999999</v>
      </c>
      <c r="EI156">
        <v>28033.1</v>
      </c>
      <c r="EJ156">
        <v>29414.400000000001</v>
      </c>
      <c r="EK156">
        <v>33207.4</v>
      </c>
      <c r="EL156">
        <v>35272.6</v>
      </c>
      <c r="EM156">
        <v>39589.599999999999</v>
      </c>
      <c r="EN156">
        <v>42040.9</v>
      </c>
      <c r="EO156">
        <v>2.0043299999999999</v>
      </c>
      <c r="EP156">
        <v>2.19015</v>
      </c>
      <c r="EQ156">
        <v>0.125773</v>
      </c>
      <c r="ER156">
        <v>0</v>
      </c>
      <c r="ES156">
        <v>30.582000000000001</v>
      </c>
      <c r="ET156">
        <v>999.9</v>
      </c>
      <c r="EU156">
        <v>73.099999999999994</v>
      </c>
      <c r="EV156">
        <v>33.700000000000003</v>
      </c>
      <c r="EW156">
        <v>37.978099999999998</v>
      </c>
      <c r="EX156">
        <v>56.8309</v>
      </c>
      <c r="EY156">
        <v>-3.9783599999999999</v>
      </c>
      <c r="EZ156">
        <v>2</v>
      </c>
      <c r="FA156">
        <v>0.48302600000000001</v>
      </c>
      <c r="FB156">
        <v>9.87146E-2</v>
      </c>
      <c r="FC156">
        <v>20.2743</v>
      </c>
      <c r="FD156">
        <v>5.2186399999999997</v>
      </c>
      <c r="FE156">
        <v>12.0099</v>
      </c>
      <c r="FF156">
        <v>4.9865000000000004</v>
      </c>
      <c r="FG156">
        <v>3.2845</v>
      </c>
      <c r="FH156">
        <v>9999</v>
      </c>
      <c r="FI156">
        <v>9999</v>
      </c>
      <c r="FJ156">
        <v>9999</v>
      </c>
      <c r="FK156">
        <v>999.9</v>
      </c>
      <c r="FL156">
        <v>1.8658399999999999</v>
      </c>
      <c r="FM156">
        <v>1.86232</v>
      </c>
      <c r="FN156">
        <v>1.86432</v>
      </c>
      <c r="FO156">
        <v>1.8603499999999999</v>
      </c>
      <c r="FP156">
        <v>1.86111</v>
      </c>
      <c r="FQ156">
        <v>1.8602000000000001</v>
      </c>
      <c r="FR156">
        <v>1.8619399999999999</v>
      </c>
      <c r="FS156">
        <v>1.8585199999999999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-7.5209999999999999</v>
      </c>
      <c r="GH156">
        <v>0.25330000000000003</v>
      </c>
      <c r="GI156">
        <v>-4.6300871571038451</v>
      </c>
      <c r="GJ156">
        <v>-4.6782648166075668E-3</v>
      </c>
      <c r="GK156">
        <v>2.0645039605938809E-6</v>
      </c>
      <c r="GL156">
        <v>-4.2957140779123221E-10</v>
      </c>
      <c r="GM156">
        <v>-8.3289933805379121E-2</v>
      </c>
      <c r="GN156">
        <v>6.7050777095108757E-4</v>
      </c>
      <c r="GO156">
        <v>6.3862846072479287E-4</v>
      </c>
      <c r="GP156">
        <v>-1.0801389653900339E-5</v>
      </c>
      <c r="GQ156">
        <v>6</v>
      </c>
      <c r="GR156">
        <v>2074</v>
      </c>
      <c r="GS156">
        <v>4</v>
      </c>
      <c r="GT156">
        <v>34</v>
      </c>
      <c r="GU156">
        <v>105.4</v>
      </c>
      <c r="GV156">
        <v>105.8</v>
      </c>
      <c r="GW156">
        <v>2.6281699999999999</v>
      </c>
      <c r="GX156">
        <v>2.52563</v>
      </c>
      <c r="GY156">
        <v>2.04834</v>
      </c>
      <c r="GZ156">
        <v>2.6196299999999999</v>
      </c>
      <c r="HA156">
        <v>2.1972700000000001</v>
      </c>
      <c r="HB156">
        <v>2.34497</v>
      </c>
      <c r="HC156">
        <v>39.068300000000001</v>
      </c>
      <c r="HD156">
        <v>13.7818</v>
      </c>
      <c r="HE156">
        <v>18</v>
      </c>
      <c r="HF156">
        <v>541.69600000000003</v>
      </c>
      <c r="HG156">
        <v>758.36800000000005</v>
      </c>
      <c r="HH156">
        <v>31.000800000000002</v>
      </c>
      <c r="HI156">
        <v>33.487900000000003</v>
      </c>
      <c r="HJ156">
        <v>30</v>
      </c>
      <c r="HK156">
        <v>33.476500000000001</v>
      </c>
      <c r="HL156">
        <v>33.494300000000003</v>
      </c>
      <c r="HM156">
        <v>52.580199999999998</v>
      </c>
      <c r="HN156">
        <v>13.1088</v>
      </c>
      <c r="HO156">
        <v>100</v>
      </c>
      <c r="HP156">
        <v>31</v>
      </c>
      <c r="HQ156">
        <v>943.47900000000004</v>
      </c>
      <c r="HR156">
        <v>33.407200000000003</v>
      </c>
      <c r="HS156">
        <v>98.809600000000003</v>
      </c>
      <c r="HT156">
        <v>97.491600000000005</v>
      </c>
    </row>
    <row r="157" spans="1:228" x14ac:dyDescent="0.2">
      <c r="A157">
        <v>142</v>
      </c>
      <c r="B157">
        <v>1678131308.0999999</v>
      </c>
      <c r="C157">
        <v>563</v>
      </c>
      <c r="D157" t="s">
        <v>643</v>
      </c>
      <c r="E157" t="s">
        <v>644</v>
      </c>
      <c r="F157">
        <v>4</v>
      </c>
      <c r="G157">
        <v>1678131305.7874999</v>
      </c>
      <c r="H157">
        <f t="shared" si="68"/>
        <v>8.3378457197636738E-4</v>
      </c>
      <c r="I157">
        <f t="shared" si="69"/>
        <v>0.83378457197636735</v>
      </c>
      <c r="J157">
        <f t="shared" si="70"/>
        <v>8.7797600145729913</v>
      </c>
      <c r="K157">
        <f t="shared" si="71"/>
        <v>915.36225000000002</v>
      </c>
      <c r="L157">
        <f t="shared" si="72"/>
        <v>640.17360855656352</v>
      </c>
      <c r="M157">
        <f t="shared" si="73"/>
        <v>64.807066727838446</v>
      </c>
      <c r="N157">
        <f t="shared" si="74"/>
        <v>92.665398296644796</v>
      </c>
      <c r="O157">
        <f t="shared" si="75"/>
        <v>5.5337692636851218E-2</v>
      </c>
      <c r="P157">
        <f t="shared" si="76"/>
        <v>2.7728351214382956</v>
      </c>
      <c r="Q157">
        <f t="shared" si="77"/>
        <v>5.4731404464707534E-2</v>
      </c>
      <c r="R157">
        <f t="shared" si="78"/>
        <v>3.4261046768244457E-2</v>
      </c>
      <c r="S157">
        <f t="shared" si="79"/>
        <v>226.11507486049157</v>
      </c>
      <c r="T157">
        <f t="shared" si="80"/>
        <v>33.754819531637494</v>
      </c>
      <c r="U157">
        <f t="shared" si="81"/>
        <v>32.621937500000001</v>
      </c>
      <c r="V157">
        <f t="shared" si="82"/>
        <v>4.9457736286262071</v>
      </c>
      <c r="W157">
        <f t="shared" si="83"/>
        <v>70.261671746096383</v>
      </c>
      <c r="X157">
        <f t="shared" si="84"/>
        <v>3.4676550767231999</v>
      </c>
      <c r="Y157">
        <f t="shared" si="85"/>
        <v>4.9353438233781519</v>
      </c>
      <c r="Z157">
        <f t="shared" si="86"/>
        <v>1.4781185519030071</v>
      </c>
      <c r="AA157">
        <f t="shared" si="87"/>
        <v>-36.769899624157802</v>
      </c>
      <c r="AB157">
        <f t="shared" si="88"/>
        <v>-5.6002349242473484</v>
      </c>
      <c r="AC157">
        <f t="shared" si="89"/>
        <v>-0.46075189258437882</v>
      </c>
      <c r="AD157">
        <f t="shared" si="90"/>
        <v>183.28418841950204</v>
      </c>
      <c r="AE157">
        <f t="shared" si="91"/>
        <v>19.50833581109654</v>
      </c>
      <c r="AF157">
        <f t="shared" si="92"/>
        <v>0.87901518104269749</v>
      </c>
      <c r="AG157">
        <f t="shared" si="93"/>
        <v>8.7797600145729913</v>
      </c>
      <c r="AH157">
        <v>965.68499616941904</v>
      </c>
      <c r="AI157">
        <v>950.94329696969714</v>
      </c>
      <c r="AJ157">
        <v>1.717117711544845</v>
      </c>
      <c r="AK157">
        <v>60.481592448280459</v>
      </c>
      <c r="AL157">
        <f t="shared" si="94"/>
        <v>0.83378457197636735</v>
      </c>
      <c r="AM157">
        <v>33.470414279459497</v>
      </c>
      <c r="AN157">
        <v>34.245412727272729</v>
      </c>
      <c r="AO157">
        <v>-5.0946476925250936E-3</v>
      </c>
      <c r="AP157">
        <v>101.7335465671425</v>
      </c>
      <c r="AQ157">
        <v>129</v>
      </c>
      <c r="AR157">
        <v>20</v>
      </c>
      <c r="AS157">
        <f t="shared" si="95"/>
        <v>1</v>
      </c>
      <c r="AT157">
        <f t="shared" si="96"/>
        <v>0</v>
      </c>
      <c r="AU157">
        <f t="shared" si="97"/>
        <v>47544.47816458132</v>
      </c>
      <c r="AV157">
        <f t="shared" si="98"/>
        <v>1199.9937500000001</v>
      </c>
      <c r="AW157">
        <f t="shared" si="99"/>
        <v>1025.9201760935191</v>
      </c>
      <c r="AX157">
        <f t="shared" si="100"/>
        <v>0.85493793287966624</v>
      </c>
      <c r="AY157">
        <f t="shared" si="101"/>
        <v>0.18843021045775576</v>
      </c>
      <c r="AZ157">
        <v>6</v>
      </c>
      <c r="BA157">
        <v>0.5</v>
      </c>
      <c r="BB157" t="s">
        <v>355</v>
      </c>
      <c r="BC157">
        <v>2</v>
      </c>
      <c r="BD157" t="b">
        <v>1</v>
      </c>
      <c r="BE157">
        <v>1678131305.7874999</v>
      </c>
      <c r="BF157">
        <v>915.36225000000002</v>
      </c>
      <c r="BG157">
        <v>934.11225000000002</v>
      </c>
      <c r="BH157">
        <v>34.253999999999998</v>
      </c>
      <c r="BI157">
        <v>33.470412499999988</v>
      </c>
      <c r="BJ157">
        <v>922.88925000000006</v>
      </c>
      <c r="BK157">
        <v>34.000774999999997</v>
      </c>
      <c r="BL157">
        <v>650.0145</v>
      </c>
      <c r="BM157">
        <v>101.13362499999999</v>
      </c>
      <c r="BN157">
        <v>9.9955799999999997E-2</v>
      </c>
      <c r="BO157">
        <v>32.584474999999998</v>
      </c>
      <c r="BP157">
        <v>32.621937500000001</v>
      </c>
      <c r="BQ157">
        <v>999.9</v>
      </c>
      <c r="BR157">
        <v>0</v>
      </c>
      <c r="BS157">
        <v>0</v>
      </c>
      <c r="BT157">
        <v>9029.9200000000019</v>
      </c>
      <c r="BU157">
        <v>0</v>
      </c>
      <c r="BV157">
        <v>706.37262499999997</v>
      </c>
      <c r="BW157">
        <v>-18.749849999999999</v>
      </c>
      <c r="BX157">
        <v>947.82925</v>
      </c>
      <c r="BY157">
        <v>966.45987500000001</v>
      </c>
      <c r="BZ157">
        <v>0.7835946250000001</v>
      </c>
      <c r="CA157">
        <v>934.11225000000002</v>
      </c>
      <c r="CB157">
        <v>33.470412499999988</v>
      </c>
      <c r="CC157">
        <v>3.4642274999999998</v>
      </c>
      <c r="CD157">
        <v>3.3849787500000001</v>
      </c>
      <c r="CE157">
        <v>26.445450000000001</v>
      </c>
      <c r="CF157">
        <v>26.0536125</v>
      </c>
      <c r="CG157">
        <v>1199.9937500000001</v>
      </c>
      <c r="CH157">
        <v>0.49998799999999999</v>
      </c>
      <c r="CI157">
        <v>0.5000119999999999</v>
      </c>
      <c r="CJ157">
        <v>0</v>
      </c>
      <c r="CK157">
        <v>1320.52</v>
      </c>
      <c r="CL157">
        <v>4.9990899999999998</v>
      </c>
      <c r="CM157">
        <v>14587.5</v>
      </c>
      <c r="CN157">
        <v>9557.7549999999992</v>
      </c>
      <c r="CO157">
        <v>42.811999999999998</v>
      </c>
      <c r="CP157">
        <v>44.593499999999999</v>
      </c>
      <c r="CQ157">
        <v>43.561999999999998</v>
      </c>
      <c r="CR157">
        <v>43.648249999999997</v>
      </c>
      <c r="CS157">
        <v>44.061999999999998</v>
      </c>
      <c r="CT157">
        <v>597.48</v>
      </c>
      <c r="CU157">
        <v>597.51374999999996</v>
      </c>
      <c r="CV157">
        <v>0</v>
      </c>
      <c r="CW157">
        <v>1678131350.2</v>
      </c>
      <c r="CX157">
        <v>0</v>
      </c>
      <c r="CY157">
        <v>1678124978.5</v>
      </c>
      <c r="CZ157" t="s">
        <v>356</v>
      </c>
      <c r="DA157">
        <v>1678124978.5</v>
      </c>
      <c r="DB157">
        <v>1678124958</v>
      </c>
      <c r="DC157">
        <v>13</v>
      </c>
      <c r="DD157">
        <v>-0.20300000000000001</v>
      </c>
      <c r="DE157">
        <v>-1.0999999999999999E-2</v>
      </c>
      <c r="DF157">
        <v>-7.2679999999999998</v>
      </c>
      <c r="DG157">
        <v>0.23699999999999999</v>
      </c>
      <c r="DH157">
        <v>791</v>
      </c>
      <c r="DI157">
        <v>32</v>
      </c>
      <c r="DJ157">
        <v>0.03</v>
      </c>
      <c r="DK157">
        <v>7.0000000000000007E-2</v>
      </c>
      <c r="DL157">
        <v>-18.642130000000002</v>
      </c>
      <c r="DM157">
        <v>-0.50014784240149468</v>
      </c>
      <c r="DN157">
        <v>7.1280173260171178E-2</v>
      </c>
      <c r="DO157">
        <v>0</v>
      </c>
      <c r="DP157">
        <v>0.79815749999999996</v>
      </c>
      <c r="DQ157">
        <v>-1.1001613508444891E-2</v>
      </c>
      <c r="DR157">
        <v>1.204239612577164E-2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373</v>
      </c>
      <c r="EA157">
        <v>3.29637</v>
      </c>
      <c r="EB157">
        <v>2.6253000000000002</v>
      </c>
      <c r="EC157">
        <v>0.17738699999999999</v>
      </c>
      <c r="ED157">
        <v>0.177482</v>
      </c>
      <c r="EE157">
        <v>0.13963700000000001</v>
      </c>
      <c r="EF157">
        <v>0.13628000000000001</v>
      </c>
      <c r="EG157">
        <v>24782.1</v>
      </c>
      <c r="EH157">
        <v>25131</v>
      </c>
      <c r="EI157">
        <v>28033.3</v>
      </c>
      <c r="EJ157">
        <v>29413.8</v>
      </c>
      <c r="EK157">
        <v>33209.4</v>
      </c>
      <c r="EL157">
        <v>35272.1</v>
      </c>
      <c r="EM157">
        <v>39589.5</v>
      </c>
      <c r="EN157">
        <v>42040</v>
      </c>
      <c r="EO157">
        <v>2.00448</v>
      </c>
      <c r="EP157">
        <v>2.1901799999999998</v>
      </c>
      <c r="EQ157">
        <v>0.12571399999999999</v>
      </c>
      <c r="ER157">
        <v>0</v>
      </c>
      <c r="ES157">
        <v>30.579899999999999</v>
      </c>
      <c r="ET157">
        <v>999.9</v>
      </c>
      <c r="EU157">
        <v>73.099999999999994</v>
      </c>
      <c r="EV157">
        <v>33.700000000000003</v>
      </c>
      <c r="EW157">
        <v>37.979199999999999</v>
      </c>
      <c r="EX157">
        <v>56.320900000000002</v>
      </c>
      <c r="EY157">
        <v>-3.8902199999999998</v>
      </c>
      <c r="EZ157">
        <v>2</v>
      </c>
      <c r="FA157">
        <v>0.48306399999999999</v>
      </c>
      <c r="FB157">
        <v>0.100716</v>
      </c>
      <c r="FC157">
        <v>20.2743</v>
      </c>
      <c r="FD157">
        <v>5.2189399999999999</v>
      </c>
      <c r="FE157">
        <v>12.0099</v>
      </c>
      <c r="FF157">
        <v>4.98665</v>
      </c>
      <c r="FG157">
        <v>3.2845</v>
      </c>
      <c r="FH157">
        <v>9999</v>
      </c>
      <c r="FI157">
        <v>9999</v>
      </c>
      <c r="FJ157">
        <v>9999</v>
      </c>
      <c r="FK157">
        <v>999.9</v>
      </c>
      <c r="FL157">
        <v>1.8658399999999999</v>
      </c>
      <c r="FM157">
        <v>1.8623000000000001</v>
      </c>
      <c r="FN157">
        <v>1.86432</v>
      </c>
      <c r="FO157">
        <v>1.8603499999999999</v>
      </c>
      <c r="FP157">
        <v>1.86111</v>
      </c>
      <c r="FQ157">
        <v>1.8602000000000001</v>
      </c>
      <c r="FR157">
        <v>1.8619699999999999</v>
      </c>
      <c r="FS157">
        <v>1.85853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-7.5350000000000001</v>
      </c>
      <c r="GH157">
        <v>0.25319999999999998</v>
      </c>
      <c r="GI157">
        <v>-4.6300871571038451</v>
      </c>
      <c r="GJ157">
        <v>-4.6782648166075668E-3</v>
      </c>
      <c r="GK157">
        <v>2.0645039605938809E-6</v>
      </c>
      <c r="GL157">
        <v>-4.2957140779123221E-10</v>
      </c>
      <c r="GM157">
        <v>-8.3289933805379121E-2</v>
      </c>
      <c r="GN157">
        <v>6.7050777095108757E-4</v>
      </c>
      <c r="GO157">
        <v>6.3862846072479287E-4</v>
      </c>
      <c r="GP157">
        <v>-1.0801389653900339E-5</v>
      </c>
      <c r="GQ157">
        <v>6</v>
      </c>
      <c r="GR157">
        <v>2074</v>
      </c>
      <c r="GS157">
        <v>4</v>
      </c>
      <c r="GT157">
        <v>34</v>
      </c>
      <c r="GU157">
        <v>105.5</v>
      </c>
      <c r="GV157">
        <v>105.8</v>
      </c>
      <c r="GW157">
        <v>2.6440399999999999</v>
      </c>
      <c r="GX157">
        <v>2.5280800000000001</v>
      </c>
      <c r="GY157">
        <v>2.04834</v>
      </c>
      <c r="GZ157">
        <v>2.6208499999999999</v>
      </c>
      <c r="HA157">
        <v>2.1972700000000001</v>
      </c>
      <c r="HB157">
        <v>2.3303199999999999</v>
      </c>
      <c r="HC157">
        <v>39.068300000000001</v>
      </c>
      <c r="HD157">
        <v>13.773</v>
      </c>
      <c r="HE157">
        <v>18</v>
      </c>
      <c r="HF157">
        <v>541.78200000000004</v>
      </c>
      <c r="HG157">
        <v>758.38400000000001</v>
      </c>
      <c r="HH157">
        <v>31.000699999999998</v>
      </c>
      <c r="HI157">
        <v>33.4876</v>
      </c>
      <c r="HJ157">
        <v>30.0001</v>
      </c>
      <c r="HK157">
        <v>33.474600000000002</v>
      </c>
      <c r="HL157">
        <v>33.493699999999997</v>
      </c>
      <c r="HM157">
        <v>52.884500000000003</v>
      </c>
      <c r="HN157">
        <v>13.1088</v>
      </c>
      <c r="HO157">
        <v>100</v>
      </c>
      <c r="HP157">
        <v>31</v>
      </c>
      <c r="HQ157">
        <v>950.15700000000004</v>
      </c>
      <c r="HR157">
        <v>33.407499999999999</v>
      </c>
      <c r="HS157">
        <v>98.809600000000003</v>
      </c>
      <c r="HT157">
        <v>97.489500000000007</v>
      </c>
    </row>
    <row r="158" spans="1:228" x14ac:dyDescent="0.2">
      <c r="A158">
        <v>143</v>
      </c>
      <c r="B158">
        <v>1678131312.0999999</v>
      </c>
      <c r="C158">
        <v>567</v>
      </c>
      <c r="D158" t="s">
        <v>645</v>
      </c>
      <c r="E158" t="s">
        <v>646</v>
      </c>
      <c r="F158">
        <v>4</v>
      </c>
      <c r="G158">
        <v>1678131310.0999999</v>
      </c>
      <c r="H158">
        <f t="shared" si="68"/>
        <v>8.5334339964889666E-4</v>
      </c>
      <c r="I158">
        <f t="shared" si="69"/>
        <v>0.85334339964889672</v>
      </c>
      <c r="J158">
        <f t="shared" si="70"/>
        <v>8.5555790317798266</v>
      </c>
      <c r="K158">
        <f t="shared" si="71"/>
        <v>922.64628571428568</v>
      </c>
      <c r="L158">
        <f t="shared" si="72"/>
        <v>659.64789364684998</v>
      </c>
      <c r="M158">
        <f t="shared" si="73"/>
        <v>66.777338353472473</v>
      </c>
      <c r="N158">
        <f t="shared" si="74"/>
        <v>93.401136871820427</v>
      </c>
      <c r="O158">
        <f t="shared" si="75"/>
        <v>5.6703522326857693E-2</v>
      </c>
      <c r="P158">
        <f t="shared" si="76"/>
        <v>2.7678838244982527</v>
      </c>
      <c r="Q158">
        <f t="shared" si="77"/>
        <v>5.6065997366399604E-2</v>
      </c>
      <c r="R158">
        <f t="shared" si="78"/>
        <v>3.5097930091311416E-2</v>
      </c>
      <c r="S158">
        <f t="shared" si="79"/>
        <v>226.11614490666599</v>
      </c>
      <c r="T158">
        <f t="shared" si="80"/>
        <v>33.746720651652396</v>
      </c>
      <c r="U158">
        <f t="shared" si="81"/>
        <v>32.611385714285717</v>
      </c>
      <c r="V158">
        <f t="shared" si="82"/>
        <v>4.9428340037309288</v>
      </c>
      <c r="W158">
        <f t="shared" si="83"/>
        <v>70.247667159666079</v>
      </c>
      <c r="X158">
        <f t="shared" si="84"/>
        <v>3.4660449562612743</v>
      </c>
      <c r="Y158">
        <f t="shared" si="85"/>
        <v>4.9340356717943283</v>
      </c>
      <c r="Z158">
        <f t="shared" si="86"/>
        <v>1.4767890474696546</v>
      </c>
      <c r="AA158">
        <f t="shared" si="87"/>
        <v>-37.632443924516345</v>
      </c>
      <c r="AB158">
        <f t="shared" si="88"/>
        <v>-4.7175517718235707</v>
      </c>
      <c r="AC158">
        <f t="shared" si="89"/>
        <v>-0.38879549642167716</v>
      </c>
      <c r="AD158">
        <f t="shared" si="90"/>
        <v>183.37735371390443</v>
      </c>
      <c r="AE158">
        <f t="shared" si="91"/>
        <v>19.480281904936938</v>
      </c>
      <c r="AF158">
        <f t="shared" si="92"/>
        <v>0.86378587558069142</v>
      </c>
      <c r="AG158">
        <f t="shared" si="93"/>
        <v>8.5555790317798266</v>
      </c>
      <c r="AH158">
        <v>972.63946625089329</v>
      </c>
      <c r="AI158">
        <v>957.97747272727281</v>
      </c>
      <c r="AJ158">
        <v>1.753255630691867</v>
      </c>
      <c r="AK158">
        <v>60.481592448280459</v>
      </c>
      <c r="AL158">
        <f t="shared" si="94"/>
        <v>0.85334339964889672</v>
      </c>
      <c r="AM158">
        <v>33.468533429384173</v>
      </c>
      <c r="AN158">
        <v>34.235158181818193</v>
      </c>
      <c r="AO158">
        <v>-9.4329561038706275E-4</v>
      </c>
      <c r="AP158">
        <v>101.7335465671425</v>
      </c>
      <c r="AQ158">
        <v>129</v>
      </c>
      <c r="AR158">
        <v>20</v>
      </c>
      <c r="AS158">
        <f t="shared" si="95"/>
        <v>1</v>
      </c>
      <c r="AT158">
        <f t="shared" si="96"/>
        <v>0</v>
      </c>
      <c r="AU158">
        <f t="shared" si="97"/>
        <v>47408.731620178463</v>
      </c>
      <c r="AV158">
        <f t="shared" si="98"/>
        <v>1200</v>
      </c>
      <c r="AW158">
        <f t="shared" si="99"/>
        <v>1025.9254636822104</v>
      </c>
      <c r="AX158">
        <f t="shared" si="100"/>
        <v>0.85493788640184198</v>
      </c>
      <c r="AY158">
        <f t="shared" si="101"/>
        <v>0.18843012075555499</v>
      </c>
      <c r="AZ158">
        <v>6</v>
      </c>
      <c r="BA158">
        <v>0.5</v>
      </c>
      <c r="BB158" t="s">
        <v>355</v>
      </c>
      <c r="BC158">
        <v>2</v>
      </c>
      <c r="BD158" t="b">
        <v>1</v>
      </c>
      <c r="BE158">
        <v>1678131310.0999999</v>
      </c>
      <c r="BF158">
        <v>922.64628571428568</v>
      </c>
      <c r="BG158">
        <v>941.36414285714284</v>
      </c>
      <c r="BH158">
        <v>34.238700000000001</v>
      </c>
      <c r="BI158">
        <v>33.468642857142861</v>
      </c>
      <c r="BJ158">
        <v>930.18742857142854</v>
      </c>
      <c r="BK158">
        <v>33.985557142857147</v>
      </c>
      <c r="BL158">
        <v>649.98628571428583</v>
      </c>
      <c r="BM158">
        <v>101.1318571428571</v>
      </c>
      <c r="BN158">
        <v>9.9934842857142853E-2</v>
      </c>
      <c r="BO158">
        <v>32.579771428571433</v>
      </c>
      <c r="BP158">
        <v>32.611385714285717</v>
      </c>
      <c r="BQ158">
        <v>999.89999999999986</v>
      </c>
      <c r="BR158">
        <v>0</v>
      </c>
      <c r="BS158">
        <v>0</v>
      </c>
      <c r="BT158">
        <v>9003.7485714285722</v>
      </c>
      <c r="BU158">
        <v>0</v>
      </c>
      <c r="BV158">
        <v>809.2791428571428</v>
      </c>
      <c r="BW158">
        <v>-18.718114285714289</v>
      </c>
      <c r="BX158">
        <v>955.35642857142841</v>
      </c>
      <c r="BY158">
        <v>973.96142857142854</v>
      </c>
      <c r="BZ158">
        <v>0.77005214285714274</v>
      </c>
      <c r="CA158">
        <v>941.36414285714284</v>
      </c>
      <c r="CB158">
        <v>33.468642857142861</v>
      </c>
      <c r="CC158">
        <v>3.4626285714285712</v>
      </c>
      <c r="CD158">
        <v>3.3847514285714282</v>
      </c>
      <c r="CE158">
        <v>26.43761428571429</v>
      </c>
      <c r="CF158">
        <v>26.05247142857143</v>
      </c>
      <c r="CG158">
        <v>1200</v>
      </c>
      <c r="CH158">
        <v>0.4999878571428571</v>
      </c>
      <c r="CI158">
        <v>0.5000121428571429</v>
      </c>
      <c r="CJ158">
        <v>0</v>
      </c>
      <c r="CK158">
        <v>1320.21</v>
      </c>
      <c r="CL158">
        <v>4.9990899999999998</v>
      </c>
      <c r="CM158">
        <v>14595.971428571431</v>
      </c>
      <c r="CN158">
        <v>9557.7857142857138</v>
      </c>
      <c r="CO158">
        <v>42.811999999999998</v>
      </c>
      <c r="CP158">
        <v>44.625</v>
      </c>
      <c r="CQ158">
        <v>43.561999999999998</v>
      </c>
      <c r="CR158">
        <v>43.651571428571422</v>
      </c>
      <c r="CS158">
        <v>44.061999999999998</v>
      </c>
      <c r="CT158">
        <v>597.48571428571427</v>
      </c>
      <c r="CU158">
        <v>597.51571428571435</v>
      </c>
      <c r="CV158">
        <v>0</v>
      </c>
      <c r="CW158">
        <v>1678131354.4000001</v>
      </c>
      <c r="CX158">
        <v>0</v>
      </c>
      <c r="CY158">
        <v>1678124978.5</v>
      </c>
      <c r="CZ158" t="s">
        <v>356</v>
      </c>
      <c r="DA158">
        <v>1678124978.5</v>
      </c>
      <c r="DB158">
        <v>1678124958</v>
      </c>
      <c r="DC158">
        <v>13</v>
      </c>
      <c r="DD158">
        <v>-0.20300000000000001</v>
      </c>
      <c r="DE158">
        <v>-1.0999999999999999E-2</v>
      </c>
      <c r="DF158">
        <v>-7.2679999999999998</v>
      </c>
      <c r="DG158">
        <v>0.23699999999999999</v>
      </c>
      <c r="DH158">
        <v>791</v>
      </c>
      <c r="DI158">
        <v>32</v>
      </c>
      <c r="DJ158">
        <v>0.03</v>
      </c>
      <c r="DK158">
        <v>7.0000000000000007E-2</v>
      </c>
      <c r="DL158">
        <v>-18.667750000000002</v>
      </c>
      <c r="DM158">
        <v>-0.59283827392118615</v>
      </c>
      <c r="DN158">
        <v>7.0992376351267622E-2</v>
      </c>
      <c r="DO158">
        <v>0</v>
      </c>
      <c r="DP158">
        <v>0.79304984999999995</v>
      </c>
      <c r="DQ158">
        <v>-9.6565621013133623E-2</v>
      </c>
      <c r="DR158">
        <v>1.5079041697916341E-2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373</v>
      </c>
      <c r="EA158">
        <v>3.29636</v>
      </c>
      <c r="EB158">
        <v>2.6252800000000001</v>
      </c>
      <c r="EC158">
        <v>0.178227</v>
      </c>
      <c r="ED158">
        <v>0.178314</v>
      </c>
      <c r="EE158">
        <v>0.13960800000000001</v>
      </c>
      <c r="EF158">
        <v>0.13627800000000001</v>
      </c>
      <c r="EG158">
        <v>24757.1</v>
      </c>
      <c r="EH158">
        <v>25105.599999999999</v>
      </c>
      <c r="EI158">
        <v>28033.599999999999</v>
      </c>
      <c r="EJ158">
        <v>29413.8</v>
      </c>
      <c r="EK158">
        <v>33210.300000000003</v>
      </c>
      <c r="EL158">
        <v>35272.199999999997</v>
      </c>
      <c r="EM158">
        <v>39589.199999999997</v>
      </c>
      <c r="EN158">
        <v>42040</v>
      </c>
      <c r="EO158">
        <v>2.0045000000000002</v>
      </c>
      <c r="EP158">
        <v>2.1902499999999998</v>
      </c>
      <c r="EQ158">
        <v>0.124872</v>
      </c>
      <c r="ER158">
        <v>0</v>
      </c>
      <c r="ES158">
        <v>30.577100000000002</v>
      </c>
      <c r="ET158">
        <v>999.9</v>
      </c>
      <c r="EU158">
        <v>73.099999999999994</v>
      </c>
      <c r="EV158">
        <v>33.700000000000003</v>
      </c>
      <c r="EW158">
        <v>37.979799999999997</v>
      </c>
      <c r="EX158">
        <v>56.620899999999999</v>
      </c>
      <c r="EY158">
        <v>-3.8140999999999998</v>
      </c>
      <c r="EZ158">
        <v>2</v>
      </c>
      <c r="FA158">
        <v>0.48306399999999999</v>
      </c>
      <c r="FB158">
        <v>0.102691</v>
      </c>
      <c r="FC158">
        <v>20.2743</v>
      </c>
      <c r="FD158">
        <v>5.2189399999999999</v>
      </c>
      <c r="FE158">
        <v>12.0099</v>
      </c>
      <c r="FF158">
        <v>4.9864499999999996</v>
      </c>
      <c r="FG158">
        <v>3.2844799999999998</v>
      </c>
      <c r="FH158">
        <v>9999</v>
      </c>
      <c r="FI158">
        <v>9999</v>
      </c>
      <c r="FJ158">
        <v>9999</v>
      </c>
      <c r="FK158">
        <v>999.9</v>
      </c>
      <c r="FL158">
        <v>1.8658399999999999</v>
      </c>
      <c r="FM158">
        <v>1.8622799999999999</v>
      </c>
      <c r="FN158">
        <v>1.86432</v>
      </c>
      <c r="FO158">
        <v>1.8603499999999999</v>
      </c>
      <c r="FP158">
        <v>1.86111</v>
      </c>
      <c r="FQ158">
        <v>1.8602000000000001</v>
      </c>
      <c r="FR158">
        <v>1.8619699999999999</v>
      </c>
      <c r="FS158">
        <v>1.8585199999999999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-7.548</v>
      </c>
      <c r="GH158">
        <v>0.25309999999999999</v>
      </c>
      <c r="GI158">
        <v>-4.6300871571038451</v>
      </c>
      <c r="GJ158">
        <v>-4.6782648166075668E-3</v>
      </c>
      <c r="GK158">
        <v>2.0645039605938809E-6</v>
      </c>
      <c r="GL158">
        <v>-4.2957140779123221E-10</v>
      </c>
      <c r="GM158">
        <v>-8.3289933805379121E-2</v>
      </c>
      <c r="GN158">
        <v>6.7050777095108757E-4</v>
      </c>
      <c r="GO158">
        <v>6.3862846072479287E-4</v>
      </c>
      <c r="GP158">
        <v>-1.0801389653900339E-5</v>
      </c>
      <c r="GQ158">
        <v>6</v>
      </c>
      <c r="GR158">
        <v>2074</v>
      </c>
      <c r="GS158">
        <v>4</v>
      </c>
      <c r="GT158">
        <v>34</v>
      </c>
      <c r="GU158">
        <v>105.6</v>
      </c>
      <c r="GV158">
        <v>105.9</v>
      </c>
      <c r="GW158">
        <v>2.65869</v>
      </c>
      <c r="GX158">
        <v>2.5415000000000001</v>
      </c>
      <c r="GY158">
        <v>2.04834</v>
      </c>
      <c r="GZ158">
        <v>2.6208499999999999</v>
      </c>
      <c r="HA158">
        <v>2.1972700000000001</v>
      </c>
      <c r="HB158">
        <v>2.3046899999999999</v>
      </c>
      <c r="HC158">
        <v>39.068300000000001</v>
      </c>
      <c r="HD158">
        <v>13.799300000000001</v>
      </c>
      <c r="HE158">
        <v>18</v>
      </c>
      <c r="HF158">
        <v>541.79899999999998</v>
      </c>
      <c r="HG158">
        <v>758.45699999999999</v>
      </c>
      <c r="HH158">
        <v>31.000599999999999</v>
      </c>
      <c r="HI158">
        <v>33.484900000000003</v>
      </c>
      <c r="HJ158">
        <v>30.0001</v>
      </c>
      <c r="HK158">
        <v>33.474600000000002</v>
      </c>
      <c r="HL158">
        <v>33.493699999999997</v>
      </c>
      <c r="HM158">
        <v>53.183100000000003</v>
      </c>
      <c r="HN158">
        <v>13.1088</v>
      </c>
      <c r="HO158">
        <v>100</v>
      </c>
      <c r="HP158">
        <v>31</v>
      </c>
      <c r="HQ158">
        <v>956.83500000000004</v>
      </c>
      <c r="HR158">
        <v>33.410400000000003</v>
      </c>
      <c r="HS158">
        <v>98.809799999999996</v>
      </c>
      <c r="HT158">
        <v>97.489500000000007</v>
      </c>
    </row>
    <row r="159" spans="1:228" x14ac:dyDescent="0.2">
      <c r="A159">
        <v>144</v>
      </c>
      <c r="B159">
        <v>1678131316.0999999</v>
      </c>
      <c r="C159">
        <v>571</v>
      </c>
      <c r="D159" t="s">
        <v>647</v>
      </c>
      <c r="E159" t="s">
        <v>648</v>
      </c>
      <c r="F159">
        <v>4</v>
      </c>
      <c r="G159">
        <v>1678131313.7874999</v>
      </c>
      <c r="H159">
        <f t="shared" si="68"/>
        <v>8.5370288928751301E-4</v>
      </c>
      <c r="I159">
        <f t="shared" si="69"/>
        <v>0.85370288928751303</v>
      </c>
      <c r="J159">
        <f t="shared" si="70"/>
        <v>8.8499643328364801</v>
      </c>
      <c r="K159">
        <f t="shared" si="71"/>
        <v>928.80887499999994</v>
      </c>
      <c r="L159">
        <f t="shared" si="72"/>
        <v>657.59358619565489</v>
      </c>
      <c r="M159">
        <f t="shared" si="73"/>
        <v>66.569645896791272</v>
      </c>
      <c r="N159">
        <f t="shared" si="74"/>
        <v>94.025366445941202</v>
      </c>
      <c r="O159">
        <f t="shared" si="75"/>
        <v>5.6751375485573151E-2</v>
      </c>
      <c r="P159">
        <f t="shared" si="76"/>
        <v>2.7700364626994638</v>
      </c>
      <c r="Q159">
        <f t="shared" si="77"/>
        <v>5.6113270811673666E-2</v>
      </c>
      <c r="R159">
        <f t="shared" si="78"/>
        <v>3.5127527497379143E-2</v>
      </c>
      <c r="S159">
        <f t="shared" si="79"/>
        <v>226.11750411054749</v>
      </c>
      <c r="T159">
        <f t="shared" si="80"/>
        <v>33.743698509235458</v>
      </c>
      <c r="U159">
        <f t="shared" si="81"/>
        <v>32.607225</v>
      </c>
      <c r="V159">
        <f t="shared" si="82"/>
        <v>4.9416752872544221</v>
      </c>
      <c r="W159">
        <f t="shared" si="83"/>
        <v>70.244709348328399</v>
      </c>
      <c r="X159">
        <f t="shared" si="84"/>
        <v>3.4654895189781523</v>
      </c>
      <c r="Y159">
        <f t="shared" si="85"/>
        <v>4.9334527128492134</v>
      </c>
      <c r="Z159">
        <f t="shared" si="86"/>
        <v>1.4761857682762698</v>
      </c>
      <c r="AA159">
        <f t="shared" si="87"/>
        <v>-37.648297417579322</v>
      </c>
      <c r="AB159">
        <f t="shared" si="88"/>
        <v>-4.4129439807119919</v>
      </c>
      <c r="AC159">
        <f t="shared" si="89"/>
        <v>-0.36339755279107455</v>
      </c>
      <c r="AD159">
        <f t="shared" si="90"/>
        <v>183.6928651594651</v>
      </c>
      <c r="AE159">
        <f t="shared" si="91"/>
        <v>19.578738497904052</v>
      </c>
      <c r="AF159">
        <f t="shared" si="92"/>
        <v>0.85534298079509319</v>
      </c>
      <c r="AG159">
        <f t="shared" si="93"/>
        <v>8.8499643328364801</v>
      </c>
      <c r="AH159">
        <v>979.6728129211649</v>
      </c>
      <c r="AI159">
        <v>964.85147878787848</v>
      </c>
      <c r="AJ159">
        <v>1.7205774733076431</v>
      </c>
      <c r="AK159">
        <v>60.481592448280459</v>
      </c>
      <c r="AL159">
        <f t="shared" si="94"/>
        <v>0.85370288928751303</v>
      </c>
      <c r="AM159">
        <v>33.470846509639081</v>
      </c>
      <c r="AN159">
        <v>34.232656363636352</v>
      </c>
      <c r="AO159">
        <v>-1.259145697598074E-4</v>
      </c>
      <c r="AP159">
        <v>101.7335465671425</v>
      </c>
      <c r="AQ159">
        <v>129</v>
      </c>
      <c r="AR159">
        <v>20</v>
      </c>
      <c r="AS159">
        <f t="shared" si="95"/>
        <v>1</v>
      </c>
      <c r="AT159">
        <f t="shared" si="96"/>
        <v>0</v>
      </c>
      <c r="AU159">
        <f t="shared" si="97"/>
        <v>47468.374438145838</v>
      </c>
      <c r="AV159">
        <f t="shared" si="98"/>
        <v>1200.0062499999999</v>
      </c>
      <c r="AW159">
        <f t="shared" si="99"/>
        <v>1025.9309010935478</v>
      </c>
      <c r="AX159">
        <f t="shared" si="100"/>
        <v>0.85493796477605666</v>
      </c>
      <c r="AY159">
        <f t="shared" si="101"/>
        <v>0.1884302720177895</v>
      </c>
      <c r="AZ159">
        <v>6</v>
      </c>
      <c r="BA159">
        <v>0.5</v>
      </c>
      <c r="BB159" t="s">
        <v>355</v>
      </c>
      <c r="BC159">
        <v>2</v>
      </c>
      <c r="BD159" t="b">
        <v>1</v>
      </c>
      <c r="BE159">
        <v>1678131313.7874999</v>
      </c>
      <c r="BF159">
        <v>928.80887499999994</v>
      </c>
      <c r="BG159">
        <v>947.61412500000006</v>
      </c>
      <c r="BH159">
        <v>34.233074999999999</v>
      </c>
      <c r="BI159">
        <v>33.470587500000001</v>
      </c>
      <c r="BJ159">
        <v>936.36187500000005</v>
      </c>
      <c r="BK159">
        <v>33.979999999999997</v>
      </c>
      <c r="BL159">
        <v>650.02662499999997</v>
      </c>
      <c r="BM159">
        <v>101.13225</v>
      </c>
      <c r="BN159">
        <v>9.9950700000000003E-2</v>
      </c>
      <c r="BO159">
        <v>32.577674999999999</v>
      </c>
      <c r="BP159">
        <v>32.607225</v>
      </c>
      <c r="BQ159">
        <v>999.9</v>
      </c>
      <c r="BR159">
        <v>0</v>
      </c>
      <c r="BS159">
        <v>0</v>
      </c>
      <c r="BT159">
        <v>9015.1549999999988</v>
      </c>
      <c r="BU159">
        <v>0</v>
      </c>
      <c r="BV159">
        <v>794.65062499999999</v>
      </c>
      <c r="BW159">
        <v>-18.805350000000001</v>
      </c>
      <c r="BX159">
        <v>961.73187499999995</v>
      </c>
      <c r="BY159">
        <v>980.43000000000006</v>
      </c>
      <c r="BZ159">
        <v>0.76249262499999992</v>
      </c>
      <c r="CA159">
        <v>947.61412500000006</v>
      </c>
      <c r="CB159">
        <v>33.470587500000001</v>
      </c>
      <c r="CC159">
        <v>3.4620774999999999</v>
      </c>
      <c r="CD159">
        <v>3.3849649999999998</v>
      </c>
      <c r="CE159">
        <v>26.434912499999999</v>
      </c>
      <c r="CF159">
        <v>26.053562500000002</v>
      </c>
      <c r="CG159">
        <v>1200.0062499999999</v>
      </c>
      <c r="CH159">
        <v>0.49998625000000002</v>
      </c>
      <c r="CI159">
        <v>0.50001374999999992</v>
      </c>
      <c r="CJ159">
        <v>0</v>
      </c>
      <c r="CK159">
        <v>1319.99875</v>
      </c>
      <c r="CL159">
        <v>4.9990899999999998</v>
      </c>
      <c r="CM159">
        <v>14581.275</v>
      </c>
      <c r="CN159">
        <v>9557.8587499999994</v>
      </c>
      <c r="CO159">
        <v>42.811999999999998</v>
      </c>
      <c r="CP159">
        <v>44.585624999999993</v>
      </c>
      <c r="CQ159">
        <v>43.561999999999998</v>
      </c>
      <c r="CR159">
        <v>43.640500000000003</v>
      </c>
      <c r="CS159">
        <v>44.061999999999998</v>
      </c>
      <c r="CT159">
        <v>597.48500000000001</v>
      </c>
      <c r="CU159">
        <v>597.52125000000001</v>
      </c>
      <c r="CV159">
        <v>0</v>
      </c>
      <c r="CW159">
        <v>1678131358</v>
      </c>
      <c r="CX159">
        <v>0</v>
      </c>
      <c r="CY159">
        <v>1678124978.5</v>
      </c>
      <c r="CZ159" t="s">
        <v>356</v>
      </c>
      <c r="DA159">
        <v>1678124978.5</v>
      </c>
      <c r="DB159">
        <v>1678124958</v>
      </c>
      <c r="DC159">
        <v>13</v>
      </c>
      <c r="DD159">
        <v>-0.20300000000000001</v>
      </c>
      <c r="DE159">
        <v>-1.0999999999999999E-2</v>
      </c>
      <c r="DF159">
        <v>-7.2679999999999998</v>
      </c>
      <c r="DG159">
        <v>0.23699999999999999</v>
      </c>
      <c r="DH159">
        <v>791</v>
      </c>
      <c r="DI159">
        <v>32</v>
      </c>
      <c r="DJ159">
        <v>0.03</v>
      </c>
      <c r="DK159">
        <v>7.0000000000000007E-2</v>
      </c>
      <c r="DL159">
        <v>-18.705375</v>
      </c>
      <c r="DM159">
        <v>-0.74277973733581104</v>
      </c>
      <c r="DN159">
        <v>8.1064748041303508E-2</v>
      </c>
      <c r="DO159">
        <v>0</v>
      </c>
      <c r="DP159">
        <v>0.78708029999999984</v>
      </c>
      <c r="DQ159">
        <v>-0.18205305816135259</v>
      </c>
      <c r="DR159">
        <v>1.9104877967681441E-2</v>
      </c>
      <c r="DS159">
        <v>0</v>
      </c>
      <c r="DT159">
        <v>0</v>
      </c>
      <c r="DU159">
        <v>0</v>
      </c>
      <c r="DV159">
        <v>0</v>
      </c>
      <c r="DW159">
        <v>-1</v>
      </c>
      <c r="DX159">
        <v>0</v>
      </c>
      <c r="DY159">
        <v>2</v>
      </c>
      <c r="DZ159" t="s">
        <v>357</v>
      </c>
      <c r="EA159">
        <v>3.2964799999999999</v>
      </c>
      <c r="EB159">
        <v>2.6253799999999998</v>
      </c>
      <c r="EC159">
        <v>0.17905199999999999</v>
      </c>
      <c r="ED159">
        <v>0.17912900000000001</v>
      </c>
      <c r="EE159">
        <v>0.13960700000000001</v>
      </c>
      <c r="EF159">
        <v>0.13628499999999999</v>
      </c>
      <c r="EG159">
        <v>24732</v>
      </c>
      <c r="EH159">
        <v>25080.3</v>
      </c>
      <c r="EI159">
        <v>28033.4</v>
      </c>
      <c r="EJ159">
        <v>29413.4</v>
      </c>
      <c r="EK159">
        <v>33210.6</v>
      </c>
      <c r="EL159">
        <v>35271.699999999997</v>
      </c>
      <c r="EM159">
        <v>39589.4</v>
      </c>
      <c r="EN159">
        <v>42039.6</v>
      </c>
      <c r="EO159">
        <v>2.0048300000000001</v>
      </c>
      <c r="EP159">
        <v>2.1901799999999998</v>
      </c>
      <c r="EQ159">
        <v>0.12563199999999999</v>
      </c>
      <c r="ER159">
        <v>0</v>
      </c>
      <c r="ES159">
        <v>30.5732</v>
      </c>
      <c r="ET159">
        <v>999.9</v>
      </c>
      <c r="EU159">
        <v>73.099999999999994</v>
      </c>
      <c r="EV159">
        <v>33.700000000000003</v>
      </c>
      <c r="EW159">
        <v>37.9739</v>
      </c>
      <c r="EX159">
        <v>56.290900000000001</v>
      </c>
      <c r="EY159">
        <v>-3.9663499999999998</v>
      </c>
      <c r="EZ159">
        <v>2</v>
      </c>
      <c r="FA159">
        <v>0.48305399999999998</v>
      </c>
      <c r="FB159">
        <v>0.10451299999999999</v>
      </c>
      <c r="FC159">
        <v>20.2745</v>
      </c>
      <c r="FD159">
        <v>5.2187900000000003</v>
      </c>
      <c r="FE159">
        <v>12.0099</v>
      </c>
      <c r="FF159">
        <v>4.9865500000000003</v>
      </c>
      <c r="FG159">
        <v>3.2844799999999998</v>
      </c>
      <c r="FH159">
        <v>9999</v>
      </c>
      <c r="FI159">
        <v>9999</v>
      </c>
      <c r="FJ159">
        <v>9999</v>
      </c>
      <c r="FK159">
        <v>999.9</v>
      </c>
      <c r="FL159">
        <v>1.8658399999999999</v>
      </c>
      <c r="FM159">
        <v>1.8623099999999999</v>
      </c>
      <c r="FN159">
        <v>1.86432</v>
      </c>
      <c r="FO159">
        <v>1.8603499999999999</v>
      </c>
      <c r="FP159">
        <v>1.86111</v>
      </c>
      <c r="FQ159">
        <v>1.8602099999999999</v>
      </c>
      <c r="FR159">
        <v>1.8619399999999999</v>
      </c>
      <c r="FS159">
        <v>1.8585199999999999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-7.5609999999999999</v>
      </c>
      <c r="GH159">
        <v>0.25309999999999999</v>
      </c>
      <c r="GI159">
        <v>-4.6300871571038451</v>
      </c>
      <c r="GJ159">
        <v>-4.6782648166075668E-3</v>
      </c>
      <c r="GK159">
        <v>2.0645039605938809E-6</v>
      </c>
      <c r="GL159">
        <v>-4.2957140779123221E-10</v>
      </c>
      <c r="GM159">
        <v>-8.3289933805379121E-2</v>
      </c>
      <c r="GN159">
        <v>6.7050777095108757E-4</v>
      </c>
      <c r="GO159">
        <v>6.3862846072479287E-4</v>
      </c>
      <c r="GP159">
        <v>-1.0801389653900339E-5</v>
      </c>
      <c r="GQ159">
        <v>6</v>
      </c>
      <c r="GR159">
        <v>2074</v>
      </c>
      <c r="GS159">
        <v>4</v>
      </c>
      <c r="GT159">
        <v>34</v>
      </c>
      <c r="GU159">
        <v>105.6</v>
      </c>
      <c r="GV159">
        <v>106</v>
      </c>
      <c r="GW159">
        <v>2.67334</v>
      </c>
      <c r="GX159">
        <v>2.52319</v>
      </c>
      <c r="GY159">
        <v>2.04834</v>
      </c>
      <c r="GZ159">
        <v>2.6208499999999999</v>
      </c>
      <c r="HA159">
        <v>2.1972700000000001</v>
      </c>
      <c r="HB159">
        <v>2.33765</v>
      </c>
      <c r="HC159">
        <v>39.068300000000001</v>
      </c>
      <c r="HD159">
        <v>13.799300000000001</v>
      </c>
      <c r="HE159">
        <v>18</v>
      </c>
      <c r="HF159">
        <v>542.02200000000005</v>
      </c>
      <c r="HG159">
        <v>758.38400000000001</v>
      </c>
      <c r="HH159">
        <v>31.000599999999999</v>
      </c>
      <c r="HI159">
        <v>33.484900000000003</v>
      </c>
      <c r="HJ159">
        <v>30.0001</v>
      </c>
      <c r="HK159">
        <v>33.474600000000002</v>
      </c>
      <c r="HL159">
        <v>33.493699999999997</v>
      </c>
      <c r="HM159">
        <v>53.483400000000003</v>
      </c>
      <c r="HN159">
        <v>13.1088</v>
      </c>
      <c r="HO159">
        <v>100</v>
      </c>
      <c r="HP159">
        <v>31</v>
      </c>
      <c r="HQ159">
        <v>963.51499999999999</v>
      </c>
      <c r="HR159">
        <v>33.411299999999997</v>
      </c>
      <c r="HS159">
        <v>98.809799999999996</v>
      </c>
      <c r="HT159">
        <v>97.488500000000002</v>
      </c>
    </row>
    <row r="160" spans="1:228" x14ac:dyDescent="0.2">
      <c r="A160">
        <v>145</v>
      </c>
      <c r="B160">
        <v>1678131320.0999999</v>
      </c>
      <c r="C160">
        <v>575</v>
      </c>
      <c r="D160" t="s">
        <v>649</v>
      </c>
      <c r="E160" t="s">
        <v>650</v>
      </c>
      <c r="F160">
        <v>4</v>
      </c>
      <c r="G160">
        <v>1678131318.0999999</v>
      </c>
      <c r="H160">
        <f t="shared" si="68"/>
        <v>8.5391315190113163E-4</v>
      </c>
      <c r="I160">
        <f t="shared" si="69"/>
        <v>0.8539131519011316</v>
      </c>
      <c r="J160">
        <f t="shared" si="70"/>
        <v>8.8591480972375454</v>
      </c>
      <c r="K160">
        <f t="shared" si="71"/>
        <v>935.98114285714291</v>
      </c>
      <c r="L160">
        <f t="shared" si="72"/>
        <v>664.01335817942584</v>
      </c>
      <c r="M160">
        <f t="shared" si="73"/>
        <v>67.221556440424465</v>
      </c>
      <c r="N160">
        <f t="shared" si="74"/>
        <v>94.754282344939</v>
      </c>
      <c r="O160">
        <f t="shared" si="75"/>
        <v>5.6684599818806511E-2</v>
      </c>
      <c r="P160">
        <f t="shared" si="76"/>
        <v>2.7656188604283973</v>
      </c>
      <c r="Q160">
        <f t="shared" si="77"/>
        <v>5.604698226754732E-2</v>
      </c>
      <c r="R160">
        <f t="shared" si="78"/>
        <v>3.5086053600971466E-2</v>
      </c>
      <c r="S160">
        <f t="shared" si="79"/>
        <v>226.11486052096674</v>
      </c>
      <c r="T160">
        <f t="shared" si="80"/>
        <v>33.747582634051717</v>
      </c>
      <c r="U160">
        <f t="shared" si="81"/>
        <v>32.614928571428571</v>
      </c>
      <c r="V160">
        <f t="shared" si="82"/>
        <v>4.9438208396746726</v>
      </c>
      <c r="W160">
        <f t="shared" si="83"/>
        <v>70.235957595544065</v>
      </c>
      <c r="X160">
        <f t="shared" si="84"/>
        <v>3.4654951046970583</v>
      </c>
      <c r="Y160">
        <f t="shared" si="85"/>
        <v>4.9340753986059669</v>
      </c>
      <c r="Z160">
        <f t="shared" si="86"/>
        <v>1.4783257349776142</v>
      </c>
      <c r="AA160">
        <f t="shared" si="87"/>
        <v>-37.657569998839904</v>
      </c>
      <c r="AB160">
        <f t="shared" si="88"/>
        <v>-5.2206315407487942</v>
      </c>
      <c r="AC160">
        <f t="shared" si="89"/>
        <v>-0.4306168107280865</v>
      </c>
      <c r="AD160">
        <f t="shared" si="90"/>
        <v>182.80604217064996</v>
      </c>
      <c r="AE160">
        <f t="shared" si="91"/>
        <v>19.53180354712136</v>
      </c>
      <c r="AF160">
        <f t="shared" si="92"/>
        <v>0.8542336071405453</v>
      </c>
      <c r="AG160">
        <f t="shared" si="93"/>
        <v>8.8591480972375454</v>
      </c>
      <c r="AH160">
        <v>986.52934729308754</v>
      </c>
      <c r="AI160">
        <v>971.720545454545</v>
      </c>
      <c r="AJ160">
        <v>1.7147080140444051</v>
      </c>
      <c r="AK160">
        <v>60.481592448280459</v>
      </c>
      <c r="AL160">
        <f t="shared" si="94"/>
        <v>0.8539131519011316</v>
      </c>
      <c r="AM160">
        <v>33.470348351514353</v>
      </c>
      <c r="AN160">
        <v>34.23173878787879</v>
      </c>
      <c r="AO160">
        <v>-2.5940645602475311E-5</v>
      </c>
      <c r="AP160">
        <v>101.7335465671425</v>
      </c>
      <c r="AQ160">
        <v>129</v>
      </c>
      <c r="AR160">
        <v>20</v>
      </c>
      <c r="AS160">
        <f t="shared" si="95"/>
        <v>1</v>
      </c>
      <c r="AT160">
        <f t="shared" si="96"/>
        <v>0</v>
      </c>
      <c r="AU160">
        <f t="shared" si="97"/>
        <v>47346.348963975339</v>
      </c>
      <c r="AV160">
        <f t="shared" si="98"/>
        <v>1199.994285714286</v>
      </c>
      <c r="AW160">
        <f t="shared" si="99"/>
        <v>1025.9204707362524</v>
      </c>
      <c r="AX160">
        <f t="shared" si="100"/>
        <v>0.85493779674590886</v>
      </c>
      <c r="AY160">
        <f t="shared" si="101"/>
        <v>0.18842994771960425</v>
      </c>
      <c r="AZ160">
        <v>6</v>
      </c>
      <c r="BA160">
        <v>0.5</v>
      </c>
      <c r="BB160" t="s">
        <v>355</v>
      </c>
      <c r="BC160">
        <v>2</v>
      </c>
      <c r="BD160" t="b">
        <v>1</v>
      </c>
      <c r="BE160">
        <v>1678131318.0999999</v>
      </c>
      <c r="BF160">
        <v>935.98114285714291</v>
      </c>
      <c r="BG160">
        <v>954.74814285714274</v>
      </c>
      <c r="BH160">
        <v>34.232100000000003</v>
      </c>
      <c r="BI160">
        <v>33.470585714285718</v>
      </c>
      <c r="BJ160">
        <v>943.54814285714292</v>
      </c>
      <c r="BK160">
        <v>33.979028571428572</v>
      </c>
      <c r="BL160">
        <v>650.0138571428572</v>
      </c>
      <c r="BM160">
        <v>101.1351428571428</v>
      </c>
      <c r="BN160">
        <v>0.1001043142857143</v>
      </c>
      <c r="BO160">
        <v>32.579914285714281</v>
      </c>
      <c r="BP160">
        <v>32.614928571428571</v>
      </c>
      <c r="BQ160">
        <v>999.89999999999986</v>
      </c>
      <c r="BR160">
        <v>0</v>
      </c>
      <c r="BS160">
        <v>0</v>
      </c>
      <c r="BT160">
        <v>8991.4271428571428</v>
      </c>
      <c r="BU160">
        <v>0</v>
      </c>
      <c r="BV160">
        <v>590.02542857142851</v>
      </c>
      <c r="BW160">
        <v>-18.767185714285709</v>
      </c>
      <c r="BX160">
        <v>969.15742857142857</v>
      </c>
      <c r="BY160">
        <v>987.81099999999992</v>
      </c>
      <c r="BZ160">
        <v>0.76151342857142867</v>
      </c>
      <c r="CA160">
        <v>954.74814285714274</v>
      </c>
      <c r="CB160">
        <v>33.470585714285718</v>
      </c>
      <c r="CC160">
        <v>3.4620700000000002</v>
      </c>
      <c r="CD160">
        <v>3.3850528571428571</v>
      </c>
      <c r="CE160">
        <v>26.43487142857143</v>
      </c>
      <c r="CF160">
        <v>26.054000000000009</v>
      </c>
      <c r="CG160">
        <v>1199.994285714286</v>
      </c>
      <c r="CH160">
        <v>0.49998999999999999</v>
      </c>
      <c r="CI160">
        <v>0.50000999999999995</v>
      </c>
      <c r="CJ160">
        <v>0</v>
      </c>
      <c r="CK160">
        <v>1319.7842857142859</v>
      </c>
      <c r="CL160">
        <v>4.9990899999999998</v>
      </c>
      <c r="CM160">
        <v>14558.38571428571</v>
      </c>
      <c r="CN160">
        <v>9557.7685714285726</v>
      </c>
      <c r="CO160">
        <v>42.811999999999998</v>
      </c>
      <c r="CP160">
        <v>44.589000000000013</v>
      </c>
      <c r="CQ160">
        <v>43.561999999999998</v>
      </c>
      <c r="CR160">
        <v>43.625</v>
      </c>
      <c r="CS160">
        <v>44.061999999999998</v>
      </c>
      <c r="CT160">
        <v>597.48571428571427</v>
      </c>
      <c r="CU160">
        <v>597.50857142857149</v>
      </c>
      <c r="CV160">
        <v>0</v>
      </c>
      <c r="CW160">
        <v>1678131362.2</v>
      </c>
      <c r="CX160">
        <v>0</v>
      </c>
      <c r="CY160">
        <v>1678124978.5</v>
      </c>
      <c r="CZ160" t="s">
        <v>356</v>
      </c>
      <c r="DA160">
        <v>1678124978.5</v>
      </c>
      <c r="DB160">
        <v>1678124958</v>
      </c>
      <c r="DC160">
        <v>13</v>
      </c>
      <c r="DD160">
        <v>-0.20300000000000001</v>
      </c>
      <c r="DE160">
        <v>-1.0999999999999999E-2</v>
      </c>
      <c r="DF160">
        <v>-7.2679999999999998</v>
      </c>
      <c r="DG160">
        <v>0.23699999999999999</v>
      </c>
      <c r="DH160">
        <v>791</v>
      </c>
      <c r="DI160">
        <v>32</v>
      </c>
      <c r="DJ160">
        <v>0.03</v>
      </c>
      <c r="DK160">
        <v>7.0000000000000007E-2</v>
      </c>
      <c r="DL160">
        <v>-18.7452775</v>
      </c>
      <c r="DM160">
        <v>-0.40504052532831392</v>
      </c>
      <c r="DN160">
        <v>5.4516146633359817E-2</v>
      </c>
      <c r="DO160">
        <v>0</v>
      </c>
      <c r="DP160">
        <v>0.77792320000000004</v>
      </c>
      <c r="DQ160">
        <v>-0.17274787992495499</v>
      </c>
      <c r="DR160">
        <v>1.7684452021761939E-2</v>
      </c>
      <c r="DS160">
        <v>0</v>
      </c>
      <c r="DT160">
        <v>0</v>
      </c>
      <c r="DU160">
        <v>0</v>
      </c>
      <c r="DV160">
        <v>0</v>
      </c>
      <c r="DW160">
        <v>-1</v>
      </c>
      <c r="DX160">
        <v>0</v>
      </c>
      <c r="DY160">
        <v>2</v>
      </c>
      <c r="DZ160" t="s">
        <v>357</v>
      </c>
      <c r="EA160">
        <v>3.2963499999999999</v>
      </c>
      <c r="EB160">
        <v>2.62521</v>
      </c>
      <c r="EC160">
        <v>0.17987500000000001</v>
      </c>
      <c r="ED160">
        <v>0.17993700000000001</v>
      </c>
      <c r="EE160">
        <v>0.13960400000000001</v>
      </c>
      <c r="EF160">
        <v>0.13628899999999999</v>
      </c>
      <c r="EG160">
        <v>24707.200000000001</v>
      </c>
      <c r="EH160">
        <v>25055.7</v>
      </c>
      <c r="EI160">
        <v>28033.5</v>
      </c>
      <c r="EJ160">
        <v>29413.599999999999</v>
      </c>
      <c r="EK160">
        <v>33210.699999999997</v>
      </c>
      <c r="EL160">
        <v>35271.800000000003</v>
      </c>
      <c r="EM160">
        <v>39589.4</v>
      </c>
      <c r="EN160">
        <v>42039.9</v>
      </c>
      <c r="EO160">
        <v>2.0045999999999999</v>
      </c>
      <c r="EP160">
        <v>2.19035</v>
      </c>
      <c r="EQ160">
        <v>0.12628700000000001</v>
      </c>
      <c r="ER160">
        <v>0</v>
      </c>
      <c r="ES160">
        <v>30.571200000000001</v>
      </c>
      <c r="ET160">
        <v>999.9</v>
      </c>
      <c r="EU160">
        <v>73.099999999999994</v>
      </c>
      <c r="EV160">
        <v>33.700000000000003</v>
      </c>
      <c r="EW160">
        <v>37.974299999999999</v>
      </c>
      <c r="EX160">
        <v>56.530900000000003</v>
      </c>
      <c r="EY160">
        <v>-3.9583400000000002</v>
      </c>
      <c r="EZ160">
        <v>2</v>
      </c>
      <c r="FA160">
        <v>0.483018</v>
      </c>
      <c r="FB160">
        <v>0.10591200000000001</v>
      </c>
      <c r="FC160">
        <v>20.2745</v>
      </c>
      <c r="FD160">
        <v>5.2184900000000001</v>
      </c>
      <c r="FE160">
        <v>12.0099</v>
      </c>
      <c r="FF160">
        <v>4.9866000000000001</v>
      </c>
      <c r="FG160">
        <v>3.2845</v>
      </c>
      <c r="FH160">
        <v>9999</v>
      </c>
      <c r="FI160">
        <v>9999</v>
      </c>
      <c r="FJ160">
        <v>9999</v>
      </c>
      <c r="FK160">
        <v>999.9</v>
      </c>
      <c r="FL160">
        <v>1.8658399999999999</v>
      </c>
      <c r="FM160">
        <v>1.86232</v>
      </c>
      <c r="FN160">
        <v>1.86432</v>
      </c>
      <c r="FO160">
        <v>1.8603499999999999</v>
      </c>
      <c r="FP160">
        <v>1.86111</v>
      </c>
      <c r="FQ160">
        <v>1.8602099999999999</v>
      </c>
      <c r="FR160">
        <v>1.8619300000000001</v>
      </c>
      <c r="FS160">
        <v>1.8585199999999999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-7.5739999999999998</v>
      </c>
      <c r="GH160">
        <v>0.25309999999999999</v>
      </c>
      <c r="GI160">
        <v>-4.6300871571038451</v>
      </c>
      <c r="GJ160">
        <v>-4.6782648166075668E-3</v>
      </c>
      <c r="GK160">
        <v>2.0645039605938809E-6</v>
      </c>
      <c r="GL160">
        <v>-4.2957140779123221E-10</v>
      </c>
      <c r="GM160">
        <v>-8.3289933805379121E-2</v>
      </c>
      <c r="GN160">
        <v>6.7050777095108757E-4</v>
      </c>
      <c r="GO160">
        <v>6.3862846072479287E-4</v>
      </c>
      <c r="GP160">
        <v>-1.0801389653900339E-5</v>
      </c>
      <c r="GQ160">
        <v>6</v>
      </c>
      <c r="GR160">
        <v>2074</v>
      </c>
      <c r="GS160">
        <v>4</v>
      </c>
      <c r="GT160">
        <v>34</v>
      </c>
      <c r="GU160">
        <v>105.7</v>
      </c>
      <c r="GV160">
        <v>106</v>
      </c>
      <c r="GW160">
        <v>2.6892100000000001</v>
      </c>
      <c r="GX160">
        <v>2.5305200000000001</v>
      </c>
      <c r="GY160">
        <v>2.04834</v>
      </c>
      <c r="GZ160">
        <v>2.6196299999999999</v>
      </c>
      <c r="HA160">
        <v>2.1972700000000001</v>
      </c>
      <c r="HB160">
        <v>2.35107</v>
      </c>
      <c r="HC160">
        <v>39.068300000000001</v>
      </c>
      <c r="HD160">
        <v>13.7643</v>
      </c>
      <c r="HE160">
        <v>18</v>
      </c>
      <c r="HF160">
        <v>541.86699999999996</v>
      </c>
      <c r="HG160">
        <v>758.55499999999995</v>
      </c>
      <c r="HH160">
        <v>31.000499999999999</v>
      </c>
      <c r="HI160">
        <v>33.484900000000003</v>
      </c>
      <c r="HJ160">
        <v>30</v>
      </c>
      <c r="HK160">
        <v>33.474600000000002</v>
      </c>
      <c r="HL160">
        <v>33.493699999999997</v>
      </c>
      <c r="HM160">
        <v>53.787799999999997</v>
      </c>
      <c r="HN160">
        <v>13.1088</v>
      </c>
      <c r="HO160">
        <v>100</v>
      </c>
      <c r="HP160">
        <v>31</v>
      </c>
      <c r="HQ160">
        <v>970.19299999999998</v>
      </c>
      <c r="HR160">
        <v>33.410899999999998</v>
      </c>
      <c r="HS160">
        <v>98.809799999999996</v>
      </c>
      <c r="HT160">
        <v>97.489099999999993</v>
      </c>
    </row>
    <row r="161" spans="1:228" x14ac:dyDescent="0.2">
      <c r="A161">
        <v>146</v>
      </c>
      <c r="B161">
        <v>1678131324.0999999</v>
      </c>
      <c r="C161">
        <v>579</v>
      </c>
      <c r="D161" t="s">
        <v>651</v>
      </c>
      <c r="E161" t="s">
        <v>652</v>
      </c>
      <c r="F161">
        <v>4</v>
      </c>
      <c r="G161">
        <v>1678131321.7874999</v>
      </c>
      <c r="H161">
        <f t="shared" si="68"/>
        <v>8.4652375951388328E-4</v>
      </c>
      <c r="I161">
        <f t="shared" si="69"/>
        <v>0.84652375951388326</v>
      </c>
      <c r="J161">
        <f t="shared" si="70"/>
        <v>8.9084297824341458</v>
      </c>
      <c r="K161">
        <f t="shared" si="71"/>
        <v>942.05062500000008</v>
      </c>
      <c r="L161">
        <f t="shared" si="72"/>
        <v>665.78197325666963</v>
      </c>
      <c r="M161">
        <f t="shared" si="73"/>
        <v>67.401665090493395</v>
      </c>
      <c r="N161">
        <f t="shared" si="74"/>
        <v>95.37023120940124</v>
      </c>
      <c r="O161">
        <f t="shared" si="75"/>
        <v>5.6069584424505721E-2</v>
      </c>
      <c r="P161">
        <f t="shared" si="76"/>
        <v>2.7642011429224067</v>
      </c>
      <c r="Q161">
        <f t="shared" si="77"/>
        <v>5.5445329526541798E-2</v>
      </c>
      <c r="R161">
        <f t="shared" si="78"/>
        <v>3.4708838551887014E-2</v>
      </c>
      <c r="S161">
        <f t="shared" si="79"/>
        <v>226.11677957277934</v>
      </c>
      <c r="T161">
        <f t="shared" si="80"/>
        <v>33.746381832388991</v>
      </c>
      <c r="U161">
        <f t="shared" si="81"/>
        <v>32.624787499999996</v>
      </c>
      <c r="V161">
        <f t="shared" si="82"/>
        <v>4.9465678718296333</v>
      </c>
      <c r="W161">
        <f t="shared" si="83"/>
        <v>70.243473205214869</v>
      </c>
      <c r="X161">
        <f t="shared" si="84"/>
        <v>3.4651258035523886</v>
      </c>
      <c r="Y161">
        <f t="shared" si="85"/>
        <v>4.9330217391573088</v>
      </c>
      <c r="Z161">
        <f t="shared" si="86"/>
        <v>1.4814420682772447</v>
      </c>
      <c r="AA161">
        <f t="shared" si="87"/>
        <v>-37.331697794562253</v>
      </c>
      <c r="AB161">
        <f t="shared" si="88"/>
        <v>-7.2518615197884335</v>
      </c>
      <c r="AC161">
        <f t="shared" si="89"/>
        <v>-0.59848471817108106</v>
      </c>
      <c r="AD161">
        <f t="shared" si="90"/>
        <v>180.93473554025758</v>
      </c>
      <c r="AE161">
        <f t="shared" si="91"/>
        <v>19.596905806992019</v>
      </c>
      <c r="AF161">
        <f t="shared" si="92"/>
        <v>0.85015356939362663</v>
      </c>
      <c r="AG161">
        <f t="shared" si="93"/>
        <v>8.9084297824341458</v>
      </c>
      <c r="AH161">
        <v>993.39150067077105</v>
      </c>
      <c r="AI161">
        <v>978.54603030303031</v>
      </c>
      <c r="AJ161">
        <v>1.711548515218227</v>
      </c>
      <c r="AK161">
        <v>60.481592448280459</v>
      </c>
      <c r="AL161">
        <f t="shared" si="94"/>
        <v>0.84652375951388326</v>
      </c>
      <c r="AM161">
        <v>33.470856549674309</v>
      </c>
      <c r="AN161">
        <v>34.22654303030302</v>
      </c>
      <c r="AO161">
        <v>-1.5799805493198869E-4</v>
      </c>
      <c r="AP161">
        <v>101.7335465671425</v>
      </c>
      <c r="AQ161">
        <v>129</v>
      </c>
      <c r="AR161">
        <v>20</v>
      </c>
      <c r="AS161">
        <f t="shared" si="95"/>
        <v>1</v>
      </c>
      <c r="AT161">
        <f t="shared" si="96"/>
        <v>0</v>
      </c>
      <c r="AU161">
        <f t="shared" si="97"/>
        <v>47307.912721560664</v>
      </c>
      <c r="AV161">
        <f t="shared" si="98"/>
        <v>1200.0037500000001</v>
      </c>
      <c r="AW161">
        <f t="shared" si="99"/>
        <v>1025.9286324211291</v>
      </c>
      <c r="AX161">
        <f t="shared" si="100"/>
        <v>0.85493785533680966</v>
      </c>
      <c r="AY161">
        <f t="shared" si="101"/>
        <v>0.18843006080004276</v>
      </c>
      <c r="AZ161">
        <v>6</v>
      </c>
      <c r="BA161">
        <v>0.5</v>
      </c>
      <c r="BB161" t="s">
        <v>355</v>
      </c>
      <c r="BC161">
        <v>2</v>
      </c>
      <c r="BD161" t="b">
        <v>1</v>
      </c>
      <c r="BE161">
        <v>1678131321.7874999</v>
      </c>
      <c r="BF161">
        <v>942.05062500000008</v>
      </c>
      <c r="BG161">
        <v>960.88037499999996</v>
      </c>
      <c r="BH161">
        <v>34.227912500000002</v>
      </c>
      <c r="BI161">
        <v>33.469974999999998</v>
      </c>
      <c r="BJ161">
        <v>949.62962500000003</v>
      </c>
      <c r="BK161">
        <v>33.974837500000007</v>
      </c>
      <c r="BL161">
        <v>649.96487500000012</v>
      </c>
      <c r="BM161">
        <v>101.136875</v>
      </c>
      <c r="BN161">
        <v>9.9967987499999994E-2</v>
      </c>
      <c r="BO161">
        <v>32.576124999999998</v>
      </c>
      <c r="BP161">
        <v>32.624787499999996</v>
      </c>
      <c r="BQ161">
        <v>999.9</v>
      </c>
      <c r="BR161">
        <v>0</v>
      </c>
      <c r="BS161">
        <v>0</v>
      </c>
      <c r="BT161">
        <v>8983.7487500000007</v>
      </c>
      <c r="BU161">
        <v>0</v>
      </c>
      <c r="BV161">
        <v>417.05537500000003</v>
      </c>
      <c r="BW161">
        <v>-18.829487499999999</v>
      </c>
      <c r="BX161">
        <v>975.43775000000005</v>
      </c>
      <c r="BY161">
        <v>994.15449999999998</v>
      </c>
      <c r="BZ161">
        <v>0.75791399999999998</v>
      </c>
      <c r="CA161">
        <v>960.88037499999996</v>
      </c>
      <c r="CB161">
        <v>33.469974999999998</v>
      </c>
      <c r="CC161">
        <v>3.46170125</v>
      </c>
      <c r="CD161">
        <v>3.3850487500000002</v>
      </c>
      <c r="CE161">
        <v>26.433074999999999</v>
      </c>
      <c r="CF161">
        <v>26.053962500000001</v>
      </c>
      <c r="CG161">
        <v>1200.0037500000001</v>
      </c>
      <c r="CH161">
        <v>0.49998812500000001</v>
      </c>
      <c r="CI161">
        <v>0.50001187499999999</v>
      </c>
      <c r="CJ161">
        <v>0</v>
      </c>
      <c r="CK161">
        <v>1319.64375</v>
      </c>
      <c r="CL161">
        <v>4.9990899999999998</v>
      </c>
      <c r="CM161">
        <v>14545.174999999999</v>
      </c>
      <c r="CN161">
        <v>9557.84</v>
      </c>
      <c r="CO161">
        <v>42.811999999999998</v>
      </c>
      <c r="CP161">
        <v>44.561999999999998</v>
      </c>
      <c r="CQ161">
        <v>43.561999999999998</v>
      </c>
      <c r="CR161">
        <v>43.648249999999997</v>
      </c>
      <c r="CS161">
        <v>44.061999999999998</v>
      </c>
      <c r="CT161">
        <v>597.48874999999998</v>
      </c>
      <c r="CU161">
        <v>597.51625000000001</v>
      </c>
      <c r="CV161">
        <v>0</v>
      </c>
      <c r="CW161">
        <v>1678131366.4000001</v>
      </c>
      <c r="CX161">
        <v>0</v>
      </c>
      <c r="CY161">
        <v>1678124978.5</v>
      </c>
      <c r="CZ161" t="s">
        <v>356</v>
      </c>
      <c r="DA161">
        <v>1678124978.5</v>
      </c>
      <c r="DB161">
        <v>1678124958</v>
      </c>
      <c r="DC161">
        <v>13</v>
      </c>
      <c r="DD161">
        <v>-0.20300000000000001</v>
      </c>
      <c r="DE161">
        <v>-1.0999999999999999E-2</v>
      </c>
      <c r="DF161">
        <v>-7.2679999999999998</v>
      </c>
      <c r="DG161">
        <v>0.23699999999999999</v>
      </c>
      <c r="DH161">
        <v>791</v>
      </c>
      <c r="DI161">
        <v>32</v>
      </c>
      <c r="DJ161">
        <v>0.03</v>
      </c>
      <c r="DK161">
        <v>7.0000000000000007E-2</v>
      </c>
      <c r="DL161">
        <v>-18.773605</v>
      </c>
      <c r="DM161">
        <v>-0.29753245778604642</v>
      </c>
      <c r="DN161">
        <v>4.5193942901676561E-2</v>
      </c>
      <c r="DO161">
        <v>0</v>
      </c>
      <c r="DP161">
        <v>0.7679543499999999</v>
      </c>
      <c r="DQ161">
        <v>-9.9003872420264954E-2</v>
      </c>
      <c r="DR161">
        <v>1.0356908357589151E-2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373</v>
      </c>
      <c r="EA161">
        <v>3.2961499999999999</v>
      </c>
      <c r="EB161">
        <v>2.6252800000000001</v>
      </c>
      <c r="EC161">
        <v>0.18068300000000001</v>
      </c>
      <c r="ED161">
        <v>0.180753</v>
      </c>
      <c r="EE161">
        <v>0.139595</v>
      </c>
      <c r="EF161">
        <v>0.13627900000000001</v>
      </c>
      <c r="EG161">
        <v>24682.7</v>
      </c>
      <c r="EH161">
        <v>25030.400000000001</v>
      </c>
      <c r="EI161">
        <v>28033.3</v>
      </c>
      <c r="EJ161">
        <v>29413.200000000001</v>
      </c>
      <c r="EK161">
        <v>33211.199999999997</v>
      </c>
      <c r="EL161">
        <v>35271.800000000003</v>
      </c>
      <c r="EM161">
        <v>39589.5</v>
      </c>
      <c r="EN161">
        <v>42039.4</v>
      </c>
      <c r="EO161">
        <v>2.0046200000000001</v>
      </c>
      <c r="EP161">
        <v>2.1905000000000001</v>
      </c>
      <c r="EQ161">
        <v>0.12637699999999999</v>
      </c>
      <c r="ER161">
        <v>0</v>
      </c>
      <c r="ES161">
        <v>30.5688</v>
      </c>
      <c r="ET161">
        <v>999.9</v>
      </c>
      <c r="EU161">
        <v>73.099999999999994</v>
      </c>
      <c r="EV161">
        <v>33.700000000000003</v>
      </c>
      <c r="EW161">
        <v>37.975900000000003</v>
      </c>
      <c r="EX161">
        <v>56.770899999999997</v>
      </c>
      <c r="EY161">
        <v>-3.7660300000000002</v>
      </c>
      <c r="EZ161">
        <v>2</v>
      </c>
      <c r="FA161">
        <v>0.48304399999999997</v>
      </c>
      <c r="FB161">
        <v>0.10906299999999999</v>
      </c>
      <c r="FC161">
        <v>20.2745</v>
      </c>
      <c r="FD161">
        <v>5.2193899999999998</v>
      </c>
      <c r="FE161">
        <v>12.0099</v>
      </c>
      <c r="FF161">
        <v>4.9863499999999998</v>
      </c>
      <c r="FG161">
        <v>3.2845499999999999</v>
      </c>
      <c r="FH161">
        <v>9999</v>
      </c>
      <c r="FI161">
        <v>9999</v>
      </c>
      <c r="FJ161">
        <v>9999</v>
      </c>
      <c r="FK161">
        <v>999.9</v>
      </c>
      <c r="FL161">
        <v>1.8658399999999999</v>
      </c>
      <c r="FM161">
        <v>1.86232</v>
      </c>
      <c r="FN161">
        <v>1.86432</v>
      </c>
      <c r="FO161">
        <v>1.8603499999999999</v>
      </c>
      <c r="FP161">
        <v>1.86111</v>
      </c>
      <c r="FQ161">
        <v>1.8602099999999999</v>
      </c>
      <c r="FR161">
        <v>1.86195</v>
      </c>
      <c r="FS161">
        <v>1.85853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-7.5860000000000003</v>
      </c>
      <c r="GH161">
        <v>0.253</v>
      </c>
      <c r="GI161">
        <v>-4.6300871571038451</v>
      </c>
      <c r="GJ161">
        <v>-4.6782648166075668E-3</v>
      </c>
      <c r="GK161">
        <v>2.0645039605938809E-6</v>
      </c>
      <c r="GL161">
        <v>-4.2957140779123221E-10</v>
      </c>
      <c r="GM161">
        <v>-8.3289933805379121E-2</v>
      </c>
      <c r="GN161">
        <v>6.7050777095108757E-4</v>
      </c>
      <c r="GO161">
        <v>6.3862846072479287E-4</v>
      </c>
      <c r="GP161">
        <v>-1.0801389653900339E-5</v>
      </c>
      <c r="GQ161">
        <v>6</v>
      </c>
      <c r="GR161">
        <v>2074</v>
      </c>
      <c r="GS161">
        <v>4</v>
      </c>
      <c r="GT161">
        <v>34</v>
      </c>
      <c r="GU161">
        <v>105.8</v>
      </c>
      <c r="GV161">
        <v>106.1</v>
      </c>
      <c r="GW161">
        <v>2.7050800000000002</v>
      </c>
      <c r="GX161">
        <v>2.5402800000000001</v>
      </c>
      <c r="GY161">
        <v>2.04834</v>
      </c>
      <c r="GZ161">
        <v>2.6196299999999999</v>
      </c>
      <c r="HA161">
        <v>2.1972700000000001</v>
      </c>
      <c r="HB161">
        <v>2.3022499999999999</v>
      </c>
      <c r="HC161">
        <v>39.068300000000001</v>
      </c>
      <c r="HD161">
        <v>13.7555</v>
      </c>
      <c r="HE161">
        <v>18</v>
      </c>
      <c r="HF161">
        <v>541.87800000000004</v>
      </c>
      <c r="HG161">
        <v>758.69100000000003</v>
      </c>
      <c r="HH161">
        <v>31.000699999999998</v>
      </c>
      <c r="HI161">
        <v>33.484900000000003</v>
      </c>
      <c r="HJ161">
        <v>30</v>
      </c>
      <c r="HK161">
        <v>33.473799999999997</v>
      </c>
      <c r="HL161">
        <v>33.492800000000003</v>
      </c>
      <c r="HM161">
        <v>54.090699999999998</v>
      </c>
      <c r="HN161">
        <v>13.1088</v>
      </c>
      <c r="HO161">
        <v>100</v>
      </c>
      <c r="HP161">
        <v>31</v>
      </c>
      <c r="HQ161">
        <v>976.88</v>
      </c>
      <c r="HR161">
        <v>33.410899999999998</v>
      </c>
      <c r="HS161">
        <v>98.809799999999996</v>
      </c>
      <c r="HT161">
        <v>97.487899999999996</v>
      </c>
    </row>
    <row r="162" spans="1:228" x14ac:dyDescent="0.2">
      <c r="A162">
        <v>147</v>
      </c>
      <c r="B162">
        <v>1678131328.0999999</v>
      </c>
      <c r="C162">
        <v>583</v>
      </c>
      <c r="D162" t="s">
        <v>653</v>
      </c>
      <c r="E162" t="s">
        <v>654</v>
      </c>
      <c r="F162">
        <v>4</v>
      </c>
      <c r="G162">
        <v>1678131326.0999999</v>
      </c>
      <c r="H162">
        <f t="shared" si="68"/>
        <v>8.5332318373328761E-4</v>
      </c>
      <c r="I162">
        <f t="shared" si="69"/>
        <v>0.85332318373328764</v>
      </c>
      <c r="J162">
        <f t="shared" si="70"/>
        <v>8.9915094556311743</v>
      </c>
      <c r="K162">
        <f t="shared" si="71"/>
        <v>949.16442857142852</v>
      </c>
      <c r="L162">
        <f t="shared" si="72"/>
        <v>673.25579132787698</v>
      </c>
      <c r="M162">
        <f t="shared" si="73"/>
        <v>68.158364240000239</v>
      </c>
      <c r="N162">
        <f t="shared" si="74"/>
        <v>96.090513708952642</v>
      </c>
      <c r="O162">
        <f t="shared" si="75"/>
        <v>5.6702014658132301E-2</v>
      </c>
      <c r="P162">
        <f t="shared" si="76"/>
        <v>2.7728399353512834</v>
      </c>
      <c r="Q162">
        <f t="shared" si="77"/>
        <v>5.6065649036457312E-2</v>
      </c>
      <c r="R162">
        <f t="shared" si="78"/>
        <v>3.5097610375937463E-2</v>
      </c>
      <c r="S162">
        <f t="shared" si="79"/>
        <v>226.11672480686988</v>
      </c>
      <c r="T162">
        <f t="shared" si="80"/>
        <v>33.74026358542644</v>
      </c>
      <c r="U162">
        <f t="shared" si="81"/>
        <v>32.607871428571421</v>
      </c>
      <c r="V162">
        <f t="shared" si="82"/>
        <v>4.9418552955041708</v>
      </c>
      <c r="W162">
        <f t="shared" si="83"/>
        <v>70.244433632378886</v>
      </c>
      <c r="X162">
        <f t="shared" si="84"/>
        <v>3.4649981080543224</v>
      </c>
      <c r="Y162">
        <f t="shared" si="85"/>
        <v>4.9327725043499324</v>
      </c>
      <c r="Z162">
        <f t="shared" si="86"/>
        <v>1.4768571874498484</v>
      </c>
      <c r="AA162">
        <f t="shared" si="87"/>
        <v>-37.631552402637986</v>
      </c>
      <c r="AB162">
        <f t="shared" si="88"/>
        <v>-4.8797593852679686</v>
      </c>
      <c r="AC162">
        <f t="shared" si="89"/>
        <v>-0.40142908971240615</v>
      </c>
      <c r="AD162">
        <f t="shared" si="90"/>
        <v>183.20398392925154</v>
      </c>
      <c r="AE162">
        <f t="shared" si="91"/>
        <v>19.792023167406018</v>
      </c>
      <c r="AF162">
        <f t="shared" si="92"/>
        <v>0.85333546016850281</v>
      </c>
      <c r="AG162">
        <f t="shared" si="93"/>
        <v>8.9915094556311743</v>
      </c>
      <c r="AH162">
        <v>1000.385412332384</v>
      </c>
      <c r="AI162">
        <v>985.40812121212059</v>
      </c>
      <c r="AJ162">
        <v>1.725895382545515</v>
      </c>
      <c r="AK162">
        <v>60.481592448280459</v>
      </c>
      <c r="AL162">
        <f t="shared" si="94"/>
        <v>0.85332318373328764</v>
      </c>
      <c r="AM162">
        <v>33.465523665233682</v>
      </c>
      <c r="AN162">
        <v>34.226258181818167</v>
      </c>
      <c r="AO162">
        <v>-3.7306197982770621E-7</v>
      </c>
      <c r="AP162">
        <v>101.7335465671425</v>
      </c>
      <c r="AQ162">
        <v>129</v>
      </c>
      <c r="AR162">
        <v>20</v>
      </c>
      <c r="AS162">
        <f t="shared" si="95"/>
        <v>1</v>
      </c>
      <c r="AT162">
        <f t="shared" si="96"/>
        <v>0</v>
      </c>
      <c r="AU162">
        <f t="shared" si="97"/>
        <v>47546.074923943961</v>
      </c>
      <c r="AV162">
        <f t="shared" si="98"/>
        <v>1200.002857142857</v>
      </c>
      <c r="AW162">
        <f t="shared" si="99"/>
        <v>1025.9279278792071</v>
      </c>
      <c r="AX162">
        <f t="shared" si="100"/>
        <v>0.8549379043329004</v>
      </c>
      <c r="AY162">
        <f t="shared" si="101"/>
        <v>0.18843015536249788</v>
      </c>
      <c r="AZ162">
        <v>6</v>
      </c>
      <c r="BA162">
        <v>0.5</v>
      </c>
      <c r="BB162" t="s">
        <v>355</v>
      </c>
      <c r="BC162">
        <v>2</v>
      </c>
      <c r="BD162" t="b">
        <v>1</v>
      </c>
      <c r="BE162">
        <v>1678131326.0999999</v>
      </c>
      <c r="BF162">
        <v>949.16442857142852</v>
      </c>
      <c r="BG162">
        <v>968.18185714285698</v>
      </c>
      <c r="BH162">
        <v>34.226614285714277</v>
      </c>
      <c r="BI162">
        <v>33.465871428571432</v>
      </c>
      <c r="BJ162">
        <v>956.75699999999995</v>
      </c>
      <c r="BK162">
        <v>33.973557142857153</v>
      </c>
      <c r="BL162">
        <v>649.99257142857152</v>
      </c>
      <c r="BM162">
        <v>101.137</v>
      </c>
      <c r="BN162">
        <v>9.9952014285714291E-2</v>
      </c>
      <c r="BO162">
        <v>32.575228571428568</v>
      </c>
      <c r="BP162">
        <v>32.607871428571421</v>
      </c>
      <c r="BQ162">
        <v>999.89999999999986</v>
      </c>
      <c r="BR162">
        <v>0</v>
      </c>
      <c r="BS162">
        <v>0</v>
      </c>
      <c r="BT162">
        <v>9029.6442857142847</v>
      </c>
      <c r="BU162">
        <v>0</v>
      </c>
      <c r="BV162">
        <v>227.184</v>
      </c>
      <c r="BW162">
        <v>-19.017242857142861</v>
      </c>
      <c r="BX162">
        <v>982.80257142857135</v>
      </c>
      <c r="BY162">
        <v>1001.703571428571</v>
      </c>
      <c r="BZ162">
        <v>0.76075085714285706</v>
      </c>
      <c r="CA162">
        <v>968.18185714285698</v>
      </c>
      <c r="CB162">
        <v>33.465871428571432</v>
      </c>
      <c r="CC162">
        <v>3.4615842857142858</v>
      </c>
      <c r="CD162">
        <v>3.3846428571428571</v>
      </c>
      <c r="CE162">
        <v>26.432500000000001</v>
      </c>
      <c r="CF162">
        <v>26.051942857142851</v>
      </c>
      <c r="CG162">
        <v>1200.002857142857</v>
      </c>
      <c r="CH162">
        <v>0.49998571428571431</v>
      </c>
      <c r="CI162">
        <v>0.50001428571428563</v>
      </c>
      <c r="CJ162">
        <v>0</v>
      </c>
      <c r="CK162">
        <v>1319.3328571428569</v>
      </c>
      <c r="CL162">
        <v>4.9990899999999998</v>
      </c>
      <c r="CM162">
        <v>14533.428571428571</v>
      </c>
      <c r="CN162">
        <v>9557.83</v>
      </c>
      <c r="CO162">
        <v>42.811999999999998</v>
      </c>
      <c r="CP162">
        <v>44.561999999999998</v>
      </c>
      <c r="CQ162">
        <v>43.561999999999998</v>
      </c>
      <c r="CR162">
        <v>43.625</v>
      </c>
      <c r="CS162">
        <v>44.061999999999998</v>
      </c>
      <c r="CT162">
        <v>597.48571428571427</v>
      </c>
      <c r="CU162">
        <v>597.51714285714286</v>
      </c>
      <c r="CV162">
        <v>0</v>
      </c>
      <c r="CW162">
        <v>1678131370</v>
      </c>
      <c r="CX162">
        <v>0</v>
      </c>
      <c r="CY162">
        <v>1678124978.5</v>
      </c>
      <c r="CZ162" t="s">
        <v>356</v>
      </c>
      <c r="DA162">
        <v>1678124978.5</v>
      </c>
      <c r="DB162">
        <v>1678124958</v>
      </c>
      <c r="DC162">
        <v>13</v>
      </c>
      <c r="DD162">
        <v>-0.20300000000000001</v>
      </c>
      <c r="DE162">
        <v>-1.0999999999999999E-2</v>
      </c>
      <c r="DF162">
        <v>-7.2679999999999998</v>
      </c>
      <c r="DG162">
        <v>0.23699999999999999</v>
      </c>
      <c r="DH162">
        <v>791</v>
      </c>
      <c r="DI162">
        <v>32</v>
      </c>
      <c r="DJ162">
        <v>0.03</v>
      </c>
      <c r="DK162">
        <v>7.0000000000000007E-2</v>
      </c>
      <c r="DL162">
        <v>-18.8220125</v>
      </c>
      <c r="DM162">
        <v>-0.78056848030016279</v>
      </c>
      <c r="DN162">
        <v>9.4593047280177991E-2</v>
      </c>
      <c r="DO162">
        <v>0</v>
      </c>
      <c r="DP162">
        <v>0.76295250000000003</v>
      </c>
      <c r="DQ162">
        <v>-4.1763174484051153E-2</v>
      </c>
      <c r="DR162">
        <v>5.0228759739814376E-3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373</v>
      </c>
      <c r="EA162">
        <v>3.2965</v>
      </c>
      <c r="EB162">
        <v>2.6253500000000001</v>
      </c>
      <c r="EC162">
        <v>0.181502</v>
      </c>
      <c r="ED162">
        <v>0.18157200000000001</v>
      </c>
      <c r="EE162">
        <v>0.139597</v>
      </c>
      <c r="EF162">
        <v>0.13627800000000001</v>
      </c>
      <c r="EG162">
        <v>24658.400000000001</v>
      </c>
      <c r="EH162">
        <v>25005.4</v>
      </c>
      <c r="EI162">
        <v>28033.8</v>
      </c>
      <c r="EJ162">
        <v>29413.4</v>
      </c>
      <c r="EK162">
        <v>33211.599999999999</v>
      </c>
      <c r="EL162">
        <v>35272.300000000003</v>
      </c>
      <c r="EM162">
        <v>39590</v>
      </c>
      <c r="EN162">
        <v>42039.8</v>
      </c>
      <c r="EO162">
        <v>2.0049000000000001</v>
      </c>
      <c r="EP162">
        <v>2.19035</v>
      </c>
      <c r="EQ162">
        <v>0.12501300000000001</v>
      </c>
      <c r="ER162">
        <v>0</v>
      </c>
      <c r="ES162">
        <v>30.5688</v>
      </c>
      <c r="ET162">
        <v>999.9</v>
      </c>
      <c r="EU162">
        <v>73.099999999999994</v>
      </c>
      <c r="EV162">
        <v>33.700000000000003</v>
      </c>
      <c r="EW162">
        <v>37.979199999999999</v>
      </c>
      <c r="EX162">
        <v>56.4709</v>
      </c>
      <c r="EY162">
        <v>-3.86619</v>
      </c>
      <c r="EZ162">
        <v>2</v>
      </c>
      <c r="FA162">
        <v>0.483095</v>
      </c>
      <c r="FB162">
        <v>0.112274</v>
      </c>
      <c r="FC162">
        <v>20.2746</v>
      </c>
      <c r="FD162">
        <v>5.2198399999999996</v>
      </c>
      <c r="FE162">
        <v>12.0098</v>
      </c>
      <c r="FF162">
        <v>4.9866000000000001</v>
      </c>
      <c r="FG162">
        <v>3.2846500000000001</v>
      </c>
      <c r="FH162">
        <v>9999</v>
      </c>
      <c r="FI162">
        <v>9999</v>
      </c>
      <c r="FJ162">
        <v>9999</v>
      </c>
      <c r="FK162">
        <v>999.9</v>
      </c>
      <c r="FL162">
        <v>1.8658399999999999</v>
      </c>
      <c r="FM162">
        <v>1.86232</v>
      </c>
      <c r="FN162">
        <v>1.86432</v>
      </c>
      <c r="FO162">
        <v>1.86036</v>
      </c>
      <c r="FP162">
        <v>1.86111</v>
      </c>
      <c r="FQ162">
        <v>1.86022</v>
      </c>
      <c r="FR162">
        <v>1.86198</v>
      </c>
      <c r="FS162">
        <v>1.8585400000000001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-7.5990000000000002</v>
      </c>
      <c r="GH162">
        <v>0.253</v>
      </c>
      <c r="GI162">
        <v>-4.6300871571038451</v>
      </c>
      <c r="GJ162">
        <v>-4.6782648166075668E-3</v>
      </c>
      <c r="GK162">
        <v>2.0645039605938809E-6</v>
      </c>
      <c r="GL162">
        <v>-4.2957140779123221E-10</v>
      </c>
      <c r="GM162">
        <v>-8.3289933805379121E-2</v>
      </c>
      <c r="GN162">
        <v>6.7050777095108757E-4</v>
      </c>
      <c r="GO162">
        <v>6.3862846072479287E-4</v>
      </c>
      <c r="GP162">
        <v>-1.0801389653900339E-5</v>
      </c>
      <c r="GQ162">
        <v>6</v>
      </c>
      <c r="GR162">
        <v>2074</v>
      </c>
      <c r="GS162">
        <v>4</v>
      </c>
      <c r="GT162">
        <v>34</v>
      </c>
      <c r="GU162">
        <v>105.8</v>
      </c>
      <c r="GV162">
        <v>106.2</v>
      </c>
      <c r="GW162">
        <v>2.7197300000000002</v>
      </c>
      <c r="GX162">
        <v>2.5329600000000001</v>
      </c>
      <c r="GY162">
        <v>2.04834</v>
      </c>
      <c r="GZ162">
        <v>2.6196299999999999</v>
      </c>
      <c r="HA162">
        <v>2.1972700000000001</v>
      </c>
      <c r="HB162">
        <v>2.2705099999999998</v>
      </c>
      <c r="HC162">
        <v>39.068300000000001</v>
      </c>
      <c r="HD162">
        <v>13.7555</v>
      </c>
      <c r="HE162">
        <v>18</v>
      </c>
      <c r="HF162">
        <v>542.053</v>
      </c>
      <c r="HG162">
        <v>758.51700000000005</v>
      </c>
      <c r="HH162">
        <v>31.000900000000001</v>
      </c>
      <c r="HI162">
        <v>33.483800000000002</v>
      </c>
      <c r="HJ162">
        <v>30.0001</v>
      </c>
      <c r="HK162">
        <v>33.472000000000001</v>
      </c>
      <c r="HL162">
        <v>33.490699999999997</v>
      </c>
      <c r="HM162">
        <v>54.388500000000001</v>
      </c>
      <c r="HN162">
        <v>13.1088</v>
      </c>
      <c r="HO162">
        <v>100</v>
      </c>
      <c r="HP162">
        <v>31</v>
      </c>
      <c r="HQ162">
        <v>983.56700000000001</v>
      </c>
      <c r="HR162">
        <v>33.410899999999998</v>
      </c>
      <c r="HS162">
        <v>98.811199999999999</v>
      </c>
      <c r="HT162">
        <v>97.488799999999998</v>
      </c>
    </row>
    <row r="163" spans="1:228" x14ac:dyDescent="0.2">
      <c r="A163">
        <v>148</v>
      </c>
      <c r="B163">
        <v>1678131332.0999999</v>
      </c>
      <c r="C163">
        <v>587</v>
      </c>
      <c r="D163" t="s">
        <v>655</v>
      </c>
      <c r="E163" t="s">
        <v>656</v>
      </c>
      <c r="F163">
        <v>4</v>
      </c>
      <c r="G163">
        <v>1678131329.7874999</v>
      </c>
      <c r="H163">
        <f t="shared" si="68"/>
        <v>8.5530706900175117E-4</v>
      </c>
      <c r="I163">
        <f t="shared" si="69"/>
        <v>0.85530706900175113</v>
      </c>
      <c r="J163">
        <f t="shared" si="70"/>
        <v>9.0175827646779769</v>
      </c>
      <c r="K163">
        <f t="shared" si="71"/>
        <v>955.33899999999994</v>
      </c>
      <c r="L163">
        <f t="shared" si="72"/>
        <v>679.32681685609361</v>
      </c>
      <c r="M163">
        <f t="shared" si="73"/>
        <v>68.772236554977994</v>
      </c>
      <c r="N163">
        <f t="shared" si="74"/>
        <v>96.714568110615261</v>
      </c>
      <c r="O163">
        <f t="shared" si="75"/>
        <v>5.6876081558294607E-2</v>
      </c>
      <c r="P163">
        <f t="shared" si="76"/>
        <v>2.7679222445920613</v>
      </c>
      <c r="Q163">
        <f t="shared" si="77"/>
        <v>5.6234702949294106E-2</v>
      </c>
      <c r="R163">
        <f t="shared" si="78"/>
        <v>3.5203711909768148E-2</v>
      </c>
      <c r="S163">
        <f t="shared" si="79"/>
        <v>226.11534673551901</v>
      </c>
      <c r="T163">
        <f t="shared" si="80"/>
        <v>33.741185019725066</v>
      </c>
      <c r="U163">
        <f t="shared" si="81"/>
        <v>32.6045625</v>
      </c>
      <c r="V163">
        <f t="shared" si="82"/>
        <v>4.9409339322108936</v>
      </c>
      <c r="W163">
        <f t="shared" si="83"/>
        <v>70.248319578844672</v>
      </c>
      <c r="X163">
        <f t="shared" si="84"/>
        <v>3.465103649232725</v>
      </c>
      <c r="Y163">
        <f t="shared" si="85"/>
        <v>4.9326498769035938</v>
      </c>
      <c r="Z163">
        <f t="shared" si="86"/>
        <v>1.4758302829781687</v>
      </c>
      <c r="AA163">
        <f t="shared" si="87"/>
        <v>-37.719041742977225</v>
      </c>
      <c r="AB163">
        <f t="shared" si="88"/>
        <v>-4.443151271102181</v>
      </c>
      <c r="AC163">
        <f t="shared" si="89"/>
        <v>-0.36615456422256909</v>
      </c>
      <c r="AD163">
        <f t="shared" si="90"/>
        <v>183.58699915721704</v>
      </c>
      <c r="AE163">
        <f t="shared" si="91"/>
        <v>19.715127773337368</v>
      </c>
      <c r="AF163">
        <f t="shared" si="92"/>
        <v>0.85558469198738152</v>
      </c>
      <c r="AG163">
        <f t="shared" si="93"/>
        <v>9.0175827646779769</v>
      </c>
      <c r="AH163">
        <v>1007.253524447532</v>
      </c>
      <c r="AI163">
        <v>992.29598181818164</v>
      </c>
      <c r="AJ163">
        <v>1.713969766717321</v>
      </c>
      <c r="AK163">
        <v>60.481592448280459</v>
      </c>
      <c r="AL163">
        <f t="shared" si="94"/>
        <v>0.85530706900175113</v>
      </c>
      <c r="AM163">
        <v>33.46546184424826</v>
      </c>
      <c r="AN163">
        <v>34.227681818181807</v>
      </c>
      <c r="AO163">
        <v>4.1398462572745799E-5</v>
      </c>
      <c r="AP163">
        <v>101.7335465671425</v>
      </c>
      <c r="AQ163">
        <v>129</v>
      </c>
      <c r="AR163">
        <v>20</v>
      </c>
      <c r="AS163">
        <f t="shared" si="95"/>
        <v>1</v>
      </c>
      <c r="AT163">
        <f t="shared" si="96"/>
        <v>0</v>
      </c>
      <c r="AU163">
        <f t="shared" si="97"/>
        <v>47410.592064499338</v>
      </c>
      <c r="AV163">
        <f t="shared" si="98"/>
        <v>1199.9949999999999</v>
      </c>
      <c r="AW163">
        <f t="shared" si="99"/>
        <v>1025.921263593533</v>
      </c>
      <c r="AX163">
        <f t="shared" si="100"/>
        <v>0.85493794856939664</v>
      </c>
      <c r="AY163">
        <f t="shared" si="101"/>
        <v>0.18843024073893561</v>
      </c>
      <c r="AZ163">
        <v>6</v>
      </c>
      <c r="BA163">
        <v>0.5</v>
      </c>
      <c r="BB163" t="s">
        <v>355</v>
      </c>
      <c r="BC163">
        <v>2</v>
      </c>
      <c r="BD163" t="b">
        <v>1</v>
      </c>
      <c r="BE163">
        <v>1678131329.7874999</v>
      </c>
      <c r="BF163">
        <v>955.33899999999994</v>
      </c>
      <c r="BG163">
        <v>974.29174999999998</v>
      </c>
      <c r="BH163">
        <v>34.228025000000002</v>
      </c>
      <c r="BI163">
        <v>33.465299999999999</v>
      </c>
      <c r="BJ163">
        <v>962.94312500000001</v>
      </c>
      <c r="BK163">
        <v>33.974975000000001</v>
      </c>
      <c r="BL163">
        <v>650.01125000000002</v>
      </c>
      <c r="BM163">
        <v>101.135875</v>
      </c>
      <c r="BN163">
        <v>9.99879875E-2</v>
      </c>
      <c r="BO163">
        <v>32.574787499999999</v>
      </c>
      <c r="BP163">
        <v>32.6045625</v>
      </c>
      <c r="BQ163">
        <v>999.9</v>
      </c>
      <c r="BR163">
        <v>0</v>
      </c>
      <c r="BS163">
        <v>0</v>
      </c>
      <c r="BT163">
        <v>9003.5949999999993</v>
      </c>
      <c r="BU163">
        <v>0</v>
      </c>
      <c r="BV163">
        <v>165.67962499999999</v>
      </c>
      <c r="BW163">
        <v>-18.9526875</v>
      </c>
      <c r="BX163">
        <v>989.19737499999997</v>
      </c>
      <c r="BY163">
        <v>1008.0275</v>
      </c>
      <c r="BZ163">
        <v>0.76272825</v>
      </c>
      <c r="CA163">
        <v>974.29174999999998</v>
      </c>
      <c r="CB163">
        <v>33.465299999999999</v>
      </c>
      <c r="CC163">
        <v>3.46167625</v>
      </c>
      <c r="CD163">
        <v>3.3845375</v>
      </c>
      <c r="CE163">
        <v>26.432937500000001</v>
      </c>
      <c r="CF163">
        <v>26.051400000000001</v>
      </c>
      <c r="CG163">
        <v>1199.9949999999999</v>
      </c>
      <c r="CH163">
        <v>0.499986125</v>
      </c>
      <c r="CI163">
        <v>0.50001387500000005</v>
      </c>
      <c r="CJ163">
        <v>0</v>
      </c>
      <c r="CK163">
        <v>1319.0250000000001</v>
      </c>
      <c r="CL163">
        <v>4.9990899999999998</v>
      </c>
      <c r="CM163">
        <v>14528.825000000001</v>
      </c>
      <c r="CN163">
        <v>9557.7900000000009</v>
      </c>
      <c r="CO163">
        <v>42.811999999999998</v>
      </c>
      <c r="CP163">
        <v>44.561999999999998</v>
      </c>
      <c r="CQ163">
        <v>43.561999999999998</v>
      </c>
      <c r="CR163">
        <v>43.625</v>
      </c>
      <c r="CS163">
        <v>44.061999999999998</v>
      </c>
      <c r="CT163">
        <v>597.48</v>
      </c>
      <c r="CU163">
        <v>597.51499999999999</v>
      </c>
      <c r="CV163">
        <v>0</v>
      </c>
      <c r="CW163">
        <v>1678131374.2</v>
      </c>
      <c r="CX163">
        <v>0</v>
      </c>
      <c r="CY163">
        <v>1678124978.5</v>
      </c>
      <c r="CZ163" t="s">
        <v>356</v>
      </c>
      <c r="DA163">
        <v>1678124978.5</v>
      </c>
      <c r="DB163">
        <v>1678124958</v>
      </c>
      <c r="DC163">
        <v>13</v>
      </c>
      <c r="DD163">
        <v>-0.20300000000000001</v>
      </c>
      <c r="DE163">
        <v>-1.0999999999999999E-2</v>
      </c>
      <c r="DF163">
        <v>-7.2679999999999998</v>
      </c>
      <c r="DG163">
        <v>0.23699999999999999</v>
      </c>
      <c r="DH163">
        <v>791</v>
      </c>
      <c r="DI163">
        <v>32</v>
      </c>
      <c r="DJ163">
        <v>0.03</v>
      </c>
      <c r="DK163">
        <v>7.0000000000000007E-2</v>
      </c>
      <c r="DL163">
        <v>-18.867925</v>
      </c>
      <c r="DM163">
        <v>-0.78151744840522019</v>
      </c>
      <c r="DN163">
        <v>9.5414159719613936E-2</v>
      </c>
      <c r="DO163">
        <v>0</v>
      </c>
      <c r="DP163">
        <v>0.76107919999999996</v>
      </c>
      <c r="DQ163">
        <v>-3.3911369606015461E-3</v>
      </c>
      <c r="DR163">
        <v>2.2283906098348161E-3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373</v>
      </c>
      <c r="EA163">
        <v>3.2964199999999999</v>
      </c>
      <c r="EB163">
        <v>2.6252900000000001</v>
      </c>
      <c r="EC163">
        <v>0.182314</v>
      </c>
      <c r="ED163">
        <v>0.182363</v>
      </c>
      <c r="EE163">
        <v>0.139596</v>
      </c>
      <c r="EF163">
        <v>0.13627300000000001</v>
      </c>
      <c r="EG163">
        <v>24634</v>
      </c>
      <c r="EH163">
        <v>24981</v>
      </c>
      <c r="EI163">
        <v>28034</v>
      </c>
      <c r="EJ163">
        <v>29413.1</v>
      </c>
      <c r="EK163">
        <v>33212.1</v>
      </c>
      <c r="EL163">
        <v>35272.199999999997</v>
      </c>
      <c r="EM163">
        <v>39590.5</v>
      </c>
      <c r="EN163">
        <v>42039.3</v>
      </c>
      <c r="EO163">
        <v>2.0050300000000001</v>
      </c>
      <c r="EP163">
        <v>2.1903999999999999</v>
      </c>
      <c r="EQ163">
        <v>0.12645100000000001</v>
      </c>
      <c r="ER163">
        <v>0</v>
      </c>
      <c r="ES163">
        <v>30.5688</v>
      </c>
      <c r="ET163">
        <v>999.9</v>
      </c>
      <c r="EU163">
        <v>73.099999999999994</v>
      </c>
      <c r="EV163">
        <v>33.700000000000003</v>
      </c>
      <c r="EW163">
        <v>37.979999999999997</v>
      </c>
      <c r="EX163">
        <v>56.200899999999997</v>
      </c>
      <c r="EY163">
        <v>-3.98237</v>
      </c>
      <c r="EZ163">
        <v>2</v>
      </c>
      <c r="FA163">
        <v>0.48314000000000001</v>
      </c>
      <c r="FB163">
        <v>0.115498</v>
      </c>
      <c r="FC163">
        <v>20.2745</v>
      </c>
      <c r="FD163">
        <v>5.2190899999999996</v>
      </c>
      <c r="FE163">
        <v>12.0099</v>
      </c>
      <c r="FF163">
        <v>4.9867499999999998</v>
      </c>
      <c r="FG163">
        <v>3.2846500000000001</v>
      </c>
      <c r="FH163">
        <v>9999</v>
      </c>
      <c r="FI163">
        <v>9999</v>
      </c>
      <c r="FJ163">
        <v>9999</v>
      </c>
      <c r="FK163">
        <v>999.9</v>
      </c>
      <c r="FL163">
        <v>1.8658399999999999</v>
      </c>
      <c r="FM163">
        <v>1.8622799999999999</v>
      </c>
      <c r="FN163">
        <v>1.86432</v>
      </c>
      <c r="FO163">
        <v>1.8603499999999999</v>
      </c>
      <c r="FP163">
        <v>1.86111</v>
      </c>
      <c r="FQ163">
        <v>1.8602099999999999</v>
      </c>
      <c r="FR163">
        <v>1.86198</v>
      </c>
      <c r="FS163">
        <v>1.8585400000000001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-7.6120000000000001</v>
      </c>
      <c r="GH163">
        <v>0.25309999999999999</v>
      </c>
      <c r="GI163">
        <v>-4.6300871571038451</v>
      </c>
      <c r="GJ163">
        <v>-4.6782648166075668E-3</v>
      </c>
      <c r="GK163">
        <v>2.0645039605938809E-6</v>
      </c>
      <c r="GL163">
        <v>-4.2957140779123221E-10</v>
      </c>
      <c r="GM163">
        <v>-8.3289933805379121E-2</v>
      </c>
      <c r="GN163">
        <v>6.7050777095108757E-4</v>
      </c>
      <c r="GO163">
        <v>6.3862846072479287E-4</v>
      </c>
      <c r="GP163">
        <v>-1.0801389653900339E-5</v>
      </c>
      <c r="GQ163">
        <v>6</v>
      </c>
      <c r="GR163">
        <v>2074</v>
      </c>
      <c r="GS163">
        <v>4</v>
      </c>
      <c r="GT163">
        <v>34</v>
      </c>
      <c r="GU163">
        <v>105.9</v>
      </c>
      <c r="GV163">
        <v>106.2</v>
      </c>
      <c r="GW163">
        <v>2.7343799999999998</v>
      </c>
      <c r="GX163">
        <v>2.5268600000000001</v>
      </c>
      <c r="GY163">
        <v>2.04834</v>
      </c>
      <c r="GZ163">
        <v>2.6196299999999999</v>
      </c>
      <c r="HA163">
        <v>2.1972700000000001</v>
      </c>
      <c r="HB163">
        <v>2.33765</v>
      </c>
      <c r="HC163">
        <v>39.068300000000001</v>
      </c>
      <c r="HD163">
        <v>13.8256</v>
      </c>
      <c r="HE163">
        <v>18</v>
      </c>
      <c r="HF163">
        <v>542.13300000000004</v>
      </c>
      <c r="HG163">
        <v>758.56600000000003</v>
      </c>
      <c r="HH163">
        <v>31.000900000000001</v>
      </c>
      <c r="HI163">
        <v>33.481900000000003</v>
      </c>
      <c r="HJ163">
        <v>30.0002</v>
      </c>
      <c r="HK163">
        <v>33.471600000000002</v>
      </c>
      <c r="HL163">
        <v>33.490699999999997</v>
      </c>
      <c r="HM163">
        <v>54.691099999999999</v>
      </c>
      <c r="HN163">
        <v>13.1088</v>
      </c>
      <c r="HO163">
        <v>100</v>
      </c>
      <c r="HP163">
        <v>31</v>
      </c>
      <c r="HQ163">
        <v>990.24599999999998</v>
      </c>
      <c r="HR163">
        <v>33.410600000000002</v>
      </c>
      <c r="HS163">
        <v>98.812200000000004</v>
      </c>
      <c r="HT163">
        <v>97.487700000000004</v>
      </c>
    </row>
    <row r="164" spans="1:228" x14ac:dyDescent="0.2">
      <c r="A164">
        <v>149</v>
      </c>
      <c r="B164">
        <v>1678131336.0999999</v>
      </c>
      <c r="C164">
        <v>591</v>
      </c>
      <c r="D164" t="s">
        <v>657</v>
      </c>
      <c r="E164" t="s">
        <v>658</v>
      </c>
      <c r="F164">
        <v>4</v>
      </c>
      <c r="G164">
        <v>1678131334.0999999</v>
      </c>
      <c r="H164">
        <f t="shared" si="68"/>
        <v>8.5672402135094738E-4</v>
      </c>
      <c r="I164">
        <f t="shared" si="69"/>
        <v>0.85672402135094738</v>
      </c>
      <c r="J164">
        <f t="shared" si="70"/>
        <v>8.934520421898366</v>
      </c>
      <c r="K164">
        <f t="shared" si="71"/>
        <v>962.55414285714289</v>
      </c>
      <c r="L164">
        <f t="shared" si="72"/>
        <v>688.28143729446651</v>
      </c>
      <c r="M164">
        <f t="shared" si="73"/>
        <v>69.677870800829808</v>
      </c>
      <c r="N164">
        <f t="shared" si="74"/>
        <v>97.443748401004129</v>
      </c>
      <c r="O164">
        <f t="shared" si="75"/>
        <v>5.6795613236801865E-2</v>
      </c>
      <c r="P164">
        <f t="shared" si="76"/>
        <v>2.7616013560069486</v>
      </c>
      <c r="Q164">
        <f t="shared" si="77"/>
        <v>5.6154591112177354E-2</v>
      </c>
      <c r="R164">
        <f t="shared" si="78"/>
        <v>3.515360980060564E-2</v>
      </c>
      <c r="S164">
        <f t="shared" si="79"/>
        <v>226.11765729193766</v>
      </c>
      <c r="T164">
        <f t="shared" si="80"/>
        <v>33.740035909511782</v>
      </c>
      <c r="U164">
        <f t="shared" si="81"/>
        <v>32.620914285714292</v>
      </c>
      <c r="V164">
        <f t="shared" si="82"/>
        <v>4.9454885044772032</v>
      </c>
      <c r="W164">
        <f t="shared" si="83"/>
        <v>70.2622965146859</v>
      </c>
      <c r="X164">
        <f t="shared" si="84"/>
        <v>3.4651593168266506</v>
      </c>
      <c r="Y164">
        <f t="shared" si="85"/>
        <v>4.9317478771881289</v>
      </c>
      <c r="Z164">
        <f t="shared" si="86"/>
        <v>1.4803291876505527</v>
      </c>
      <c r="AA164">
        <f t="shared" si="87"/>
        <v>-37.781529341576778</v>
      </c>
      <c r="AB164">
        <f t="shared" si="88"/>
        <v>-7.3505887309480622</v>
      </c>
      <c r="AC164">
        <f t="shared" si="89"/>
        <v>-0.60717840705325921</v>
      </c>
      <c r="AD164">
        <f t="shared" si="90"/>
        <v>180.37836081235957</v>
      </c>
      <c r="AE164">
        <f t="shared" si="91"/>
        <v>19.700516753682596</v>
      </c>
      <c r="AF164">
        <f t="shared" si="92"/>
        <v>0.8561787824842696</v>
      </c>
      <c r="AG164">
        <f t="shared" si="93"/>
        <v>8.934520421898366</v>
      </c>
      <c r="AH164">
        <v>1014.164794835514</v>
      </c>
      <c r="AI164">
        <v>999.24768484848482</v>
      </c>
      <c r="AJ164">
        <v>1.7244629270570191</v>
      </c>
      <c r="AK164">
        <v>60.481592448280459</v>
      </c>
      <c r="AL164">
        <f t="shared" si="94"/>
        <v>0.85672402135094738</v>
      </c>
      <c r="AM164">
        <v>33.465786284104993</v>
      </c>
      <c r="AN164">
        <v>34.229392121212108</v>
      </c>
      <c r="AO164">
        <v>2.2010831264109861E-5</v>
      </c>
      <c r="AP164">
        <v>101.7335465671425</v>
      </c>
      <c r="AQ164">
        <v>129</v>
      </c>
      <c r="AR164">
        <v>20</v>
      </c>
      <c r="AS164">
        <f t="shared" si="95"/>
        <v>1</v>
      </c>
      <c r="AT164">
        <f t="shared" si="96"/>
        <v>0</v>
      </c>
      <c r="AU164">
        <f t="shared" si="97"/>
        <v>47237.048912908846</v>
      </c>
      <c r="AV164">
        <f t="shared" si="98"/>
        <v>1200.007142857143</v>
      </c>
      <c r="AW164">
        <f t="shared" si="99"/>
        <v>1025.9316566279469</v>
      </c>
      <c r="AX164">
        <f t="shared" si="100"/>
        <v>0.85493795827353747</v>
      </c>
      <c r="AY164">
        <f t="shared" si="101"/>
        <v>0.18843025946792738</v>
      </c>
      <c r="AZ164">
        <v>6</v>
      </c>
      <c r="BA164">
        <v>0.5</v>
      </c>
      <c r="BB164" t="s">
        <v>355</v>
      </c>
      <c r="BC164">
        <v>2</v>
      </c>
      <c r="BD164" t="b">
        <v>1</v>
      </c>
      <c r="BE164">
        <v>1678131334.0999999</v>
      </c>
      <c r="BF164">
        <v>962.55414285714289</v>
      </c>
      <c r="BG164">
        <v>981.49971428571439</v>
      </c>
      <c r="BH164">
        <v>34.229014285714292</v>
      </c>
      <c r="BI164">
        <v>33.465757142857143</v>
      </c>
      <c r="BJ164">
        <v>970.17185714285711</v>
      </c>
      <c r="BK164">
        <v>33.975914285714289</v>
      </c>
      <c r="BL164">
        <v>650.00842857142857</v>
      </c>
      <c r="BM164">
        <v>101.1344285714286</v>
      </c>
      <c r="BN164">
        <v>0.10013482857142859</v>
      </c>
      <c r="BO164">
        <v>32.571542857142852</v>
      </c>
      <c r="BP164">
        <v>32.620914285714292</v>
      </c>
      <c r="BQ164">
        <v>999.89999999999986</v>
      </c>
      <c r="BR164">
        <v>0</v>
      </c>
      <c r="BS164">
        <v>0</v>
      </c>
      <c r="BT164">
        <v>8970.1771428571428</v>
      </c>
      <c r="BU164">
        <v>0</v>
      </c>
      <c r="BV164">
        <v>144.90914285714291</v>
      </c>
      <c r="BW164">
        <v>-18.94564285714285</v>
      </c>
      <c r="BX164">
        <v>996.66899999999987</v>
      </c>
      <c r="BY164">
        <v>1015.485714285714</v>
      </c>
      <c r="BZ164">
        <v>0.76325157142857136</v>
      </c>
      <c r="CA164">
        <v>981.49971428571439</v>
      </c>
      <c r="CB164">
        <v>33.465757142857143</v>
      </c>
      <c r="CC164">
        <v>3.4617242857142858</v>
      </c>
      <c r="CD164">
        <v>3.3845328571428568</v>
      </c>
      <c r="CE164">
        <v>26.433171428571431</v>
      </c>
      <c r="CF164">
        <v>26.051385714285711</v>
      </c>
      <c r="CG164">
        <v>1200.007142857143</v>
      </c>
      <c r="CH164">
        <v>0.49998571428571431</v>
      </c>
      <c r="CI164">
        <v>0.50001428571428574</v>
      </c>
      <c r="CJ164">
        <v>0</v>
      </c>
      <c r="CK164">
        <v>1318.737142857143</v>
      </c>
      <c r="CL164">
        <v>4.9990899999999998</v>
      </c>
      <c r="CM164">
        <v>14524.6</v>
      </c>
      <c r="CN164">
        <v>9557.8585714285728</v>
      </c>
      <c r="CO164">
        <v>42.811999999999998</v>
      </c>
      <c r="CP164">
        <v>44.561999999999998</v>
      </c>
      <c r="CQ164">
        <v>43.561999999999998</v>
      </c>
      <c r="CR164">
        <v>43.625</v>
      </c>
      <c r="CS164">
        <v>44.061999999999998</v>
      </c>
      <c r="CT164">
        <v>597.48714285714289</v>
      </c>
      <c r="CU164">
        <v>597.52285714285711</v>
      </c>
      <c r="CV164">
        <v>0</v>
      </c>
      <c r="CW164">
        <v>1678131378.4000001</v>
      </c>
      <c r="CX164">
        <v>0</v>
      </c>
      <c r="CY164">
        <v>1678124978.5</v>
      </c>
      <c r="CZ164" t="s">
        <v>356</v>
      </c>
      <c r="DA164">
        <v>1678124978.5</v>
      </c>
      <c r="DB164">
        <v>1678124958</v>
      </c>
      <c r="DC164">
        <v>13</v>
      </c>
      <c r="DD164">
        <v>-0.20300000000000001</v>
      </c>
      <c r="DE164">
        <v>-1.0999999999999999E-2</v>
      </c>
      <c r="DF164">
        <v>-7.2679999999999998</v>
      </c>
      <c r="DG164">
        <v>0.23699999999999999</v>
      </c>
      <c r="DH164">
        <v>791</v>
      </c>
      <c r="DI164">
        <v>32</v>
      </c>
      <c r="DJ164">
        <v>0.03</v>
      </c>
      <c r="DK164">
        <v>7.0000000000000007E-2</v>
      </c>
      <c r="DL164">
        <v>-18.897443902439029</v>
      </c>
      <c r="DM164">
        <v>-0.6734634146341888</v>
      </c>
      <c r="DN164">
        <v>9.1144915566099882E-2</v>
      </c>
      <c r="DO164">
        <v>0</v>
      </c>
      <c r="DP164">
        <v>0.76116197560975607</v>
      </c>
      <c r="DQ164">
        <v>1.175728222996477E-2</v>
      </c>
      <c r="DR164">
        <v>2.137017176823634E-3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373</v>
      </c>
      <c r="EA164">
        <v>3.2963900000000002</v>
      </c>
      <c r="EB164">
        <v>2.6250900000000001</v>
      </c>
      <c r="EC164">
        <v>0.183116</v>
      </c>
      <c r="ED164">
        <v>0.183171</v>
      </c>
      <c r="EE164">
        <v>0.139598</v>
      </c>
      <c r="EF164">
        <v>0.136271</v>
      </c>
      <c r="EG164">
        <v>24609</v>
      </c>
      <c r="EH164">
        <v>24956.1</v>
      </c>
      <c r="EI164">
        <v>28033.1</v>
      </c>
      <c r="EJ164">
        <v>29413</v>
      </c>
      <c r="EK164">
        <v>33211.300000000003</v>
      </c>
      <c r="EL164">
        <v>35272.1</v>
      </c>
      <c r="EM164">
        <v>39589.5</v>
      </c>
      <c r="EN164">
        <v>42039</v>
      </c>
      <c r="EO164">
        <v>2.0043299999999999</v>
      </c>
      <c r="EP164">
        <v>2.1901799999999998</v>
      </c>
      <c r="EQ164">
        <v>0.12619</v>
      </c>
      <c r="ER164">
        <v>0</v>
      </c>
      <c r="ES164">
        <v>30.5688</v>
      </c>
      <c r="ET164">
        <v>999.9</v>
      </c>
      <c r="EU164">
        <v>73.099999999999994</v>
      </c>
      <c r="EV164">
        <v>33.700000000000003</v>
      </c>
      <c r="EW164">
        <v>37.976999999999997</v>
      </c>
      <c r="EX164">
        <v>56.680900000000001</v>
      </c>
      <c r="EY164">
        <v>-3.9783599999999999</v>
      </c>
      <c r="EZ164">
        <v>2</v>
      </c>
      <c r="FA164">
        <v>0.483155</v>
      </c>
      <c r="FB164">
        <v>0.11763899999999999</v>
      </c>
      <c r="FC164">
        <v>20.2745</v>
      </c>
      <c r="FD164">
        <v>5.2192400000000001</v>
      </c>
      <c r="FE164">
        <v>12.0098</v>
      </c>
      <c r="FF164">
        <v>4.9865500000000003</v>
      </c>
      <c r="FG164">
        <v>3.2846299999999999</v>
      </c>
      <c r="FH164">
        <v>9999</v>
      </c>
      <c r="FI164">
        <v>9999</v>
      </c>
      <c r="FJ164">
        <v>9999</v>
      </c>
      <c r="FK164">
        <v>999.9</v>
      </c>
      <c r="FL164">
        <v>1.8658399999999999</v>
      </c>
      <c r="FM164">
        <v>1.8623000000000001</v>
      </c>
      <c r="FN164">
        <v>1.86432</v>
      </c>
      <c r="FO164">
        <v>1.8603499999999999</v>
      </c>
      <c r="FP164">
        <v>1.86111</v>
      </c>
      <c r="FQ164">
        <v>1.8602099999999999</v>
      </c>
      <c r="FR164">
        <v>1.86202</v>
      </c>
      <c r="FS164">
        <v>1.8585199999999999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-7.6239999999999997</v>
      </c>
      <c r="GH164">
        <v>0.25309999999999999</v>
      </c>
      <c r="GI164">
        <v>-4.6300871571038451</v>
      </c>
      <c r="GJ164">
        <v>-4.6782648166075668E-3</v>
      </c>
      <c r="GK164">
        <v>2.0645039605938809E-6</v>
      </c>
      <c r="GL164">
        <v>-4.2957140779123221E-10</v>
      </c>
      <c r="GM164">
        <v>-8.3289933805379121E-2</v>
      </c>
      <c r="GN164">
        <v>6.7050777095108757E-4</v>
      </c>
      <c r="GO164">
        <v>6.3862846072479287E-4</v>
      </c>
      <c r="GP164">
        <v>-1.0801389653900339E-5</v>
      </c>
      <c r="GQ164">
        <v>6</v>
      </c>
      <c r="GR164">
        <v>2074</v>
      </c>
      <c r="GS164">
        <v>4</v>
      </c>
      <c r="GT164">
        <v>34</v>
      </c>
      <c r="GU164">
        <v>106</v>
      </c>
      <c r="GV164">
        <v>106.3</v>
      </c>
      <c r="GW164">
        <v>2.7490199999999998</v>
      </c>
      <c r="GX164">
        <v>2.52441</v>
      </c>
      <c r="GY164">
        <v>2.04834</v>
      </c>
      <c r="GZ164">
        <v>2.6196299999999999</v>
      </c>
      <c r="HA164">
        <v>2.1972700000000001</v>
      </c>
      <c r="HB164">
        <v>2.3535200000000001</v>
      </c>
      <c r="HC164">
        <v>39.068300000000001</v>
      </c>
      <c r="HD164">
        <v>13.7818</v>
      </c>
      <c r="HE164">
        <v>18</v>
      </c>
      <c r="HF164">
        <v>541.654</v>
      </c>
      <c r="HG164">
        <v>758.346</v>
      </c>
      <c r="HH164">
        <v>31.000699999999998</v>
      </c>
      <c r="HI164">
        <v>33.481900000000003</v>
      </c>
      <c r="HJ164">
        <v>30.0002</v>
      </c>
      <c r="HK164">
        <v>33.471600000000002</v>
      </c>
      <c r="HL164">
        <v>33.490699999999997</v>
      </c>
      <c r="HM164">
        <v>54.990499999999997</v>
      </c>
      <c r="HN164">
        <v>13.1088</v>
      </c>
      <c r="HO164">
        <v>100</v>
      </c>
      <c r="HP164">
        <v>31</v>
      </c>
      <c r="HQ164">
        <v>996.92399999999998</v>
      </c>
      <c r="HR164">
        <v>33.410299999999999</v>
      </c>
      <c r="HS164">
        <v>98.8095</v>
      </c>
      <c r="HT164">
        <v>97.487099999999998</v>
      </c>
    </row>
    <row r="165" spans="1:228" x14ac:dyDescent="0.2">
      <c r="A165">
        <v>150</v>
      </c>
      <c r="B165">
        <v>1678131340.0999999</v>
      </c>
      <c r="C165">
        <v>595</v>
      </c>
      <c r="D165" t="s">
        <v>659</v>
      </c>
      <c r="E165" t="s">
        <v>660</v>
      </c>
      <c r="F165">
        <v>4</v>
      </c>
      <c r="G165">
        <v>1678131337.7874999</v>
      </c>
      <c r="H165">
        <f t="shared" si="68"/>
        <v>8.5371631576387753E-4</v>
      </c>
      <c r="I165">
        <f t="shared" si="69"/>
        <v>0.85371631576387752</v>
      </c>
      <c r="J165">
        <f t="shared" si="70"/>
        <v>9.1499719110871922</v>
      </c>
      <c r="K165">
        <f t="shared" si="71"/>
        <v>968.65824999999995</v>
      </c>
      <c r="L165">
        <f t="shared" si="72"/>
        <v>687.58957430238729</v>
      </c>
      <c r="M165">
        <f t="shared" si="73"/>
        <v>69.608235308773828</v>
      </c>
      <c r="N165">
        <f t="shared" si="74"/>
        <v>98.06226551383439</v>
      </c>
      <c r="O165">
        <f t="shared" si="75"/>
        <v>5.6658338580920432E-2</v>
      </c>
      <c r="P165">
        <f t="shared" si="76"/>
        <v>2.7623880205116365</v>
      </c>
      <c r="Q165">
        <f t="shared" si="77"/>
        <v>5.6020572098822365E-2</v>
      </c>
      <c r="R165">
        <f t="shared" si="78"/>
        <v>3.5069560070683459E-2</v>
      </c>
      <c r="S165">
        <f t="shared" si="79"/>
        <v>226.1196986102469</v>
      </c>
      <c r="T165">
        <f t="shared" si="80"/>
        <v>33.740471132770047</v>
      </c>
      <c r="U165">
        <f t="shared" si="81"/>
        <v>32.614162500000013</v>
      </c>
      <c r="V165">
        <f t="shared" si="82"/>
        <v>4.943607441769899</v>
      </c>
      <c r="W165">
        <f t="shared" si="83"/>
        <v>70.257834883829716</v>
      </c>
      <c r="X165">
        <f t="shared" si="84"/>
        <v>3.4649211455890616</v>
      </c>
      <c r="Y165">
        <f t="shared" si="85"/>
        <v>4.9317220653301614</v>
      </c>
      <c r="Z165">
        <f t="shared" si="86"/>
        <v>1.4786862961808374</v>
      </c>
      <c r="AA165">
        <f t="shared" si="87"/>
        <v>-37.648889525187002</v>
      </c>
      <c r="AB165">
        <f t="shared" si="88"/>
        <v>-6.3609959217590522</v>
      </c>
      <c r="AC165">
        <f t="shared" si="89"/>
        <v>-0.52526809803803098</v>
      </c>
      <c r="AD165">
        <f t="shared" si="90"/>
        <v>181.58454506526283</v>
      </c>
      <c r="AE165">
        <f t="shared" si="91"/>
        <v>19.836894749338001</v>
      </c>
      <c r="AF165">
        <f t="shared" si="92"/>
        <v>0.85453632838210791</v>
      </c>
      <c r="AG165">
        <f t="shared" si="93"/>
        <v>9.1499719110871922</v>
      </c>
      <c r="AH165">
        <v>1021.186940296614</v>
      </c>
      <c r="AI165">
        <v>1006.092442424242</v>
      </c>
      <c r="AJ165">
        <v>1.71696509885864</v>
      </c>
      <c r="AK165">
        <v>60.481592448280459</v>
      </c>
      <c r="AL165">
        <f t="shared" si="94"/>
        <v>0.85371631576387752</v>
      </c>
      <c r="AM165">
        <v>33.464394900140839</v>
      </c>
      <c r="AN165">
        <v>34.225884848484839</v>
      </c>
      <c r="AO165">
        <v>-7.3545198408477624E-5</v>
      </c>
      <c r="AP165">
        <v>101.7335465671425</v>
      </c>
      <c r="AQ165">
        <v>128</v>
      </c>
      <c r="AR165">
        <v>20</v>
      </c>
      <c r="AS165">
        <f t="shared" si="95"/>
        <v>1</v>
      </c>
      <c r="AT165">
        <f t="shared" si="96"/>
        <v>0</v>
      </c>
      <c r="AU165">
        <f t="shared" si="97"/>
        <v>47258.715573836424</v>
      </c>
      <c r="AV165">
        <f t="shared" si="98"/>
        <v>1200.02</v>
      </c>
      <c r="AW165">
        <f t="shared" si="99"/>
        <v>1025.942451093392</v>
      </c>
      <c r="AX165">
        <f t="shared" si="100"/>
        <v>0.85493779361459987</v>
      </c>
      <c r="AY165">
        <f t="shared" si="101"/>
        <v>0.18842994167617783</v>
      </c>
      <c r="AZ165">
        <v>6</v>
      </c>
      <c r="BA165">
        <v>0.5</v>
      </c>
      <c r="BB165" t="s">
        <v>355</v>
      </c>
      <c r="BC165">
        <v>2</v>
      </c>
      <c r="BD165" t="b">
        <v>1</v>
      </c>
      <c r="BE165">
        <v>1678131337.7874999</v>
      </c>
      <c r="BF165">
        <v>968.65824999999995</v>
      </c>
      <c r="BG165">
        <v>987.73225000000002</v>
      </c>
      <c r="BH165">
        <v>34.226462499999997</v>
      </c>
      <c r="BI165">
        <v>33.464700000000001</v>
      </c>
      <c r="BJ165">
        <v>976.28774999999996</v>
      </c>
      <c r="BK165">
        <v>33.973399999999998</v>
      </c>
      <c r="BL165">
        <v>650.03612499999997</v>
      </c>
      <c r="BM165">
        <v>101.13500000000001</v>
      </c>
      <c r="BN165">
        <v>0.10015235</v>
      </c>
      <c r="BO165">
        <v>32.571449999999999</v>
      </c>
      <c r="BP165">
        <v>32.614162500000013</v>
      </c>
      <c r="BQ165">
        <v>999.9</v>
      </c>
      <c r="BR165">
        <v>0</v>
      </c>
      <c r="BS165">
        <v>0</v>
      </c>
      <c r="BT165">
        <v>8974.2975000000006</v>
      </c>
      <c r="BU165">
        <v>0</v>
      </c>
      <c r="BV165">
        <v>136.98512500000001</v>
      </c>
      <c r="BW165">
        <v>-19.07405</v>
      </c>
      <c r="BX165">
        <v>1002.986625</v>
      </c>
      <c r="BY165">
        <v>1021.93125</v>
      </c>
      <c r="BZ165">
        <v>0.76174874999999997</v>
      </c>
      <c r="CA165">
        <v>987.73225000000002</v>
      </c>
      <c r="CB165">
        <v>33.464700000000001</v>
      </c>
      <c r="CC165">
        <v>3.4614875000000001</v>
      </c>
      <c r="CD165">
        <v>3.3844474999999998</v>
      </c>
      <c r="CE165">
        <v>26.432024999999999</v>
      </c>
      <c r="CF165">
        <v>26.05095</v>
      </c>
      <c r="CG165">
        <v>1200.02</v>
      </c>
      <c r="CH165">
        <v>0.49998999999999999</v>
      </c>
      <c r="CI165">
        <v>0.50000999999999995</v>
      </c>
      <c r="CJ165">
        <v>0</v>
      </c>
      <c r="CK165">
        <v>1318.4024999999999</v>
      </c>
      <c r="CL165">
        <v>4.9990899999999998</v>
      </c>
      <c r="CM165">
        <v>14521.7125</v>
      </c>
      <c r="CN165">
        <v>9557.9712499999987</v>
      </c>
      <c r="CO165">
        <v>42.811999999999998</v>
      </c>
      <c r="CP165">
        <v>44.561999999999998</v>
      </c>
      <c r="CQ165">
        <v>43.561999999999998</v>
      </c>
      <c r="CR165">
        <v>43.625</v>
      </c>
      <c r="CS165">
        <v>44.061999999999998</v>
      </c>
      <c r="CT165">
        <v>597.49874999999997</v>
      </c>
      <c r="CU165">
        <v>597.52125000000001</v>
      </c>
      <c r="CV165">
        <v>0</v>
      </c>
      <c r="CW165">
        <v>1678131382</v>
      </c>
      <c r="CX165">
        <v>0</v>
      </c>
      <c r="CY165">
        <v>1678124978.5</v>
      </c>
      <c r="CZ165" t="s">
        <v>356</v>
      </c>
      <c r="DA165">
        <v>1678124978.5</v>
      </c>
      <c r="DB165">
        <v>1678124958</v>
      </c>
      <c r="DC165">
        <v>13</v>
      </c>
      <c r="DD165">
        <v>-0.20300000000000001</v>
      </c>
      <c r="DE165">
        <v>-1.0999999999999999E-2</v>
      </c>
      <c r="DF165">
        <v>-7.2679999999999998</v>
      </c>
      <c r="DG165">
        <v>0.23699999999999999</v>
      </c>
      <c r="DH165">
        <v>791</v>
      </c>
      <c r="DI165">
        <v>32</v>
      </c>
      <c r="DJ165">
        <v>0.03</v>
      </c>
      <c r="DK165">
        <v>7.0000000000000007E-2</v>
      </c>
      <c r="DL165">
        <v>-18.95642926829268</v>
      </c>
      <c r="DM165">
        <v>-0.7096076655052127</v>
      </c>
      <c r="DN165">
        <v>9.2755690756725226E-2</v>
      </c>
      <c r="DO165">
        <v>0</v>
      </c>
      <c r="DP165">
        <v>0.76121729268292693</v>
      </c>
      <c r="DQ165">
        <v>1.422068989547033E-2</v>
      </c>
      <c r="DR165">
        <v>2.1742945505118399E-3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373</v>
      </c>
      <c r="EA165">
        <v>3.2963900000000002</v>
      </c>
      <c r="EB165">
        <v>2.6253099999999998</v>
      </c>
      <c r="EC165">
        <v>0.183921</v>
      </c>
      <c r="ED165">
        <v>0.18396799999999999</v>
      </c>
      <c r="EE165">
        <v>0.13958899999999999</v>
      </c>
      <c r="EF165">
        <v>0.136271</v>
      </c>
      <c r="EG165">
        <v>24585.1</v>
      </c>
      <c r="EH165">
        <v>24932.1</v>
      </c>
      <c r="EI165">
        <v>28033.599999999999</v>
      </c>
      <c r="EJ165">
        <v>29413.4</v>
      </c>
      <c r="EK165">
        <v>33212</v>
      </c>
      <c r="EL165">
        <v>35272.6</v>
      </c>
      <c r="EM165">
        <v>39589.9</v>
      </c>
      <c r="EN165">
        <v>42039.6</v>
      </c>
      <c r="EO165">
        <v>2.0057299999999998</v>
      </c>
      <c r="EP165">
        <v>2.1903999999999999</v>
      </c>
      <c r="EQ165">
        <v>0.12611600000000001</v>
      </c>
      <c r="ER165">
        <v>0</v>
      </c>
      <c r="ES165">
        <v>30.567299999999999</v>
      </c>
      <c r="ET165">
        <v>999.9</v>
      </c>
      <c r="EU165">
        <v>73.099999999999994</v>
      </c>
      <c r="EV165">
        <v>33.700000000000003</v>
      </c>
      <c r="EW165">
        <v>37.980400000000003</v>
      </c>
      <c r="EX165">
        <v>56.500900000000001</v>
      </c>
      <c r="EY165">
        <v>-3.9182700000000001</v>
      </c>
      <c r="EZ165">
        <v>2</v>
      </c>
      <c r="FA165">
        <v>0.48329299999999997</v>
      </c>
      <c r="FB165">
        <v>0.11860800000000001</v>
      </c>
      <c r="FC165">
        <v>20.2745</v>
      </c>
      <c r="FD165">
        <v>5.2183400000000004</v>
      </c>
      <c r="FE165">
        <v>12.0098</v>
      </c>
      <c r="FF165">
        <v>4.9863</v>
      </c>
      <c r="FG165">
        <v>3.28443</v>
      </c>
      <c r="FH165">
        <v>9999</v>
      </c>
      <c r="FI165">
        <v>9999</v>
      </c>
      <c r="FJ165">
        <v>9999</v>
      </c>
      <c r="FK165">
        <v>999.9</v>
      </c>
      <c r="FL165">
        <v>1.8658399999999999</v>
      </c>
      <c r="FM165">
        <v>1.86233</v>
      </c>
      <c r="FN165">
        <v>1.86432</v>
      </c>
      <c r="FO165">
        <v>1.8603499999999999</v>
      </c>
      <c r="FP165">
        <v>1.86111</v>
      </c>
      <c r="FQ165">
        <v>1.8602099999999999</v>
      </c>
      <c r="FR165">
        <v>1.86202</v>
      </c>
      <c r="FS165">
        <v>1.8585199999999999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-7.6369999999999996</v>
      </c>
      <c r="GH165">
        <v>0.253</v>
      </c>
      <c r="GI165">
        <v>-4.6300871571038451</v>
      </c>
      <c r="GJ165">
        <v>-4.6782648166075668E-3</v>
      </c>
      <c r="GK165">
        <v>2.0645039605938809E-6</v>
      </c>
      <c r="GL165">
        <v>-4.2957140779123221E-10</v>
      </c>
      <c r="GM165">
        <v>-8.3289933805379121E-2</v>
      </c>
      <c r="GN165">
        <v>6.7050777095108757E-4</v>
      </c>
      <c r="GO165">
        <v>6.3862846072479287E-4</v>
      </c>
      <c r="GP165">
        <v>-1.0801389653900339E-5</v>
      </c>
      <c r="GQ165">
        <v>6</v>
      </c>
      <c r="GR165">
        <v>2074</v>
      </c>
      <c r="GS165">
        <v>4</v>
      </c>
      <c r="GT165">
        <v>34</v>
      </c>
      <c r="GU165">
        <v>106</v>
      </c>
      <c r="GV165">
        <v>106.4</v>
      </c>
      <c r="GW165">
        <v>2.7648899999999998</v>
      </c>
      <c r="GX165">
        <v>2.5293000000000001</v>
      </c>
      <c r="GY165">
        <v>2.04834</v>
      </c>
      <c r="GZ165">
        <v>2.6196299999999999</v>
      </c>
      <c r="HA165">
        <v>2.1972700000000001</v>
      </c>
      <c r="HB165">
        <v>2.34131</v>
      </c>
      <c r="HC165">
        <v>39.0931</v>
      </c>
      <c r="HD165">
        <v>13.7555</v>
      </c>
      <c r="HE165">
        <v>18</v>
      </c>
      <c r="HF165">
        <v>542.61300000000006</v>
      </c>
      <c r="HG165">
        <v>758.56600000000003</v>
      </c>
      <c r="HH165">
        <v>31.000499999999999</v>
      </c>
      <c r="HI165">
        <v>33.481900000000003</v>
      </c>
      <c r="HJ165">
        <v>30.0002</v>
      </c>
      <c r="HK165">
        <v>33.471600000000002</v>
      </c>
      <c r="HL165">
        <v>33.490699999999997</v>
      </c>
      <c r="HM165">
        <v>55.291400000000003</v>
      </c>
      <c r="HN165">
        <v>13.1088</v>
      </c>
      <c r="HO165">
        <v>100</v>
      </c>
      <c r="HP165">
        <v>31</v>
      </c>
      <c r="HQ165">
        <v>1003.6</v>
      </c>
      <c r="HR165">
        <v>33.406100000000002</v>
      </c>
      <c r="HS165">
        <v>98.810699999999997</v>
      </c>
      <c r="HT165">
        <v>97.488500000000002</v>
      </c>
    </row>
    <row r="166" spans="1:228" x14ac:dyDescent="0.2">
      <c r="A166">
        <v>151</v>
      </c>
      <c r="B166">
        <v>1678131344.0999999</v>
      </c>
      <c r="C166">
        <v>599</v>
      </c>
      <c r="D166" t="s">
        <v>661</v>
      </c>
      <c r="E166" t="s">
        <v>662</v>
      </c>
      <c r="F166">
        <v>4</v>
      </c>
      <c r="G166">
        <v>1678131342.0999999</v>
      </c>
      <c r="H166">
        <f t="shared" si="68"/>
        <v>8.5646994508339804E-4</v>
      </c>
      <c r="I166">
        <f t="shared" si="69"/>
        <v>0.85646994508339802</v>
      </c>
      <c r="J166">
        <f t="shared" si="70"/>
        <v>9.0336409552375248</v>
      </c>
      <c r="K166">
        <f t="shared" si="71"/>
        <v>975.79742857142844</v>
      </c>
      <c r="L166">
        <f t="shared" si="72"/>
        <v>698.29939596902022</v>
      </c>
      <c r="M166">
        <f t="shared" si="73"/>
        <v>70.691727311454599</v>
      </c>
      <c r="N166">
        <f t="shared" si="74"/>
        <v>98.783997422862328</v>
      </c>
      <c r="O166">
        <f t="shared" si="75"/>
        <v>5.6767374463012818E-2</v>
      </c>
      <c r="P166">
        <f t="shared" si="76"/>
        <v>2.7702262881359894</v>
      </c>
      <c r="Q166">
        <f t="shared" si="77"/>
        <v>5.6128955359758446E-2</v>
      </c>
      <c r="R166">
        <f t="shared" si="78"/>
        <v>3.5137358169659787E-2</v>
      </c>
      <c r="S166">
        <f t="shared" si="79"/>
        <v>226.11583543600389</v>
      </c>
      <c r="T166">
        <f t="shared" si="80"/>
        <v>33.734263367532364</v>
      </c>
      <c r="U166">
        <f t="shared" si="81"/>
        <v>32.621542857142863</v>
      </c>
      <c r="V166">
        <f t="shared" si="82"/>
        <v>4.9456636575825961</v>
      </c>
      <c r="W166">
        <f t="shared" si="83"/>
        <v>70.270987641436477</v>
      </c>
      <c r="X166">
        <f t="shared" si="84"/>
        <v>3.4651052130135898</v>
      </c>
      <c r="Y166">
        <f t="shared" si="85"/>
        <v>4.9310609247369275</v>
      </c>
      <c r="Z166">
        <f t="shared" si="86"/>
        <v>1.4805584445690063</v>
      </c>
      <c r="AA166">
        <f t="shared" si="87"/>
        <v>-37.770324578177856</v>
      </c>
      <c r="AB166">
        <f t="shared" si="88"/>
        <v>-7.8365259831399587</v>
      </c>
      <c r="AC166">
        <f t="shared" si="89"/>
        <v>-0.64529690913544657</v>
      </c>
      <c r="AD166">
        <f t="shared" si="90"/>
        <v>179.86368796555064</v>
      </c>
      <c r="AE166">
        <f t="shared" si="91"/>
        <v>19.879271584780003</v>
      </c>
      <c r="AF166">
        <f t="shared" si="92"/>
        <v>0.85695520080120025</v>
      </c>
      <c r="AG166">
        <f t="shared" si="93"/>
        <v>9.0336409552375248</v>
      </c>
      <c r="AH166">
        <v>1028.0330087571931</v>
      </c>
      <c r="AI166">
        <v>1012.996606060606</v>
      </c>
      <c r="AJ166">
        <v>1.730990697885449</v>
      </c>
      <c r="AK166">
        <v>60.481592448280459</v>
      </c>
      <c r="AL166">
        <f t="shared" si="94"/>
        <v>0.85646994508339802</v>
      </c>
      <c r="AM166">
        <v>33.465697832386603</v>
      </c>
      <c r="AN166">
        <v>34.228867878787867</v>
      </c>
      <c r="AO166">
        <v>5.9186123663734267E-5</v>
      </c>
      <c r="AP166">
        <v>101.7335465671425</v>
      </c>
      <c r="AQ166">
        <v>128</v>
      </c>
      <c r="AR166">
        <v>20</v>
      </c>
      <c r="AS166">
        <f t="shared" si="95"/>
        <v>1</v>
      </c>
      <c r="AT166">
        <f t="shared" si="96"/>
        <v>0</v>
      </c>
      <c r="AU166">
        <f t="shared" si="97"/>
        <v>47474.957702419895</v>
      </c>
      <c r="AV166">
        <f t="shared" si="98"/>
        <v>1200.001428571429</v>
      </c>
      <c r="AW166">
        <f t="shared" si="99"/>
        <v>1025.9263852000022</v>
      </c>
      <c r="AX166">
        <f t="shared" si="100"/>
        <v>0.85493763655043431</v>
      </c>
      <c r="AY166">
        <f t="shared" si="101"/>
        <v>0.18842963854233824</v>
      </c>
      <c r="AZ166">
        <v>6</v>
      </c>
      <c r="BA166">
        <v>0.5</v>
      </c>
      <c r="BB166" t="s">
        <v>355</v>
      </c>
      <c r="BC166">
        <v>2</v>
      </c>
      <c r="BD166" t="b">
        <v>1</v>
      </c>
      <c r="BE166">
        <v>1678131342.0999999</v>
      </c>
      <c r="BF166">
        <v>975.79742857142844</v>
      </c>
      <c r="BG166">
        <v>994.91971428571435</v>
      </c>
      <c r="BH166">
        <v>34.22862857142858</v>
      </c>
      <c r="BI166">
        <v>33.464657142857142</v>
      </c>
      <c r="BJ166">
        <v>983.44014285714286</v>
      </c>
      <c r="BK166">
        <v>33.975557142857141</v>
      </c>
      <c r="BL166">
        <v>649.9898571428572</v>
      </c>
      <c r="BM166">
        <v>101.1342857142857</v>
      </c>
      <c r="BN166">
        <v>9.9837814285714283E-2</v>
      </c>
      <c r="BO166">
        <v>32.569071428571426</v>
      </c>
      <c r="BP166">
        <v>32.621542857142863</v>
      </c>
      <c r="BQ166">
        <v>999.89999999999986</v>
      </c>
      <c r="BR166">
        <v>0</v>
      </c>
      <c r="BS166">
        <v>0</v>
      </c>
      <c r="BT166">
        <v>9015.982857142857</v>
      </c>
      <c r="BU166">
        <v>0</v>
      </c>
      <c r="BV166">
        <v>131.78</v>
      </c>
      <c r="BW166">
        <v>-19.12237142857143</v>
      </c>
      <c r="BX166">
        <v>1010.381428571429</v>
      </c>
      <c r="BY166">
        <v>1029.3685714285721</v>
      </c>
      <c r="BZ166">
        <v>0.76395814285714292</v>
      </c>
      <c r="CA166">
        <v>994.91971428571435</v>
      </c>
      <c r="CB166">
        <v>33.464657142857142</v>
      </c>
      <c r="CC166">
        <v>3.4616857142857151</v>
      </c>
      <c r="CD166">
        <v>3.3844257142857148</v>
      </c>
      <c r="CE166">
        <v>26.43301428571429</v>
      </c>
      <c r="CF166">
        <v>26.05085714285714</v>
      </c>
      <c r="CG166">
        <v>1200.001428571429</v>
      </c>
      <c r="CH166">
        <v>0.499996</v>
      </c>
      <c r="CI166">
        <v>0.500004</v>
      </c>
      <c r="CJ166">
        <v>0</v>
      </c>
      <c r="CK166">
        <v>1318.184285714286</v>
      </c>
      <c r="CL166">
        <v>4.9990899999999998</v>
      </c>
      <c r="CM166">
        <v>14518.571428571429</v>
      </c>
      <c r="CN166">
        <v>9557.8442857142854</v>
      </c>
      <c r="CO166">
        <v>42.811999999999998</v>
      </c>
      <c r="CP166">
        <v>44.561999999999998</v>
      </c>
      <c r="CQ166">
        <v>43.561999999999998</v>
      </c>
      <c r="CR166">
        <v>43.625</v>
      </c>
      <c r="CS166">
        <v>44.061999999999998</v>
      </c>
      <c r="CT166">
        <v>597.49714285714276</v>
      </c>
      <c r="CU166">
        <v>597.50714285714275</v>
      </c>
      <c r="CV166">
        <v>0</v>
      </c>
      <c r="CW166">
        <v>1678131386.2</v>
      </c>
      <c r="CX166">
        <v>0</v>
      </c>
      <c r="CY166">
        <v>1678124978.5</v>
      </c>
      <c r="CZ166" t="s">
        <v>356</v>
      </c>
      <c r="DA166">
        <v>1678124978.5</v>
      </c>
      <c r="DB166">
        <v>1678124958</v>
      </c>
      <c r="DC166">
        <v>13</v>
      </c>
      <c r="DD166">
        <v>-0.20300000000000001</v>
      </c>
      <c r="DE166">
        <v>-1.0999999999999999E-2</v>
      </c>
      <c r="DF166">
        <v>-7.2679999999999998</v>
      </c>
      <c r="DG166">
        <v>0.23699999999999999</v>
      </c>
      <c r="DH166">
        <v>791</v>
      </c>
      <c r="DI166">
        <v>32</v>
      </c>
      <c r="DJ166">
        <v>0.03</v>
      </c>
      <c r="DK166">
        <v>7.0000000000000007E-2</v>
      </c>
      <c r="DL166">
        <v>-18.999458536585369</v>
      </c>
      <c r="DM166">
        <v>-0.58193728222991248</v>
      </c>
      <c r="DN166">
        <v>7.9944080992048902E-2</v>
      </c>
      <c r="DO166">
        <v>0</v>
      </c>
      <c r="DP166">
        <v>0.7618980243902439</v>
      </c>
      <c r="DQ166">
        <v>9.0290592334497273E-3</v>
      </c>
      <c r="DR166">
        <v>1.724244344743731E-3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373</v>
      </c>
      <c r="EA166">
        <v>3.2962699999999998</v>
      </c>
      <c r="EB166">
        <v>2.6253500000000001</v>
      </c>
      <c r="EC166">
        <v>0.18472</v>
      </c>
      <c r="ED166">
        <v>0.18477199999999999</v>
      </c>
      <c r="EE166">
        <v>0.13959099999999999</v>
      </c>
      <c r="EF166">
        <v>0.13623399999999999</v>
      </c>
      <c r="EG166">
        <v>24560.3</v>
      </c>
      <c r="EH166">
        <v>24907.5</v>
      </c>
      <c r="EI166">
        <v>28032.9</v>
      </c>
      <c r="EJ166">
        <v>29413.5</v>
      </c>
      <c r="EK166">
        <v>33210.699999999997</v>
      </c>
      <c r="EL166">
        <v>35274.300000000003</v>
      </c>
      <c r="EM166">
        <v>39588.400000000001</v>
      </c>
      <c r="EN166">
        <v>42039.8</v>
      </c>
      <c r="EO166">
        <v>2.0064299999999999</v>
      </c>
      <c r="EP166">
        <v>2.1902699999999999</v>
      </c>
      <c r="EQ166">
        <v>0.12661500000000001</v>
      </c>
      <c r="ER166">
        <v>0</v>
      </c>
      <c r="ES166">
        <v>30.565999999999999</v>
      </c>
      <c r="ET166">
        <v>999.9</v>
      </c>
      <c r="EU166">
        <v>73.099999999999994</v>
      </c>
      <c r="EV166">
        <v>33.700000000000003</v>
      </c>
      <c r="EW166">
        <v>37.976999999999997</v>
      </c>
      <c r="EX166">
        <v>56.320900000000002</v>
      </c>
      <c r="EY166">
        <v>-3.7820499999999999</v>
      </c>
      <c r="EZ166">
        <v>2</v>
      </c>
      <c r="FA166">
        <v>0.48325499999999999</v>
      </c>
      <c r="FB166">
        <v>0.120144</v>
      </c>
      <c r="FC166">
        <v>20.2745</v>
      </c>
      <c r="FD166">
        <v>5.2184900000000001</v>
      </c>
      <c r="FE166">
        <v>12.009499999999999</v>
      </c>
      <c r="FF166">
        <v>4.9863999999999997</v>
      </c>
      <c r="FG166">
        <v>3.2844500000000001</v>
      </c>
      <c r="FH166">
        <v>9999</v>
      </c>
      <c r="FI166">
        <v>9999</v>
      </c>
      <c r="FJ166">
        <v>9999</v>
      </c>
      <c r="FK166">
        <v>999.9</v>
      </c>
      <c r="FL166">
        <v>1.8658399999999999</v>
      </c>
      <c r="FM166">
        <v>1.86233</v>
      </c>
      <c r="FN166">
        <v>1.86432</v>
      </c>
      <c r="FO166">
        <v>1.8603499999999999</v>
      </c>
      <c r="FP166">
        <v>1.86111</v>
      </c>
      <c r="FQ166">
        <v>1.86022</v>
      </c>
      <c r="FR166">
        <v>1.8620000000000001</v>
      </c>
      <c r="FS166">
        <v>1.8585199999999999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-7.649</v>
      </c>
      <c r="GH166">
        <v>0.253</v>
      </c>
      <c r="GI166">
        <v>-4.6300871571038451</v>
      </c>
      <c r="GJ166">
        <v>-4.6782648166075668E-3</v>
      </c>
      <c r="GK166">
        <v>2.0645039605938809E-6</v>
      </c>
      <c r="GL166">
        <v>-4.2957140779123221E-10</v>
      </c>
      <c r="GM166">
        <v>-8.3289933805379121E-2</v>
      </c>
      <c r="GN166">
        <v>6.7050777095108757E-4</v>
      </c>
      <c r="GO166">
        <v>6.3862846072479287E-4</v>
      </c>
      <c r="GP166">
        <v>-1.0801389653900339E-5</v>
      </c>
      <c r="GQ166">
        <v>6</v>
      </c>
      <c r="GR166">
        <v>2074</v>
      </c>
      <c r="GS166">
        <v>4</v>
      </c>
      <c r="GT166">
        <v>34</v>
      </c>
      <c r="GU166">
        <v>106.1</v>
      </c>
      <c r="GV166">
        <v>106.4</v>
      </c>
      <c r="GW166">
        <v>2.7795399999999999</v>
      </c>
      <c r="GX166">
        <v>2.5366200000000001</v>
      </c>
      <c r="GY166">
        <v>2.04834</v>
      </c>
      <c r="GZ166">
        <v>2.6196299999999999</v>
      </c>
      <c r="HA166">
        <v>2.1972700000000001</v>
      </c>
      <c r="HB166">
        <v>2.3022499999999999</v>
      </c>
      <c r="HC166">
        <v>39.0931</v>
      </c>
      <c r="HD166">
        <v>13.738</v>
      </c>
      <c r="HE166">
        <v>18</v>
      </c>
      <c r="HF166">
        <v>543.09299999999996</v>
      </c>
      <c r="HG166">
        <v>758.44399999999996</v>
      </c>
      <c r="HH166">
        <v>31.000499999999999</v>
      </c>
      <c r="HI166">
        <v>33.481900000000003</v>
      </c>
      <c r="HJ166">
        <v>30.0002</v>
      </c>
      <c r="HK166">
        <v>33.471600000000002</v>
      </c>
      <c r="HL166">
        <v>33.490699999999997</v>
      </c>
      <c r="HM166">
        <v>55.583799999999997</v>
      </c>
      <c r="HN166">
        <v>13.379300000000001</v>
      </c>
      <c r="HO166">
        <v>100</v>
      </c>
      <c r="HP166">
        <v>31</v>
      </c>
      <c r="HQ166">
        <v>1010.28</v>
      </c>
      <c r="HR166">
        <v>33.409999999999997</v>
      </c>
      <c r="HS166">
        <v>98.807599999999994</v>
      </c>
      <c r="HT166">
        <v>97.488900000000001</v>
      </c>
    </row>
    <row r="167" spans="1:228" x14ac:dyDescent="0.2">
      <c r="A167">
        <v>152</v>
      </c>
      <c r="B167">
        <v>1678131348.0999999</v>
      </c>
      <c r="C167">
        <v>603</v>
      </c>
      <c r="D167" t="s">
        <v>663</v>
      </c>
      <c r="E167" t="s">
        <v>664</v>
      </c>
      <c r="F167">
        <v>4</v>
      </c>
      <c r="G167">
        <v>1678131345.7874999</v>
      </c>
      <c r="H167">
        <f t="shared" si="68"/>
        <v>8.8461029241657314E-4</v>
      </c>
      <c r="I167">
        <f t="shared" si="69"/>
        <v>0.88461029241657319</v>
      </c>
      <c r="J167">
        <f t="shared" si="70"/>
        <v>9.3736917557316666</v>
      </c>
      <c r="K167">
        <f t="shared" si="71"/>
        <v>981.94074999999998</v>
      </c>
      <c r="L167">
        <f t="shared" si="72"/>
        <v>703.12820628631107</v>
      </c>
      <c r="M167">
        <f t="shared" si="73"/>
        <v>71.178924487271118</v>
      </c>
      <c r="N167">
        <f t="shared" si="74"/>
        <v>99.403616396472643</v>
      </c>
      <c r="O167">
        <f t="shared" si="75"/>
        <v>5.8653957046748216E-2</v>
      </c>
      <c r="P167">
        <f t="shared" si="76"/>
        <v>2.7683337848602507</v>
      </c>
      <c r="Q167">
        <f t="shared" si="77"/>
        <v>5.7972213698217576E-2</v>
      </c>
      <c r="R167">
        <f t="shared" si="78"/>
        <v>3.6293225161361742E-2</v>
      </c>
      <c r="S167">
        <f t="shared" si="79"/>
        <v>226.11714223527309</v>
      </c>
      <c r="T167">
        <f t="shared" si="80"/>
        <v>33.722757734505208</v>
      </c>
      <c r="U167">
        <f t="shared" si="81"/>
        <v>32.618362500000003</v>
      </c>
      <c r="V167">
        <f t="shared" si="82"/>
        <v>4.9447774980215007</v>
      </c>
      <c r="W167">
        <f t="shared" si="83"/>
        <v>70.271090617841296</v>
      </c>
      <c r="X167">
        <f t="shared" si="84"/>
        <v>3.4642175359744991</v>
      </c>
      <c r="Y167">
        <f t="shared" si="85"/>
        <v>4.9297904807172026</v>
      </c>
      <c r="Z167">
        <f t="shared" si="86"/>
        <v>1.4805599620470016</v>
      </c>
      <c r="AA167">
        <f t="shared" si="87"/>
        <v>-39.011313895570872</v>
      </c>
      <c r="AB167">
        <f t="shared" si="88"/>
        <v>-8.0387848129932014</v>
      </c>
      <c r="AC167">
        <f t="shared" si="89"/>
        <v>-0.6623791891128411</v>
      </c>
      <c r="AD167">
        <f t="shared" si="90"/>
        <v>178.40466433759616</v>
      </c>
      <c r="AE167">
        <f t="shared" si="91"/>
        <v>20.0243163117132</v>
      </c>
      <c r="AF167">
        <f t="shared" si="92"/>
        <v>0.89969467778202494</v>
      </c>
      <c r="AG167">
        <f t="shared" si="93"/>
        <v>9.3736917557316666</v>
      </c>
      <c r="AH167">
        <v>1035.137887330445</v>
      </c>
      <c r="AI167">
        <v>1019.842363636363</v>
      </c>
      <c r="AJ167">
        <v>1.713616389871935</v>
      </c>
      <c r="AK167">
        <v>60.481592448280459</v>
      </c>
      <c r="AL167">
        <f t="shared" si="94"/>
        <v>0.88461029241657319</v>
      </c>
      <c r="AM167">
        <v>33.419372539264337</v>
      </c>
      <c r="AN167">
        <v>34.20920969696968</v>
      </c>
      <c r="AO167">
        <v>-1.9870312126801451E-4</v>
      </c>
      <c r="AP167">
        <v>101.7335465671425</v>
      </c>
      <c r="AQ167">
        <v>127</v>
      </c>
      <c r="AR167">
        <v>20</v>
      </c>
      <c r="AS167">
        <f t="shared" si="95"/>
        <v>1</v>
      </c>
      <c r="AT167">
        <f t="shared" si="96"/>
        <v>0</v>
      </c>
      <c r="AU167">
        <f t="shared" si="97"/>
        <v>47423.495383427668</v>
      </c>
      <c r="AV167">
        <f t="shared" si="98"/>
        <v>1200.0062499999999</v>
      </c>
      <c r="AW167">
        <f t="shared" si="99"/>
        <v>1025.9307135934055</v>
      </c>
      <c r="AX167">
        <f t="shared" si="100"/>
        <v>0.85493780852675194</v>
      </c>
      <c r="AY167">
        <f t="shared" si="101"/>
        <v>0.18842997045663146</v>
      </c>
      <c r="AZ167">
        <v>6</v>
      </c>
      <c r="BA167">
        <v>0.5</v>
      </c>
      <c r="BB167" t="s">
        <v>355</v>
      </c>
      <c r="BC167">
        <v>2</v>
      </c>
      <c r="BD167" t="b">
        <v>1</v>
      </c>
      <c r="BE167">
        <v>1678131345.7874999</v>
      </c>
      <c r="BF167">
        <v>981.94074999999998</v>
      </c>
      <c r="BG167">
        <v>1001.2395</v>
      </c>
      <c r="BH167">
        <v>34.220649999999999</v>
      </c>
      <c r="BI167">
        <v>33.418612499999988</v>
      </c>
      <c r="BJ167">
        <v>989.59500000000003</v>
      </c>
      <c r="BK167">
        <v>33.967662500000003</v>
      </c>
      <c r="BL167">
        <v>650.02437500000008</v>
      </c>
      <c r="BM167">
        <v>101.1315</v>
      </c>
      <c r="BN167">
        <v>0.10028653749999999</v>
      </c>
      <c r="BO167">
        <v>32.564500000000002</v>
      </c>
      <c r="BP167">
        <v>32.618362500000003</v>
      </c>
      <c r="BQ167">
        <v>999.9</v>
      </c>
      <c r="BR167">
        <v>0</v>
      </c>
      <c r="BS167">
        <v>0</v>
      </c>
      <c r="BT167">
        <v>9006.1712500000012</v>
      </c>
      <c r="BU167">
        <v>0</v>
      </c>
      <c r="BV167">
        <v>128.639375</v>
      </c>
      <c r="BW167">
        <v>-19.2987</v>
      </c>
      <c r="BX167">
        <v>1016.73375</v>
      </c>
      <c r="BY167">
        <v>1035.85625</v>
      </c>
      <c r="BZ167">
        <v>0.80202874999999996</v>
      </c>
      <c r="CA167">
        <v>1001.2395</v>
      </c>
      <c r="CB167">
        <v>33.418612499999988</v>
      </c>
      <c r="CC167">
        <v>3.4607899999999998</v>
      </c>
      <c r="CD167">
        <v>3.3796787500000001</v>
      </c>
      <c r="CE167">
        <v>26.428587499999999</v>
      </c>
      <c r="CF167">
        <v>26.027125000000002</v>
      </c>
      <c r="CG167">
        <v>1200.0062499999999</v>
      </c>
      <c r="CH167">
        <v>0.49999175000000001</v>
      </c>
      <c r="CI167">
        <v>0.50000825000000004</v>
      </c>
      <c r="CJ167">
        <v>0</v>
      </c>
      <c r="CK167">
        <v>1317.98875</v>
      </c>
      <c r="CL167">
        <v>4.9990899999999998</v>
      </c>
      <c r="CM167">
        <v>14516.2125</v>
      </c>
      <c r="CN167">
        <v>9557.869999999999</v>
      </c>
      <c r="CO167">
        <v>42.811999999999998</v>
      </c>
      <c r="CP167">
        <v>44.561999999999998</v>
      </c>
      <c r="CQ167">
        <v>43.561999999999998</v>
      </c>
      <c r="CR167">
        <v>43.625</v>
      </c>
      <c r="CS167">
        <v>44.061999999999998</v>
      </c>
      <c r="CT167">
        <v>597.49125000000004</v>
      </c>
      <c r="CU167">
        <v>597.51499999999999</v>
      </c>
      <c r="CV167">
        <v>0</v>
      </c>
      <c r="CW167">
        <v>1678131390.4000001</v>
      </c>
      <c r="CX167">
        <v>0</v>
      </c>
      <c r="CY167">
        <v>1678124978.5</v>
      </c>
      <c r="CZ167" t="s">
        <v>356</v>
      </c>
      <c r="DA167">
        <v>1678124978.5</v>
      </c>
      <c r="DB167">
        <v>1678124958</v>
      </c>
      <c r="DC167">
        <v>13</v>
      </c>
      <c r="DD167">
        <v>-0.20300000000000001</v>
      </c>
      <c r="DE167">
        <v>-1.0999999999999999E-2</v>
      </c>
      <c r="DF167">
        <v>-7.2679999999999998</v>
      </c>
      <c r="DG167">
        <v>0.23699999999999999</v>
      </c>
      <c r="DH167">
        <v>791</v>
      </c>
      <c r="DI167">
        <v>32</v>
      </c>
      <c r="DJ167">
        <v>0.03</v>
      </c>
      <c r="DK167">
        <v>7.0000000000000007E-2</v>
      </c>
      <c r="DL167">
        <v>-19.065304878048781</v>
      </c>
      <c r="DM167">
        <v>-1.073588153310153</v>
      </c>
      <c r="DN167">
        <v>0.12663426876238959</v>
      </c>
      <c r="DO167">
        <v>0</v>
      </c>
      <c r="DP167">
        <v>0.76749199999999995</v>
      </c>
      <c r="DQ167">
        <v>7.9746480836238476E-2</v>
      </c>
      <c r="DR167">
        <v>1.304522450890766E-2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373</v>
      </c>
      <c r="EA167">
        <v>3.2966700000000002</v>
      </c>
      <c r="EB167">
        <v>2.62554</v>
      </c>
      <c r="EC167">
        <v>0.18551500000000001</v>
      </c>
      <c r="ED167">
        <v>0.18556600000000001</v>
      </c>
      <c r="EE167">
        <v>0.13952899999999999</v>
      </c>
      <c r="EF167">
        <v>0.13603299999999999</v>
      </c>
      <c r="EG167">
        <v>24536.2</v>
      </c>
      <c r="EH167">
        <v>24882.799999999999</v>
      </c>
      <c r="EI167">
        <v>28032.799999999999</v>
      </c>
      <c r="EJ167">
        <v>29413</v>
      </c>
      <c r="EK167">
        <v>33213.4</v>
      </c>
      <c r="EL167">
        <v>35282</v>
      </c>
      <c r="EM167">
        <v>39588.699999999997</v>
      </c>
      <c r="EN167">
        <v>42039.1</v>
      </c>
      <c r="EO167">
        <v>2.0082800000000001</v>
      </c>
      <c r="EP167">
        <v>2.1900499999999998</v>
      </c>
      <c r="EQ167">
        <v>0.12619</v>
      </c>
      <c r="ER167">
        <v>0</v>
      </c>
      <c r="ES167">
        <v>30.564599999999999</v>
      </c>
      <c r="ET167">
        <v>999.9</v>
      </c>
      <c r="EU167">
        <v>73.099999999999994</v>
      </c>
      <c r="EV167">
        <v>33.700000000000003</v>
      </c>
      <c r="EW167">
        <v>37.9771</v>
      </c>
      <c r="EX167">
        <v>56.980899999999998</v>
      </c>
      <c r="EY167">
        <v>-3.87019</v>
      </c>
      <c r="EZ167">
        <v>2</v>
      </c>
      <c r="FA167">
        <v>0.48362300000000003</v>
      </c>
      <c r="FB167">
        <v>0.11967</v>
      </c>
      <c r="FC167">
        <v>20.2746</v>
      </c>
      <c r="FD167">
        <v>5.2181899999999999</v>
      </c>
      <c r="FE167">
        <v>12.009399999999999</v>
      </c>
      <c r="FF167">
        <v>4.9863999999999997</v>
      </c>
      <c r="FG167">
        <v>3.28443</v>
      </c>
      <c r="FH167">
        <v>9999</v>
      </c>
      <c r="FI167">
        <v>9999</v>
      </c>
      <c r="FJ167">
        <v>9999</v>
      </c>
      <c r="FK167">
        <v>999.9</v>
      </c>
      <c r="FL167">
        <v>1.8658399999999999</v>
      </c>
      <c r="FM167">
        <v>1.86232</v>
      </c>
      <c r="FN167">
        <v>1.86432</v>
      </c>
      <c r="FO167">
        <v>1.8603499999999999</v>
      </c>
      <c r="FP167">
        <v>1.86111</v>
      </c>
      <c r="FQ167">
        <v>1.86022</v>
      </c>
      <c r="FR167">
        <v>1.86198</v>
      </c>
      <c r="FS167">
        <v>1.85853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-7.6619999999999999</v>
      </c>
      <c r="GH167">
        <v>0.25290000000000001</v>
      </c>
      <c r="GI167">
        <v>-4.6300871571038451</v>
      </c>
      <c r="GJ167">
        <v>-4.6782648166075668E-3</v>
      </c>
      <c r="GK167">
        <v>2.0645039605938809E-6</v>
      </c>
      <c r="GL167">
        <v>-4.2957140779123221E-10</v>
      </c>
      <c r="GM167">
        <v>-8.3289933805379121E-2</v>
      </c>
      <c r="GN167">
        <v>6.7050777095108757E-4</v>
      </c>
      <c r="GO167">
        <v>6.3862846072479287E-4</v>
      </c>
      <c r="GP167">
        <v>-1.0801389653900339E-5</v>
      </c>
      <c r="GQ167">
        <v>6</v>
      </c>
      <c r="GR167">
        <v>2074</v>
      </c>
      <c r="GS167">
        <v>4</v>
      </c>
      <c r="GT167">
        <v>34</v>
      </c>
      <c r="GU167">
        <v>106.2</v>
      </c>
      <c r="GV167">
        <v>106.5</v>
      </c>
      <c r="GW167">
        <v>2.79419</v>
      </c>
      <c r="GX167">
        <v>2.5366200000000001</v>
      </c>
      <c r="GY167">
        <v>2.04834</v>
      </c>
      <c r="GZ167">
        <v>2.6196299999999999</v>
      </c>
      <c r="HA167">
        <v>2.1972700000000001</v>
      </c>
      <c r="HB167">
        <v>2.2888199999999999</v>
      </c>
      <c r="HC167">
        <v>39.068300000000001</v>
      </c>
      <c r="HD167">
        <v>13.7468</v>
      </c>
      <c r="HE167">
        <v>18</v>
      </c>
      <c r="HF167">
        <v>544.36199999999997</v>
      </c>
      <c r="HG167">
        <v>758.22400000000005</v>
      </c>
      <c r="HH167">
        <v>31.0001</v>
      </c>
      <c r="HI167">
        <v>33.481900000000003</v>
      </c>
      <c r="HJ167">
        <v>30.000299999999999</v>
      </c>
      <c r="HK167">
        <v>33.471600000000002</v>
      </c>
      <c r="HL167">
        <v>33.490699999999997</v>
      </c>
      <c r="HM167">
        <v>55.880600000000001</v>
      </c>
      <c r="HN167">
        <v>13.379300000000001</v>
      </c>
      <c r="HO167">
        <v>100</v>
      </c>
      <c r="HP167">
        <v>31</v>
      </c>
      <c r="HQ167">
        <v>1016.96</v>
      </c>
      <c r="HR167">
        <v>33.409999999999997</v>
      </c>
      <c r="HS167">
        <v>98.807699999999997</v>
      </c>
      <c r="HT167">
        <v>97.487200000000001</v>
      </c>
    </row>
    <row r="168" spans="1:228" x14ac:dyDescent="0.2">
      <c r="A168">
        <v>153</v>
      </c>
      <c r="B168">
        <v>1678131352.0999999</v>
      </c>
      <c r="C168">
        <v>607</v>
      </c>
      <c r="D168" t="s">
        <v>665</v>
      </c>
      <c r="E168" t="s">
        <v>666</v>
      </c>
      <c r="F168">
        <v>4</v>
      </c>
      <c r="G168">
        <v>1678131350.0999999</v>
      </c>
      <c r="H168">
        <f t="shared" si="68"/>
        <v>8.3944279606045663E-4</v>
      </c>
      <c r="I168">
        <f t="shared" si="69"/>
        <v>0.83944279606045658</v>
      </c>
      <c r="J168">
        <f t="shared" si="70"/>
        <v>9.1733325480811896</v>
      </c>
      <c r="K168">
        <f t="shared" si="71"/>
        <v>989.16800000000001</v>
      </c>
      <c r="L168">
        <f t="shared" si="72"/>
        <v>702.04535223806101</v>
      </c>
      <c r="M168">
        <f t="shared" si="73"/>
        <v>71.067641413741981</v>
      </c>
      <c r="N168">
        <f t="shared" si="74"/>
        <v>100.13289953112685</v>
      </c>
      <c r="O168">
        <f t="shared" si="75"/>
        <v>5.5601916999169554E-2</v>
      </c>
      <c r="P168">
        <f t="shared" si="76"/>
        <v>2.7586848796605405</v>
      </c>
      <c r="Q168">
        <f t="shared" si="77"/>
        <v>5.4986757796331123E-2</v>
      </c>
      <c r="R168">
        <f t="shared" si="78"/>
        <v>3.4421426027125335E-2</v>
      </c>
      <c r="S168">
        <f t="shared" si="79"/>
        <v>226.11595933543396</v>
      </c>
      <c r="T168">
        <f t="shared" si="80"/>
        <v>33.724860684146826</v>
      </c>
      <c r="U168">
        <f t="shared" si="81"/>
        <v>32.608885714285712</v>
      </c>
      <c r="V168">
        <f t="shared" si="82"/>
        <v>4.9421377508890281</v>
      </c>
      <c r="W168">
        <f t="shared" si="83"/>
        <v>70.258938983065093</v>
      </c>
      <c r="X168">
        <f t="shared" si="84"/>
        <v>3.460883354586807</v>
      </c>
      <c r="Y168">
        <f t="shared" si="85"/>
        <v>4.9258975508027563</v>
      </c>
      <c r="Z168">
        <f t="shared" si="86"/>
        <v>1.4812543963022211</v>
      </c>
      <c r="AA168">
        <f t="shared" si="87"/>
        <v>-37.019427306266138</v>
      </c>
      <c r="AB168">
        <f t="shared" si="88"/>
        <v>-8.6856112031627095</v>
      </c>
      <c r="AC168">
        <f t="shared" si="89"/>
        <v>-0.71809671817008625</v>
      </c>
      <c r="AD168">
        <f t="shared" si="90"/>
        <v>179.69282410783504</v>
      </c>
      <c r="AE168">
        <f t="shared" si="91"/>
        <v>19.912848656631635</v>
      </c>
      <c r="AF168">
        <f t="shared" si="92"/>
        <v>0.90892309383111003</v>
      </c>
      <c r="AG168">
        <f t="shared" si="93"/>
        <v>9.1733325480811896</v>
      </c>
      <c r="AH168">
        <v>1041.8850487538421</v>
      </c>
      <c r="AI168">
        <v>1026.745212121212</v>
      </c>
      <c r="AJ168">
        <v>1.723546520383602</v>
      </c>
      <c r="AK168">
        <v>60.481592448280459</v>
      </c>
      <c r="AL168">
        <f t="shared" si="94"/>
        <v>0.83944279606045658</v>
      </c>
      <c r="AM168">
        <v>33.377859434014638</v>
      </c>
      <c r="AN168">
        <v>34.177453333333332</v>
      </c>
      <c r="AO168">
        <v>-8.2350000194220015E-3</v>
      </c>
      <c r="AP168">
        <v>101.7335465671425</v>
      </c>
      <c r="AQ168">
        <v>127</v>
      </c>
      <c r="AR168">
        <v>20</v>
      </c>
      <c r="AS168">
        <f t="shared" si="95"/>
        <v>1</v>
      </c>
      <c r="AT168">
        <f t="shared" si="96"/>
        <v>0</v>
      </c>
      <c r="AU168">
        <f t="shared" si="97"/>
        <v>47160.03369015154</v>
      </c>
      <c r="AV168">
        <f t="shared" si="98"/>
        <v>1200.001428571429</v>
      </c>
      <c r="AW168">
        <f t="shared" si="99"/>
        <v>1025.9264493965982</v>
      </c>
      <c r="AX168">
        <f t="shared" si="100"/>
        <v>0.85493769004753384</v>
      </c>
      <c r="AY168">
        <f t="shared" si="101"/>
        <v>0.18842974179174038</v>
      </c>
      <c r="AZ168">
        <v>6</v>
      </c>
      <c r="BA168">
        <v>0.5</v>
      </c>
      <c r="BB168" t="s">
        <v>355</v>
      </c>
      <c r="BC168">
        <v>2</v>
      </c>
      <c r="BD168" t="b">
        <v>1</v>
      </c>
      <c r="BE168">
        <v>1678131350.0999999</v>
      </c>
      <c r="BF168">
        <v>989.16800000000001</v>
      </c>
      <c r="BG168">
        <v>1008.377142857143</v>
      </c>
      <c r="BH168">
        <v>34.188514285714277</v>
      </c>
      <c r="BI168">
        <v>33.378271428571431</v>
      </c>
      <c r="BJ168">
        <v>996.83528571428576</v>
      </c>
      <c r="BK168">
        <v>33.935728571428577</v>
      </c>
      <c r="BL168">
        <v>650.06314285714291</v>
      </c>
      <c r="BM168">
        <v>101.1292857142857</v>
      </c>
      <c r="BN168">
        <v>0.1001308571428571</v>
      </c>
      <c r="BO168">
        <v>32.55048571428572</v>
      </c>
      <c r="BP168">
        <v>32.608885714285712</v>
      </c>
      <c r="BQ168">
        <v>999.89999999999986</v>
      </c>
      <c r="BR168">
        <v>0</v>
      </c>
      <c r="BS168">
        <v>0</v>
      </c>
      <c r="BT168">
        <v>8955.1785714285706</v>
      </c>
      <c r="BU168">
        <v>0</v>
      </c>
      <c r="BV168">
        <v>126.1721428571428</v>
      </c>
      <c r="BW168">
        <v>-19.209628571428571</v>
      </c>
      <c r="BX168">
        <v>1024.1828571428571</v>
      </c>
      <c r="BY168">
        <v>1043.1985714285711</v>
      </c>
      <c r="BZ168">
        <v>0.81026028571428577</v>
      </c>
      <c r="CA168">
        <v>1008.377142857143</v>
      </c>
      <c r="CB168">
        <v>33.378271428571431</v>
      </c>
      <c r="CC168">
        <v>3.4574585714285719</v>
      </c>
      <c r="CD168">
        <v>3.375514285714285</v>
      </c>
      <c r="CE168">
        <v>26.41225714285714</v>
      </c>
      <c r="CF168">
        <v>26.00628571428572</v>
      </c>
      <c r="CG168">
        <v>1200.001428571429</v>
      </c>
      <c r="CH168">
        <v>0.49999399999999999</v>
      </c>
      <c r="CI168">
        <v>0.50000600000000006</v>
      </c>
      <c r="CJ168">
        <v>0</v>
      </c>
      <c r="CK168">
        <v>1317.9042857142861</v>
      </c>
      <c r="CL168">
        <v>4.9990899999999998</v>
      </c>
      <c r="CM168">
        <v>14513.82857142857</v>
      </c>
      <c r="CN168">
        <v>9557.8471428571447</v>
      </c>
      <c r="CO168">
        <v>42.811999999999998</v>
      </c>
      <c r="CP168">
        <v>44.561999999999998</v>
      </c>
      <c r="CQ168">
        <v>43.535428571428568</v>
      </c>
      <c r="CR168">
        <v>43.625</v>
      </c>
      <c r="CS168">
        <v>44.061999999999998</v>
      </c>
      <c r="CT168">
        <v>597.49428571428564</v>
      </c>
      <c r="CU168">
        <v>597.50857142857149</v>
      </c>
      <c r="CV168">
        <v>0</v>
      </c>
      <c r="CW168">
        <v>1678131394</v>
      </c>
      <c r="CX168">
        <v>0</v>
      </c>
      <c r="CY168">
        <v>1678124978.5</v>
      </c>
      <c r="CZ168" t="s">
        <v>356</v>
      </c>
      <c r="DA168">
        <v>1678124978.5</v>
      </c>
      <c r="DB168">
        <v>1678124958</v>
      </c>
      <c r="DC168">
        <v>13</v>
      </c>
      <c r="DD168">
        <v>-0.20300000000000001</v>
      </c>
      <c r="DE168">
        <v>-1.0999999999999999E-2</v>
      </c>
      <c r="DF168">
        <v>-7.2679999999999998</v>
      </c>
      <c r="DG168">
        <v>0.23699999999999999</v>
      </c>
      <c r="DH168">
        <v>791</v>
      </c>
      <c r="DI168">
        <v>32</v>
      </c>
      <c r="DJ168">
        <v>0.03</v>
      </c>
      <c r="DK168">
        <v>7.0000000000000007E-2</v>
      </c>
      <c r="DL168">
        <v>-19.126270000000002</v>
      </c>
      <c r="DM168">
        <v>-1.193047654784207</v>
      </c>
      <c r="DN168">
        <v>0.13148801884582489</v>
      </c>
      <c r="DO168">
        <v>0</v>
      </c>
      <c r="DP168">
        <v>0.77978845000000008</v>
      </c>
      <c r="DQ168">
        <v>0.2033518874296428</v>
      </c>
      <c r="DR168">
        <v>2.3671338022965661E-2</v>
      </c>
      <c r="DS168">
        <v>0</v>
      </c>
      <c r="DT168">
        <v>0</v>
      </c>
      <c r="DU168">
        <v>0</v>
      </c>
      <c r="DV168">
        <v>0</v>
      </c>
      <c r="DW168">
        <v>-1</v>
      </c>
      <c r="DX168">
        <v>0</v>
      </c>
      <c r="DY168">
        <v>2</v>
      </c>
      <c r="DZ168" t="s">
        <v>357</v>
      </c>
      <c r="EA168">
        <v>3.29636</v>
      </c>
      <c r="EB168">
        <v>2.6249400000000001</v>
      </c>
      <c r="EC168">
        <v>0.18631700000000001</v>
      </c>
      <c r="ED168">
        <v>0.18634100000000001</v>
      </c>
      <c r="EE168">
        <v>0.13943800000000001</v>
      </c>
      <c r="EF168">
        <v>0.136022</v>
      </c>
      <c r="EG168">
        <v>24512.1</v>
      </c>
      <c r="EH168">
        <v>24859.200000000001</v>
      </c>
      <c r="EI168">
        <v>28032.9</v>
      </c>
      <c r="EJ168">
        <v>29413.200000000001</v>
      </c>
      <c r="EK168">
        <v>33217.300000000003</v>
      </c>
      <c r="EL168">
        <v>35282.699999999997</v>
      </c>
      <c r="EM168">
        <v>39589.1</v>
      </c>
      <c r="EN168">
        <v>42039.3</v>
      </c>
      <c r="EO168">
        <v>2.0083000000000002</v>
      </c>
      <c r="EP168">
        <v>2.1903299999999999</v>
      </c>
      <c r="EQ168">
        <v>0.125773</v>
      </c>
      <c r="ER168">
        <v>0</v>
      </c>
      <c r="ES168">
        <v>30.560300000000002</v>
      </c>
      <c r="ET168">
        <v>999.9</v>
      </c>
      <c r="EU168">
        <v>73.099999999999994</v>
      </c>
      <c r="EV168">
        <v>33.700000000000003</v>
      </c>
      <c r="EW168">
        <v>37.981000000000002</v>
      </c>
      <c r="EX168">
        <v>56.890900000000002</v>
      </c>
      <c r="EY168">
        <v>-3.98638</v>
      </c>
      <c r="EZ168">
        <v>2</v>
      </c>
      <c r="FA168">
        <v>0.48366599999999998</v>
      </c>
      <c r="FB168">
        <v>0.11715399999999999</v>
      </c>
      <c r="FC168">
        <v>20.2744</v>
      </c>
      <c r="FD168">
        <v>5.2183400000000004</v>
      </c>
      <c r="FE168">
        <v>12.0098</v>
      </c>
      <c r="FF168">
        <v>4.9865000000000004</v>
      </c>
      <c r="FG168">
        <v>3.2844500000000001</v>
      </c>
      <c r="FH168">
        <v>9999</v>
      </c>
      <c r="FI168">
        <v>9999</v>
      </c>
      <c r="FJ168">
        <v>9999</v>
      </c>
      <c r="FK168">
        <v>999.9</v>
      </c>
      <c r="FL168">
        <v>1.8658399999999999</v>
      </c>
      <c r="FM168">
        <v>1.86232</v>
      </c>
      <c r="FN168">
        <v>1.86432</v>
      </c>
      <c r="FO168">
        <v>1.8603499999999999</v>
      </c>
      <c r="FP168">
        <v>1.86111</v>
      </c>
      <c r="FQ168">
        <v>1.8602099999999999</v>
      </c>
      <c r="FR168">
        <v>1.8620000000000001</v>
      </c>
      <c r="FS168">
        <v>1.8585199999999999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-7.6749999999999998</v>
      </c>
      <c r="GH168">
        <v>0.25269999999999998</v>
      </c>
      <c r="GI168">
        <v>-4.6300871571038451</v>
      </c>
      <c r="GJ168">
        <v>-4.6782648166075668E-3</v>
      </c>
      <c r="GK168">
        <v>2.0645039605938809E-6</v>
      </c>
      <c r="GL168">
        <v>-4.2957140779123221E-10</v>
      </c>
      <c r="GM168">
        <v>-8.3289933805379121E-2</v>
      </c>
      <c r="GN168">
        <v>6.7050777095108757E-4</v>
      </c>
      <c r="GO168">
        <v>6.3862846072479287E-4</v>
      </c>
      <c r="GP168">
        <v>-1.0801389653900339E-5</v>
      </c>
      <c r="GQ168">
        <v>6</v>
      </c>
      <c r="GR168">
        <v>2074</v>
      </c>
      <c r="GS168">
        <v>4</v>
      </c>
      <c r="GT168">
        <v>34</v>
      </c>
      <c r="GU168">
        <v>106.2</v>
      </c>
      <c r="GV168">
        <v>106.6</v>
      </c>
      <c r="GW168">
        <v>2.80884</v>
      </c>
      <c r="GX168">
        <v>2.52441</v>
      </c>
      <c r="GY168">
        <v>2.04834</v>
      </c>
      <c r="GZ168">
        <v>2.6196299999999999</v>
      </c>
      <c r="HA168">
        <v>2.1972700000000001</v>
      </c>
      <c r="HB168">
        <v>2.33643</v>
      </c>
      <c r="HC168">
        <v>39.0931</v>
      </c>
      <c r="HD168">
        <v>13.7643</v>
      </c>
      <c r="HE168">
        <v>18</v>
      </c>
      <c r="HF168">
        <v>544.38</v>
      </c>
      <c r="HG168">
        <v>758.49300000000005</v>
      </c>
      <c r="HH168">
        <v>30.999700000000001</v>
      </c>
      <c r="HI168">
        <v>33.481900000000003</v>
      </c>
      <c r="HJ168">
        <v>30.0001</v>
      </c>
      <c r="HK168">
        <v>33.471600000000002</v>
      </c>
      <c r="HL168">
        <v>33.490699999999997</v>
      </c>
      <c r="HM168">
        <v>56.1755</v>
      </c>
      <c r="HN168">
        <v>13.379300000000001</v>
      </c>
      <c r="HO168">
        <v>100</v>
      </c>
      <c r="HP168">
        <v>31</v>
      </c>
      <c r="HQ168">
        <v>1023.64</v>
      </c>
      <c r="HR168">
        <v>33.4191</v>
      </c>
      <c r="HS168">
        <v>98.808499999999995</v>
      </c>
      <c r="HT168">
        <v>97.487899999999996</v>
      </c>
    </row>
    <row r="169" spans="1:228" x14ac:dyDescent="0.2">
      <c r="A169">
        <v>154</v>
      </c>
      <c r="B169">
        <v>1678131356.0999999</v>
      </c>
      <c r="C169">
        <v>611</v>
      </c>
      <c r="D169" t="s">
        <v>667</v>
      </c>
      <c r="E169" t="s">
        <v>668</v>
      </c>
      <c r="F169">
        <v>4</v>
      </c>
      <c r="G169">
        <v>1678131353.7874999</v>
      </c>
      <c r="H169">
        <f t="shared" si="68"/>
        <v>8.3312742089175864E-4</v>
      </c>
      <c r="I169">
        <f t="shared" si="69"/>
        <v>0.83312742089175862</v>
      </c>
      <c r="J169">
        <f t="shared" si="70"/>
        <v>9.1446450133488177</v>
      </c>
      <c r="K169">
        <f t="shared" si="71"/>
        <v>995.33525000000009</v>
      </c>
      <c r="L169">
        <f t="shared" si="72"/>
        <v>707.27390702130879</v>
      </c>
      <c r="M169">
        <f t="shared" si="73"/>
        <v>71.594355617202154</v>
      </c>
      <c r="N169">
        <f t="shared" si="74"/>
        <v>100.75359084990234</v>
      </c>
      <c r="O169">
        <f t="shared" si="75"/>
        <v>5.5251388947609434E-2</v>
      </c>
      <c r="P169">
        <f t="shared" si="76"/>
        <v>2.7684812516217985</v>
      </c>
      <c r="Q169">
        <f t="shared" si="77"/>
        <v>5.464603997822387E-2</v>
      </c>
      <c r="R169">
        <f t="shared" si="78"/>
        <v>3.4207610432357323E-2</v>
      </c>
      <c r="S169">
        <f t="shared" si="79"/>
        <v>226.11527623475112</v>
      </c>
      <c r="T169">
        <f t="shared" si="80"/>
        <v>33.708630258663263</v>
      </c>
      <c r="U169">
        <f t="shared" si="81"/>
        <v>32.592812499999987</v>
      </c>
      <c r="V169">
        <f t="shared" si="82"/>
        <v>4.937663380492455</v>
      </c>
      <c r="W169">
        <f t="shared" si="83"/>
        <v>70.264224685338547</v>
      </c>
      <c r="X169">
        <f t="shared" si="84"/>
        <v>3.4583890269595075</v>
      </c>
      <c r="Y169">
        <f t="shared" si="85"/>
        <v>4.9219770693365961</v>
      </c>
      <c r="Z169">
        <f t="shared" si="86"/>
        <v>1.4792743535329476</v>
      </c>
      <c r="AA169">
        <f t="shared" si="87"/>
        <v>-36.740919261326553</v>
      </c>
      <c r="AB169">
        <f t="shared" si="88"/>
        <v>-8.4254086918507696</v>
      </c>
      <c r="AC169">
        <f t="shared" si="89"/>
        <v>-0.69401629228243722</v>
      </c>
      <c r="AD169">
        <f t="shared" si="90"/>
        <v>180.25493198929135</v>
      </c>
      <c r="AE169">
        <f t="shared" si="91"/>
        <v>19.909331058260506</v>
      </c>
      <c r="AF169">
        <f t="shared" si="92"/>
        <v>0.88194087208901306</v>
      </c>
      <c r="AG169">
        <f t="shared" si="93"/>
        <v>9.1446450133488177</v>
      </c>
      <c r="AH169">
        <v>1048.799152501254</v>
      </c>
      <c r="AI169">
        <v>1033.6782424242419</v>
      </c>
      <c r="AJ169">
        <v>1.7253320284617331</v>
      </c>
      <c r="AK169">
        <v>60.481592448280459</v>
      </c>
      <c r="AL169">
        <f t="shared" si="94"/>
        <v>0.83312742089175862</v>
      </c>
      <c r="AM169">
        <v>33.378591594609141</v>
      </c>
      <c r="AN169">
        <v>34.15626666666666</v>
      </c>
      <c r="AO169">
        <v>-5.6019879721658679E-3</v>
      </c>
      <c r="AP169">
        <v>101.7335465671425</v>
      </c>
      <c r="AQ169">
        <v>128</v>
      </c>
      <c r="AR169">
        <v>20</v>
      </c>
      <c r="AS169">
        <f t="shared" si="95"/>
        <v>1</v>
      </c>
      <c r="AT169">
        <f t="shared" si="96"/>
        <v>0</v>
      </c>
      <c r="AU169">
        <f t="shared" si="97"/>
        <v>47431.888364975464</v>
      </c>
      <c r="AV169">
        <f t="shared" si="98"/>
        <v>1200</v>
      </c>
      <c r="AW169">
        <f t="shared" si="99"/>
        <v>1025.9250135931352</v>
      </c>
      <c r="AX169">
        <f t="shared" si="100"/>
        <v>0.85493751132761275</v>
      </c>
      <c r="AY169">
        <f t="shared" si="101"/>
        <v>0.1884293968622926</v>
      </c>
      <c r="AZ169">
        <v>6</v>
      </c>
      <c r="BA169">
        <v>0.5</v>
      </c>
      <c r="BB169" t="s">
        <v>355</v>
      </c>
      <c r="BC169">
        <v>2</v>
      </c>
      <c r="BD169" t="b">
        <v>1</v>
      </c>
      <c r="BE169">
        <v>1678131353.7874999</v>
      </c>
      <c r="BF169">
        <v>995.33525000000009</v>
      </c>
      <c r="BG169">
        <v>1014.5237499999999</v>
      </c>
      <c r="BH169">
        <v>34.165100000000002</v>
      </c>
      <c r="BI169">
        <v>33.378799999999998</v>
      </c>
      <c r="BJ169">
        <v>1003.0153749999999</v>
      </c>
      <c r="BK169">
        <v>33.912462499999997</v>
      </c>
      <c r="BL169">
        <v>649.98799999999994</v>
      </c>
      <c r="BM169">
        <v>101.12625</v>
      </c>
      <c r="BN169">
        <v>9.9533824999999992E-2</v>
      </c>
      <c r="BO169">
        <v>32.536362500000003</v>
      </c>
      <c r="BP169">
        <v>32.592812499999987</v>
      </c>
      <c r="BQ169">
        <v>999.9</v>
      </c>
      <c r="BR169">
        <v>0</v>
      </c>
      <c r="BS169">
        <v>0</v>
      </c>
      <c r="BT169">
        <v>9007.4225000000006</v>
      </c>
      <c r="BU169">
        <v>0</v>
      </c>
      <c r="BV169">
        <v>125.1245</v>
      </c>
      <c r="BW169">
        <v>-19.187750000000001</v>
      </c>
      <c r="BX169">
        <v>1030.5425</v>
      </c>
      <c r="BY169">
        <v>1049.5550000000001</v>
      </c>
      <c r="BZ169">
        <v>0.78630700000000009</v>
      </c>
      <c r="CA169">
        <v>1014.5237499999999</v>
      </c>
      <c r="CB169">
        <v>33.378799999999998</v>
      </c>
      <c r="CC169">
        <v>3.4549824999999998</v>
      </c>
      <c r="CD169">
        <v>3.3754675000000001</v>
      </c>
      <c r="CE169">
        <v>26.40015</v>
      </c>
      <c r="CF169">
        <v>26.006049999999998</v>
      </c>
      <c r="CG169">
        <v>1200</v>
      </c>
      <c r="CH169">
        <v>0.50000050000000007</v>
      </c>
      <c r="CI169">
        <v>0.49999949999999999</v>
      </c>
      <c r="CJ169">
        <v>0</v>
      </c>
      <c r="CK169">
        <v>1317.7974999999999</v>
      </c>
      <c r="CL169">
        <v>4.9990899999999998</v>
      </c>
      <c r="CM169">
        <v>14512.325000000001</v>
      </c>
      <c r="CN169">
        <v>9557.86</v>
      </c>
      <c r="CO169">
        <v>42.811999999999998</v>
      </c>
      <c r="CP169">
        <v>44.561999999999998</v>
      </c>
      <c r="CQ169">
        <v>43.53875</v>
      </c>
      <c r="CR169">
        <v>43.625</v>
      </c>
      <c r="CS169">
        <v>44.061999999999998</v>
      </c>
      <c r="CT169">
        <v>597.5</v>
      </c>
      <c r="CU169">
        <v>597.5</v>
      </c>
      <c r="CV169">
        <v>0</v>
      </c>
      <c r="CW169">
        <v>1678131398.2</v>
      </c>
      <c r="CX169">
        <v>0</v>
      </c>
      <c r="CY169">
        <v>1678124978.5</v>
      </c>
      <c r="CZ169" t="s">
        <v>356</v>
      </c>
      <c r="DA169">
        <v>1678124978.5</v>
      </c>
      <c r="DB169">
        <v>1678124958</v>
      </c>
      <c r="DC169">
        <v>13</v>
      </c>
      <c r="DD169">
        <v>-0.20300000000000001</v>
      </c>
      <c r="DE169">
        <v>-1.0999999999999999E-2</v>
      </c>
      <c r="DF169">
        <v>-7.2679999999999998</v>
      </c>
      <c r="DG169">
        <v>0.23699999999999999</v>
      </c>
      <c r="DH169">
        <v>791</v>
      </c>
      <c r="DI169">
        <v>32</v>
      </c>
      <c r="DJ169">
        <v>0.03</v>
      </c>
      <c r="DK169">
        <v>7.0000000000000007E-2</v>
      </c>
      <c r="DL169">
        <v>-19.166799999999999</v>
      </c>
      <c r="DM169">
        <v>-0.69655400696864089</v>
      </c>
      <c r="DN169">
        <v>0.1019661469407921</v>
      </c>
      <c r="DO169">
        <v>0</v>
      </c>
      <c r="DP169">
        <v>0.783968</v>
      </c>
      <c r="DQ169">
        <v>0.1644238327526126</v>
      </c>
      <c r="DR169">
        <v>2.2683506064227681E-2</v>
      </c>
      <c r="DS169">
        <v>0</v>
      </c>
      <c r="DT169">
        <v>0</v>
      </c>
      <c r="DU169">
        <v>0</v>
      </c>
      <c r="DV169">
        <v>0</v>
      </c>
      <c r="DW169">
        <v>-1</v>
      </c>
      <c r="DX169">
        <v>0</v>
      </c>
      <c r="DY169">
        <v>2</v>
      </c>
      <c r="DZ169" t="s">
        <v>357</v>
      </c>
      <c r="EA169">
        <v>3.2962199999999999</v>
      </c>
      <c r="EB169">
        <v>2.6249899999999999</v>
      </c>
      <c r="EC169">
        <v>0.18710199999999999</v>
      </c>
      <c r="ED169">
        <v>0.18712200000000001</v>
      </c>
      <c r="EE169">
        <v>0.139376</v>
      </c>
      <c r="EF169">
        <v>0.136021</v>
      </c>
      <c r="EG169">
        <v>24488</v>
      </c>
      <c r="EH169">
        <v>24835.200000000001</v>
      </c>
      <c r="EI169">
        <v>28032.5</v>
      </c>
      <c r="EJ169">
        <v>29413.1</v>
      </c>
      <c r="EK169">
        <v>33219.199999999997</v>
      </c>
      <c r="EL169">
        <v>35282.699999999997</v>
      </c>
      <c r="EM169">
        <v>39588.5</v>
      </c>
      <c r="EN169">
        <v>42039.3</v>
      </c>
      <c r="EO169">
        <v>2.0057999999999998</v>
      </c>
      <c r="EP169">
        <v>2.19035</v>
      </c>
      <c r="EQ169">
        <v>0.124879</v>
      </c>
      <c r="ER169">
        <v>0</v>
      </c>
      <c r="ES169">
        <v>30.553000000000001</v>
      </c>
      <c r="ET169">
        <v>999.9</v>
      </c>
      <c r="EU169">
        <v>73.099999999999994</v>
      </c>
      <c r="EV169">
        <v>33.700000000000003</v>
      </c>
      <c r="EW169">
        <v>37.979300000000002</v>
      </c>
      <c r="EX169">
        <v>56.200899999999997</v>
      </c>
      <c r="EY169">
        <v>-3.9583400000000002</v>
      </c>
      <c r="EZ169">
        <v>2</v>
      </c>
      <c r="FA169">
        <v>0.48353400000000002</v>
      </c>
      <c r="FB169">
        <v>0.115381</v>
      </c>
      <c r="FC169">
        <v>20.2745</v>
      </c>
      <c r="FD169">
        <v>5.2187900000000003</v>
      </c>
      <c r="FE169">
        <v>12.009499999999999</v>
      </c>
      <c r="FF169">
        <v>4.9862000000000002</v>
      </c>
      <c r="FG169">
        <v>3.28443</v>
      </c>
      <c r="FH169">
        <v>9999</v>
      </c>
      <c r="FI169">
        <v>9999</v>
      </c>
      <c r="FJ169">
        <v>9999</v>
      </c>
      <c r="FK169">
        <v>999.9</v>
      </c>
      <c r="FL169">
        <v>1.8658399999999999</v>
      </c>
      <c r="FM169">
        <v>1.8623000000000001</v>
      </c>
      <c r="FN169">
        <v>1.86432</v>
      </c>
      <c r="FO169">
        <v>1.8603499999999999</v>
      </c>
      <c r="FP169">
        <v>1.86111</v>
      </c>
      <c r="FQ169">
        <v>1.8602000000000001</v>
      </c>
      <c r="FR169">
        <v>1.86198</v>
      </c>
      <c r="FS169">
        <v>1.8585199999999999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-7.6849999999999996</v>
      </c>
      <c r="GH169">
        <v>0.25259999999999999</v>
      </c>
      <c r="GI169">
        <v>-4.6300871571038451</v>
      </c>
      <c r="GJ169">
        <v>-4.6782648166075668E-3</v>
      </c>
      <c r="GK169">
        <v>2.0645039605938809E-6</v>
      </c>
      <c r="GL169">
        <v>-4.2957140779123221E-10</v>
      </c>
      <c r="GM169">
        <v>-8.3289933805379121E-2</v>
      </c>
      <c r="GN169">
        <v>6.7050777095108757E-4</v>
      </c>
      <c r="GO169">
        <v>6.3862846072479287E-4</v>
      </c>
      <c r="GP169">
        <v>-1.0801389653900339E-5</v>
      </c>
      <c r="GQ169">
        <v>6</v>
      </c>
      <c r="GR169">
        <v>2074</v>
      </c>
      <c r="GS169">
        <v>4</v>
      </c>
      <c r="GT169">
        <v>34</v>
      </c>
      <c r="GU169">
        <v>106.3</v>
      </c>
      <c r="GV169">
        <v>106.6</v>
      </c>
      <c r="GW169">
        <v>2.8234900000000001</v>
      </c>
      <c r="GX169">
        <v>2.52441</v>
      </c>
      <c r="GY169">
        <v>2.04834</v>
      </c>
      <c r="GZ169">
        <v>2.6196299999999999</v>
      </c>
      <c r="HA169">
        <v>2.1972700000000001</v>
      </c>
      <c r="HB169">
        <v>2.33765</v>
      </c>
      <c r="HC169">
        <v>39.0931</v>
      </c>
      <c r="HD169">
        <v>13.773</v>
      </c>
      <c r="HE169">
        <v>18</v>
      </c>
      <c r="HF169">
        <v>542.66399999999999</v>
      </c>
      <c r="HG169">
        <v>758.51700000000005</v>
      </c>
      <c r="HH169">
        <v>30.999600000000001</v>
      </c>
      <c r="HI169">
        <v>33.481900000000003</v>
      </c>
      <c r="HJ169">
        <v>30</v>
      </c>
      <c r="HK169">
        <v>33.471600000000002</v>
      </c>
      <c r="HL169">
        <v>33.490699999999997</v>
      </c>
      <c r="HM169">
        <v>56.474899999999998</v>
      </c>
      <c r="HN169">
        <v>13.379300000000001</v>
      </c>
      <c r="HO169">
        <v>100</v>
      </c>
      <c r="HP169">
        <v>31</v>
      </c>
      <c r="HQ169">
        <v>1030.32</v>
      </c>
      <c r="HR169">
        <v>33.436799999999998</v>
      </c>
      <c r="HS169">
        <v>98.807000000000002</v>
      </c>
      <c r="HT169">
        <v>97.487700000000004</v>
      </c>
    </row>
    <row r="170" spans="1:228" x14ac:dyDescent="0.2">
      <c r="A170">
        <v>155</v>
      </c>
      <c r="B170">
        <v>1678131360.0999999</v>
      </c>
      <c r="C170">
        <v>615</v>
      </c>
      <c r="D170" t="s">
        <v>669</v>
      </c>
      <c r="E170" t="s">
        <v>670</v>
      </c>
      <c r="F170">
        <v>4</v>
      </c>
      <c r="G170">
        <v>1678131358.0999999</v>
      </c>
      <c r="H170">
        <f t="shared" si="68"/>
        <v>8.5120018280124071E-4</v>
      </c>
      <c r="I170">
        <f t="shared" si="69"/>
        <v>0.85120018280124066</v>
      </c>
      <c r="J170">
        <f t="shared" si="70"/>
        <v>9.3109509019612329</v>
      </c>
      <c r="K170">
        <f t="shared" si="71"/>
        <v>1002.455</v>
      </c>
      <c r="L170">
        <f t="shared" si="72"/>
        <v>716.21600180213841</v>
      </c>
      <c r="M170">
        <f t="shared" si="73"/>
        <v>72.499608415047334</v>
      </c>
      <c r="N170">
        <f t="shared" si="74"/>
        <v>101.47440823834619</v>
      </c>
      <c r="O170">
        <f t="shared" si="75"/>
        <v>5.6680845259072611E-2</v>
      </c>
      <c r="P170">
        <f t="shared" si="76"/>
        <v>2.7678888954100387</v>
      </c>
      <c r="Q170">
        <f t="shared" si="77"/>
        <v>5.6043828182186645E-2</v>
      </c>
      <c r="R170">
        <f t="shared" si="78"/>
        <v>3.5084029432195123E-2</v>
      </c>
      <c r="S170">
        <f t="shared" si="79"/>
        <v>226.11929731197267</v>
      </c>
      <c r="T170">
        <f t="shared" si="80"/>
        <v>33.693013647166467</v>
      </c>
      <c r="U170">
        <f t="shared" si="81"/>
        <v>32.566342857142857</v>
      </c>
      <c r="V170">
        <f t="shared" si="82"/>
        <v>4.9303025941876193</v>
      </c>
      <c r="W170">
        <f t="shared" si="83"/>
        <v>70.270471722398554</v>
      </c>
      <c r="X170">
        <f t="shared" si="84"/>
        <v>3.4565622075297244</v>
      </c>
      <c r="Y170">
        <f t="shared" si="85"/>
        <v>4.9189398090065088</v>
      </c>
      <c r="Z170">
        <f t="shared" si="86"/>
        <v>1.4737403866578949</v>
      </c>
      <c r="AA170">
        <f t="shared" si="87"/>
        <v>-37.537928061534714</v>
      </c>
      <c r="AB170">
        <f t="shared" si="88"/>
        <v>-6.1074607265788332</v>
      </c>
      <c r="AC170">
        <f t="shared" si="89"/>
        <v>-0.50309792886549487</v>
      </c>
      <c r="AD170">
        <f t="shared" si="90"/>
        <v>181.97081059499362</v>
      </c>
      <c r="AE170">
        <f t="shared" si="91"/>
        <v>19.972036109358267</v>
      </c>
      <c r="AF170">
        <f t="shared" si="92"/>
        <v>0.8628678895983769</v>
      </c>
      <c r="AG170">
        <f t="shared" si="93"/>
        <v>9.3109509019612329</v>
      </c>
      <c r="AH170">
        <v>1055.6389905541939</v>
      </c>
      <c r="AI170">
        <v>1040.4507272727269</v>
      </c>
      <c r="AJ170">
        <v>1.699863206795138</v>
      </c>
      <c r="AK170">
        <v>60.481592448280459</v>
      </c>
      <c r="AL170">
        <f t="shared" si="94"/>
        <v>0.85120018280124066</v>
      </c>
      <c r="AM170">
        <v>33.377995913689993</v>
      </c>
      <c r="AN170">
        <v>34.144174545454533</v>
      </c>
      <c r="AO170">
        <v>-1.1459006375963371E-3</v>
      </c>
      <c r="AP170">
        <v>101.7335465671425</v>
      </c>
      <c r="AQ170">
        <v>129</v>
      </c>
      <c r="AR170">
        <v>20</v>
      </c>
      <c r="AS170">
        <f t="shared" si="95"/>
        <v>1</v>
      </c>
      <c r="AT170">
        <f t="shared" si="96"/>
        <v>0</v>
      </c>
      <c r="AU170">
        <f t="shared" si="97"/>
        <v>47417.265067241431</v>
      </c>
      <c r="AV170">
        <f t="shared" si="98"/>
        <v>1200.022857142857</v>
      </c>
      <c r="AW170">
        <f t="shared" si="99"/>
        <v>1025.9444068973951</v>
      </c>
      <c r="AX170">
        <f t="shared" si="100"/>
        <v>0.85493738789282192</v>
      </c>
      <c r="AY170">
        <f t="shared" si="101"/>
        <v>0.18842915863314613</v>
      </c>
      <c r="AZ170">
        <v>6</v>
      </c>
      <c r="BA170">
        <v>0.5</v>
      </c>
      <c r="BB170" t="s">
        <v>355</v>
      </c>
      <c r="BC170">
        <v>2</v>
      </c>
      <c r="BD170" t="b">
        <v>1</v>
      </c>
      <c r="BE170">
        <v>1678131358.0999999</v>
      </c>
      <c r="BF170">
        <v>1002.455</v>
      </c>
      <c r="BG170">
        <v>1021.692857142857</v>
      </c>
      <c r="BH170">
        <v>34.147014285714278</v>
      </c>
      <c r="BI170">
        <v>33.377571428571422</v>
      </c>
      <c r="BJ170">
        <v>1010.147142857143</v>
      </c>
      <c r="BK170">
        <v>33.894500000000001</v>
      </c>
      <c r="BL170">
        <v>649.87557142857145</v>
      </c>
      <c r="BM170">
        <v>101.1261428571429</v>
      </c>
      <c r="BN170">
        <v>9.9755800000000019E-2</v>
      </c>
      <c r="BO170">
        <v>32.525414285714291</v>
      </c>
      <c r="BP170">
        <v>32.566342857142857</v>
      </c>
      <c r="BQ170">
        <v>999.89999999999986</v>
      </c>
      <c r="BR170">
        <v>0</v>
      </c>
      <c r="BS170">
        <v>0</v>
      </c>
      <c r="BT170">
        <v>9004.2842857142859</v>
      </c>
      <c r="BU170">
        <v>0</v>
      </c>
      <c r="BV170">
        <v>125.3378571428572</v>
      </c>
      <c r="BW170">
        <v>-19.235485714285709</v>
      </c>
      <c r="BX170">
        <v>1037.8957142857139</v>
      </c>
      <c r="BY170">
        <v>1056.968571428572</v>
      </c>
      <c r="BZ170">
        <v>0.76944557142857151</v>
      </c>
      <c r="CA170">
        <v>1021.692857142857</v>
      </c>
      <c r="CB170">
        <v>33.377571428571422</v>
      </c>
      <c r="CC170">
        <v>3.4531614285714278</v>
      </c>
      <c r="CD170">
        <v>3.3753485714285709</v>
      </c>
      <c r="CE170">
        <v>26.391200000000001</v>
      </c>
      <c r="CF170">
        <v>26.005485714285719</v>
      </c>
      <c r="CG170">
        <v>1200.022857142857</v>
      </c>
      <c r="CH170">
        <v>0.500004</v>
      </c>
      <c r="CI170">
        <v>0.49999599999999988</v>
      </c>
      <c r="CJ170">
        <v>0</v>
      </c>
      <c r="CK170">
        <v>1317.6271428571431</v>
      </c>
      <c r="CL170">
        <v>4.9990899999999998</v>
      </c>
      <c r="CM170">
        <v>14510.61428571429</v>
      </c>
      <c r="CN170">
        <v>9558.0228571428579</v>
      </c>
      <c r="CO170">
        <v>42.776571428571437</v>
      </c>
      <c r="CP170">
        <v>44.526571428571437</v>
      </c>
      <c r="CQ170">
        <v>43.544285714285721</v>
      </c>
      <c r="CR170">
        <v>43.625</v>
      </c>
      <c r="CS170">
        <v>44.061999999999998</v>
      </c>
      <c r="CT170">
        <v>597.51999999999987</v>
      </c>
      <c r="CU170">
        <v>597.5100000000001</v>
      </c>
      <c r="CV170">
        <v>0</v>
      </c>
      <c r="CW170">
        <v>1678131402.4000001</v>
      </c>
      <c r="CX170">
        <v>0</v>
      </c>
      <c r="CY170">
        <v>1678124978.5</v>
      </c>
      <c r="CZ170" t="s">
        <v>356</v>
      </c>
      <c r="DA170">
        <v>1678124978.5</v>
      </c>
      <c r="DB170">
        <v>1678124958</v>
      </c>
      <c r="DC170">
        <v>13</v>
      </c>
      <c r="DD170">
        <v>-0.20300000000000001</v>
      </c>
      <c r="DE170">
        <v>-1.0999999999999999E-2</v>
      </c>
      <c r="DF170">
        <v>-7.2679999999999998</v>
      </c>
      <c r="DG170">
        <v>0.23699999999999999</v>
      </c>
      <c r="DH170">
        <v>791</v>
      </c>
      <c r="DI170">
        <v>32</v>
      </c>
      <c r="DJ170">
        <v>0.03</v>
      </c>
      <c r="DK170">
        <v>7.0000000000000007E-2</v>
      </c>
      <c r="DL170">
        <v>-19.196656097560972</v>
      </c>
      <c r="DM170">
        <v>-0.22206271777001771</v>
      </c>
      <c r="DN170">
        <v>7.7175704027161535E-2</v>
      </c>
      <c r="DO170">
        <v>0</v>
      </c>
      <c r="DP170">
        <v>0.78593173170731712</v>
      </c>
      <c r="DQ170">
        <v>4.2909303135890128E-2</v>
      </c>
      <c r="DR170">
        <v>2.116149307289919E-2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373</v>
      </c>
      <c r="EA170">
        <v>3.2963399999999998</v>
      </c>
      <c r="EB170">
        <v>2.6252499999999999</v>
      </c>
      <c r="EC170">
        <v>0.187888</v>
      </c>
      <c r="ED170">
        <v>0.187916</v>
      </c>
      <c r="EE170">
        <v>0.13935</v>
      </c>
      <c r="EF170">
        <v>0.136013</v>
      </c>
      <c r="EG170">
        <v>24464.6</v>
      </c>
      <c r="EH170">
        <v>24810.799999999999</v>
      </c>
      <c r="EI170">
        <v>28032.9</v>
      </c>
      <c r="EJ170">
        <v>29413.1</v>
      </c>
      <c r="EK170">
        <v>33221.4</v>
      </c>
      <c r="EL170">
        <v>35282.800000000003</v>
      </c>
      <c r="EM170">
        <v>39589.699999999997</v>
      </c>
      <c r="EN170">
        <v>42038.9</v>
      </c>
      <c r="EO170">
        <v>2.0045500000000001</v>
      </c>
      <c r="EP170">
        <v>2.1902699999999999</v>
      </c>
      <c r="EQ170">
        <v>0.124082</v>
      </c>
      <c r="ER170">
        <v>0</v>
      </c>
      <c r="ES170">
        <v>30.545100000000001</v>
      </c>
      <c r="ET170">
        <v>999.9</v>
      </c>
      <c r="EU170">
        <v>73.099999999999994</v>
      </c>
      <c r="EV170">
        <v>33.700000000000003</v>
      </c>
      <c r="EW170">
        <v>37.980600000000003</v>
      </c>
      <c r="EX170">
        <v>56.4709</v>
      </c>
      <c r="EY170">
        <v>-3.8501599999999998</v>
      </c>
      <c r="EZ170">
        <v>2</v>
      </c>
      <c r="FA170">
        <v>0.48359000000000002</v>
      </c>
      <c r="FB170">
        <v>0.113162</v>
      </c>
      <c r="FC170">
        <v>20.273900000000001</v>
      </c>
      <c r="FD170">
        <v>5.2160900000000003</v>
      </c>
      <c r="FE170">
        <v>12.009399999999999</v>
      </c>
      <c r="FF170">
        <v>4.9855499999999999</v>
      </c>
      <c r="FG170">
        <v>3.2840500000000001</v>
      </c>
      <c r="FH170">
        <v>9999</v>
      </c>
      <c r="FI170">
        <v>9999</v>
      </c>
      <c r="FJ170">
        <v>9999</v>
      </c>
      <c r="FK170">
        <v>999.9</v>
      </c>
      <c r="FL170">
        <v>1.8658399999999999</v>
      </c>
      <c r="FM170">
        <v>1.8623099999999999</v>
      </c>
      <c r="FN170">
        <v>1.8643099999999999</v>
      </c>
      <c r="FO170">
        <v>1.8603499999999999</v>
      </c>
      <c r="FP170">
        <v>1.86111</v>
      </c>
      <c r="FQ170">
        <v>1.8602000000000001</v>
      </c>
      <c r="FR170">
        <v>1.86195</v>
      </c>
      <c r="FS170">
        <v>1.8585199999999999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-7.7</v>
      </c>
      <c r="GH170">
        <v>0.2525</v>
      </c>
      <c r="GI170">
        <v>-4.6300871571038451</v>
      </c>
      <c r="GJ170">
        <v>-4.6782648166075668E-3</v>
      </c>
      <c r="GK170">
        <v>2.0645039605938809E-6</v>
      </c>
      <c r="GL170">
        <v>-4.2957140779123221E-10</v>
      </c>
      <c r="GM170">
        <v>-8.3289933805379121E-2</v>
      </c>
      <c r="GN170">
        <v>6.7050777095108757E-4</v>
      </c>
      <c r="GO170">
        <v>6.3862846072479287E-4</v>
      </c>
      <c r="GP170">
        <v>-1.0801389653900339E-5</v>
      </c>
      <c r="GQ170">
        <v>6</v>
      </c>
      <c r="GR170">
        <v>2074</v>
      </c>
      <c r="GS170">
        <v>4</v>
      </c>
      <c r="GT170">
        <v>34</v>
      </c>
      <c r="GU170">
        <v>106.4</v>
      </c>
      <c r="GV170">
        <v>106.7</v>
      </c>
      <c r="GW170">
        <v>2.83813</v>
      </c>
      <c r="GX170">
        <v>2.5317400000000001</v>
      </c>
      <c r="GY170">
        <v>2.04834</v>
      </c>
      <c r="GZ170">
        <v>2.6196299999999999</v>
      </c>
      <c r="HA170">
        <v>2.1972700000000001</v>
      </c>
      <c r="HB170">
        <v>2.3278799999999999</v>
      </c>
      <c r="HC170">
        <v>39.0931</v>
      </c>
      <c r="HD170">
        <v>13.7643</v>
      </c>
      <c r="HE170">
        <v>18</v>
      </c>
      <c r="HF170">
        <v>541.80899999999997</v>
      </c>
      <c r="HG170">
        <v>758.44399999999996</v>
      </c>
      <c r="HH170">
        <v>30.999500000000001</v>
      </c>
      <c r="HI170">
        <v>33.481900000000003</v>
      </c>
      <c r="HJ170">
        <v>30.0002</v>
      </c>
      <c r="HK170">
        <v>33.471600000000002</v>
      </c>
      <c r="HL170">
        <v>33.490699999999997</v>
      </c>
      <c r="HM170">
        <v>56.754199999999997</v>
      </c>
      <c r="HN170">
        <v>13.379300000000001</v>
      </c>
      <c r="HO170">
        <v>100</v>
      </c>
      <c r="HP170">
        <v>31</v>
      </c>
      <c r="HQ170">
        <v>1037</v>
      </c>
      <c r="HR170">
        <v>33.326799999999999</v>
      </c>
      <c r="HS170">
        <v>98.8095</v>
      </c>
      <c r="HT170">
        <v>97.487099999999998</v>
      </c>
    </row>
    <row r="171" spans="1:228" x14ac:dyDescent="0.2">
      <c r="A171">
        <v>156</v>
      </c>
      <c r="B171">
        <v>1678131364.0999999</v>
      </c>
      <c r="C171">
        <v>619</v>
      </c>
      <c r="D171" t="s">
        <v>671</v>
      </c>
      <c r="E171" t="s">
        <v>672</v>
      </c>
      <c r="F171">
        <v>4</v>
      </c>
      <c r="G171">
        <v>1678131361.7874999</v>
      </c>
      <c r="H171">
        <f t="shared" si="68"/>
        <v>8.5924407948674932E-4</v>
      </c>
      <c r="I171">
        <f t="shared" si="69"/>
        <v>0.8592440794867493</v>
      </c>
      <c r="J171">
        <f t="shared" si="70"/>
        <v>9.2591975645313003</v>
      </c>
      <c r="K171">
        <f t="shared" si="71"/>
        <v>1008.5925</v>
      </c>
      <c r="L171">
        <f t="shared" si="72"/>
        <v>726.2894961577083</v>
      </c>
      <c r="M171">
        <f t="shared" si="73"/>
        <v>73.519601602425567</v>
      </c>
      <c r="N171">
        <f t="shared" si="74"/>
        <v>102.09609139534219</v>
      </c>
      <c r="O171">
        <f t="shared" si="75"/>
        <v>5.7261339912225782E-2</v>
      </c>
      <c r="P171">
        <f t="shared" si="76"/>
        <v>2.7612628528836423</v>
      </c>
      <c r="Q171">
        <f t="shared" si="77"/>
        <v>5.6609748015935768E-2</v>
      </c>
      <c r="R171">
        <f t="shared" si="78"/>
        <v>3.543901754592612E-2</v>
      </c>
      <c r="S171">
        <f t="shared" si="79"/>
        <v>226.11700026644826</v>
      </c>
      <c r="T171">
        <f t="shared" si="80"/>
        <v>33.688064209511417</v>
      </c>
      <c r="U171">
        <f t="shared" si="81"/>
        <v>32.561800000000012</v>
      </c>
      <c r="V171">
        <f t="shared" si="82"/>
        <v>4.9290402585338313</v>
      </c>
      <c r="W171">
        <f t="shared" si="83"/>
        <v>70.284756670840181</v>
      </c>
      <c r="X171">
        <f t="shared" si="84"/>
        <v>3.4562266500718359</v>
      </c>
      <c r="Y171">
        <f t="shared" si="85"/>
        <v>4.917462638816759</v>
      </c>
      <c r="Z171">
        <f t="shared" si="86"/>
        <v>1.4728136084619954</v>
      </c>
      <c r="AA171">
        <f t="shared" si="87"/>
        <v>-37.892663905365644</v>
      </c>
      <c r="AB171">
        <f t="shared" si="88"/>
        <v>-6.2095397769964631</v>
      </c>
      <c r="AC171">
        <f t="shared" si="89"/>
        <v>-0.51270921135697545</v>
      </c>
      <c r="AD171">
        <f t="shared" si="90"/>
        <v>181.50208737272919</v>
      </c>
      <c r="AE171">
        <f t="shared" si="91"/>
        <v>19.963308248640086</v>
      </c>
      <c r="AF171">
        <f t="shared" si="92"/>
        <v>0.8611901995700797</v>
      </c>
      <c r="AG171">
        <f t="shared" si="93"/>
        <v>9.2591975645313003</v>
      </c>
      <c r="AH171">
        <v>1062.6174899431851</v>
      </c>
      <c r="AI171">
        <v>1047.373151515151</v>
      </c>
      <c r="AJ171">
        <v>1.7298041123071739</v>
      </c>
      <c r="AK171">
        <v>60.481592448280459</v>
      </c>
      <c r="AL171">
        <f t="shared" si="94"/>
        <v>0.8592440794867493</v>
      </c>
      <c r="AM171">
        <v>33.375946701655408</v>
      </c>
      <c r="AN171">
        <v>34.142438787878767</v>
      </c>
      <c r="AO171">
        <v>-8.8484078927364063E-5</v>
      </c>
      <c r="AP171">
        <v>101.7335465671425</v>
      </c>
      <c r="AQ171">
        <v>127</v>
      </c>
      <c r="AR171">
        <v>20</v>
      </c>
      <c r="AS171">
        <f t="shared" si="95"/>
        <v>1</v>
      </c>
      <c r="AT171">
        <f t="shared" si="96"/>
        <v>0</v>
      </c>
      <c r="AU171">
        <f t="shared" si="97"/>
        <v>47235.63141591267</v>
      </c>
      <c r="AV171">
        <f t="shared" si="98"/>
        <v>1200.01125</v>
      </c>
      <c r="AW171">
        <f t="shared" si="99"/>
        <v>1025.9344265629263</v>
      </c>
      <c r="AX171">
        <f t="shared" si="100"/>
        <v>0.85493734043153879</v>
      </c>
      <c r="AY171">
        <f t="shared" si="101"/>
        <v>0.1884290670328701</v>
      </c>
      <c r="AZ171">
        <v>6</v>
      </c>
      <c r="BA171">
        <v>0.5</v>
      </c>
      <c r="BB171" t="s">
        <v>355</v>
      </c>
      <c r="BC171">
        <v>2</v>
      </c>
      <c r="BD171" t="b">
        <v>1</v>
      </c>
      <c r="BE171">
        <v>1678131361.7874999</v>
      </c>
      <c r="BF171">
        <v>1008.5925</v>
      </c>
      <c r="BG171">
        <v>1027.8187499999999</v>
      </c>
      <c r="BH171">
        <v>34.143562500000002</v>
      </c>
      <c r="BI171">
        <v>33.375887499999997</v>
      </c>
      <c r="BJ171">
        <v>1016.29625</v>
      </c>
      <c r="BK171">
        <v>33.891062499999997</v>
      </c>
      <c r="BL171">
        <v>650.10799999999995</v>
      </c>
      <c r="BM171">
        <v>101.12587499999999</v>
      </c>
      <c r="BN171">
        <v>0.100429375</v>
      </c>
      <c r="BO171">
        <v>32.520087500000002</v>
      </c>
      <c r="BP171">
        <v>32.561800000000012</v>
      </c>
      <c r="BQ171">
        <v>999.9</v>
      </c>
      <c r="BR171">
        <v>0</v>
      </c>
      <c r="BS171">
        <v>0</v>
      </c>
      <c r="BT171">
        <v>8969.1412499999988</v>
      </c>
      <c r="BU171">
        <v>0</v>
      </c>
      <c r="BV171">
        <v>126.490875</v>
      </c>
      <c r="BW171">
        <v>-19.227699999999999</v>
      </c>
      <c r="BX171">
        <v>1044.2449999999999</v>
      </c>
      <c r="BY171">
        <v>1063.3087499999999</v>
      </c>
      <c r="BZ171">
        <v>0.76766774999999998</v>
      </c>
      <c r="CA171">
        <v>1027.8187499999999</v>
      </c>
      <c r="CB171">
        <v>33.375887499999997</v>
      </c>
      <c r="CC171">
        <v>3.4527975</v>
      </c>
      <c r="CD171">
        <v>3.375165</v>
      </c>
      <c r="CE171">
        <v>26.389399999999998</v>
      </c>
      <c r="CF171">
        <v>26.004537500000001</v>
      </c>
      <c r="CG171">
        <v>1200.01125</v>
      </c>
      <c r="CH171">
        <v>0.50000587500000004</v>
      </c>
      <c r="CI171">
        <v>0.49999412500000001</v>
      </c>
      <c r="CJ171">
        <v>0</v>
      </c>
      <c r="CK171">
        <v>1317.4949999999999</v>
      </c>
      <c r="CL171">
        <v>4.9990899999999998</v>
      </c>
      <c r="CM171">
        <v>14509.0375</v>
      </c>
      <c r="CN171">
        <v>9557.9575000000004</v>
      </c>
      <c r="CO171">
        <v>42.780999999999999</v>
      </c>
      <c r="CP171">
        <v>44.523249999999997</v>
      </c>
      <c r="CQ171">
        <v>43.538749999999993</v>
      </c>
      <c r="CR171">
        <v>43.625</v>
      </c>
      <c r="CS171">
        <v>44.061999999999998</v>
      </c>
      <c r="CT171">
        <v>597.5162499999999</v>
      </c>
      <c r="CU171">
        <v>597.50249999999994</v>
      </c>
      <c r="CV171">
        <v>0</v>
      </c>
      <c r="CW171">
        <v>1678131406</v>
      </c>
      <c r="CX171">
        <v>0</v>
      </c>
      <c r="CY171">
        <v>1678124978.5</v>
      </c>
      <c r="CZ171" t="s">
        <v>356</v>
      </c>
      <c r="DA171">
        <v>1678124978.5</v>
      </c>
      <c r="DB171">
        <v>1678124958</v>
      </c>
      <c r="DC171">
        <v>13</v>
      </c>
      <c r="DD171">
        <v>-0.20300000000000001</v>
      </c>
      <c r="DE171">
        <v>-1.0999999999999999E-2</v>
      </c>
      <c r="DF171">
        <v>-7.2679999999999998</v>
      </c>
      <c r="DG171">
        <v>0.23699999999999999</v>
      </c>
      <c r="DH171">
        <v>791</v>
      </c>
      <c r="DI171">
        <v>32</v>
      </c>
      <c r="DJ171">
        <v>0.03</v>
      </c>
      <c r="DK171">
        <v>7.0000000000000007E-2</v>
      </c>
      <c r="DL171">
        <v>-19.236025000000001</v>
      </c>
      <c r="DM171">
        <v>0.1167827392120446</v>
      </c>
      <c r="DN171">
        <v>7.0538364561421499E-2</v>
      </c>
      <c r="DO171">
        <v>0</v>
      </c>
      <c r="DP171">
        <v>0.78770287500000014</v>
      </c>
      <c r="DQ171">
        <v>-0.14399060037523601</v>
      </c>
      <c r="DR171">
        <v>1.9806747729230439E-2</v>
      </c>
      <c r="DS171">
        <v>0</v>
      </c>
      <c r="DT171">
        <v>0</v>
      </c>
      <c r="DU171">
        <v>0</v>
      </c>
      <c r="DV171">
        <v>0</v>
      </c>
      <c r="DW171">
        <v>-1</v>
      </c>
      <c r="DX171">
        <v>0</v>
      </c>
      <c r="DY171">
        <v>2</v>
      </c>
      <c r="DZ171" t="s">
        <v>357</v>
      </c>
      <c r="EA171">
        <v>3.2965800000000001</v>
      </c>
      <c r="EB171">
        <v>2.6253700000000002</v>
      </c>
      <c r="EC171">
        <v>0.18868299999999999</v>
      </c>
      <c r="ED171">
        <v>0.188663</v>
      </c>
      <c r="EE171">
        <v>0.139352</v>
      </c>
      <c r="EF171">
        <v>0.136014</v>
      </c>
      <c r="EG171">
        <v>24440.9</v>
      </c>
      <c r="EH171">
        <v>24787.599999999999</v>
      </c>
      <c r="EI171">
        <v>28033.200000000001</v>
      </c>
      <c r="EJ171">
        <v>29412.7</v>
      </c>
      <c r="EK171">
        <v>33221.300000000003</v>
      </c>
      <c r="EL171">
        <v>35282.699999999997</v>
      </c>
      <c r="EM171">
        <v>39589.699999999997</v>
      </c>
      <c r="EN171">
        <v>42038.8</v>
      </c>
      <c r="EO171">
        <v>2.0072000000000001</v>
      </c>
      <c r="EP171">
        <v>2.1899799999999998</v>
      </c>
      <c r="EQ171">
        <v>0.124656</v>
      </c>
      <c r="ER171">
        <v>0</v>
      </c>
      <c r="ES171">
        <v>30.5379</v>
      </c>
      <c r="ET171">
        <v>999.9</v>
      </c>
      <c r="EU171">
        <v>73.099999999999994</v>
      </c>
      <c r="EV171">
        <v>33.700000000000003</v>
      </c>
      <c r="EW171">
        <v>37.982100000000003</v>
      </c>
      <c r="EX171">
        <v>56.6509</v>
      </c>
      <c r="EY171">
        <v>-3.83013</v>
      </c>
      <c r="EZ171">
        <v>2</v>
      </c>
      <c r="FA171">
        <v>0.48375000000000001</v>
      </c>
      <c r="FB171">
        <v>0.111136</v>
      </c>
      <c r="FC171">
        <v>20.2744</v>
      </c>
      <c r="FD171">
        <v>5.2201399999999998</v>
      </c>
      <c r="FE171">
        <v>12.0092</v>
      </c>
      <c r="FF171">
        <v>4.9869500000000002</v>
      </c>
      <c r="FG171">
        <v>3.2846500000000001</v>
      </c>
      <c r="FH171">
        <v>9999</v>
      </c>
      <c r="FI171">
        <v>9999</v>
      </c>
      <c r="FJ171">
        <v>9999</v>
      </c>
      <c r="FK171">
        <v>999.9</v>
      </c>
      <c r="FL171">
        <v>1.8658399999999999</v>
      </c>
      <c r="FM171">
        <v>1.86229</v>
      </c>
      <c r="FN171">
        <v>1.8643099999999999</v>
      </c>
      <c r="FO171">
        <v>1.8603499999999999</v>
      </c>
      <c r="FP171">
        <v>1.86111</v>
      </c>
      <c r="FQ171">
        <v>1.8602000000000001</v>
      </c>
      <c r="FR171">
        <v>1.8619699999999999</v>
      </c>
      <c r="FS171">
        <v>1.8585199999999999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-7.71</v>
      </c>
      <c r="GH171">
        <v>0.2525</v>
      </c>
      <c r="GI171">
        <v>-4.6300871571038451</v>
      </c>
      <c r="GJ171">
        <v>-4.6782648166075668E-3</v>
      </c>
      <c r="GK171">
        <v>2.0645039605938809E-6</v>
      </c>
      <c r="GL171">
        <v>-4.2957140779123221E-10</v>
      </c>
      <c r="GM171">
        <v>-8.3289933805379121E-2</v>
      </c>
      <c r="GN171">
        <v>6.7050777095108757E-4</v>
      </c>
      <c r="GO171">
        <v>6.3862846072479287E-4</v>
      </c>
      <c r="GP171">
        <v>-1.0801389653900339E-5</v>
      </c>
      <c r="GQ171">
        <v>6</v>
      </c>
      <c r="GR171">
        <v>2074</v>
      </c>
      <c r="GS171">
        <v>4</v>
      </c>
      <c r="GT171">
        <v>34</v>
      </c>
      <c r="GU171">
        <v>106.4</v>
      </c>
      <c r="GV171">
        <v>106.8</v>
      </c>
      <c r="GW171">
        <v>2.8527800000000001</v>
      </c>
      <c r="GX171">
        <v>2.5329600000000001</v>
      </c>
      <c r="GY171">
        <v>2.04834</v>
      </c>
      <c r="GZ171">
        <v>2.6196299999999999</v>
      </c>
      <c r="HA171">
        <v>2.1972700000000001</v>
      </c>
      <c r="HB171">
        <v>2.2912599999999999</v>
      </c>
      <c r="HC171">
        <v>39.0931</v>
      </c>
      <c r="HD171">
        <v>13.738</v>
      </c>
      <c r="HE171">
        <v>18</v>
      </c>
      <c r="HF171">
        <v>543.62199999999996</v>
      </c>
      <c r="HG171">
        <v>758.13099999999997</v>
      </c>
      <c r="HH171">
        <v>30.999500000000001</v>
      </c>
      <c r="HI171">
        <v>33.481900000000003</v>
      </c>
      <c r="HJ171">
        <v>30.0002</v>
      </c>
      <c r="HK171">
        <v>33.471299999999999</v>
      </c>
      <c r="HL171">
        <v>33.489100000000001</v>
      </c>
      <c r="HM171">
        <v>57.049799999999998</v>
      </c>
      <c r="HN171">
        <v>13.379300000000001</v>
      </c>
      <c r="HO171">
        <v>100</v>
      </c>
      <c r="HP171">
        <v>31</v>
      </c>
      <c r="HQ171">
        <v>1043.69</v>
      </c>
      <c r="HR171">
        <v>33.294199999999996</v>
      </c>
      <c r="HS171">
        <v>98.809899999999999</v>
      </c>
      <c r="HT171">
        <v>97.486400000000003</v>
      </c>
    </row>
    <row r="172" spans="1:228" x14ac:dyDescent="0.2">
      <c r="A172">
        <v>157</v>
      </c>
      <c r="B172">
        <v>1678131368.0999999</v>
      </c>
      <c r="C172">
        <v>623</v>
      </c>
      <c r="D172" t="s">
        <v>673</v>
      </c>
      <c r="E172" t="s">
        <v>674</v>
      </c>
      <c r="F172">
        <v>4</v>
      </c>
      <c r="G172">
        <v>1678131366.0999999</v>
      </c>
      <c r="H172">
        <f t="shared" si="68"/>
        <v>8.604675975834227E-4</v>
      </c>
      <c r="I172">
        <f t="shared" si="69"/>
        <v>0.86046759758342273</v>
      </c>
      <c r="J172">
        <f t="shared" si="70"/>
        <v>9.2306791271903528</v>
      </c>
      <c r="K172">
        <f t="shared" si="71"/>
        <v>1015.714285714286</v>
      </c>
      <c r="L172">
        <f t="shared" si="72"/>
        <v>734.68043712700444</v>
      </c>
      <c r="M172">
        <f t="shared" si="73"/>
        <v>74.370146580838039</v>
      </c>
      <c r="N172">
        <f t="shared" si="74"/>
        <v>102.81860860242865</v>
      </c>
      <c r="O172">
        <f t="shared" si="75"/>
        <v>5.7401294135639325E-2</v>
      </c>
      <c r="P172">
        <f t="shared" si="76"/>
        <v>2.7638145624140908</v>
      </c>
      <c r="Q172">
        <f t="shared" si="77"/>
        <v>5.674712991949396E-2</v>
      </c>
      <c r="R172">
        <f t="shared" si="78"/>
        <v>3.5525108980182615E-2</v>
      </c>
      <c r="S172">
        <f t="shared" si="79"/>
        <v>226.11368272346397</v>
      </c>
      <c r="T172">
        <f t="shared" si="80"/>
        <v>33.68592611489612</v>
      </c>
      <c r="U172">
        <f t="shared" si="81"/>
        <v>32.556457142857141</v>
      </c>
      <c r="V172">
        <f t="shared" si="82"/>
        <v>4.927555984726661</v>
      </c>
      <c r="W172">
        <f t="shared" si="83"/>
        <v>70.286934714979679</v>
      </c>
      <c r="X172">
        <f t="shared" si="84"/>
        <v>3.4561802839329445</v>
      </c>
      <c r="Y172">
        <f t="shared" si="85"/>
        <v>4.9172442900634241</v>
      </c>
      <c r="Z172">
        <f t="shared" si="86"/>
        <v>1.4713757007937165</v>
      </c>
      <c r="AA172">
        <f t="shared" si="87"/>
        <v>-37.946621053428942</v>
      </c>
      <c r="AB172">
        <f t="shared" si="88"/>
        <v>-5.5365172365959578</v>
      </c>
      <c r="AC172">
        <f t="shared" si="89"/>
        <v>-0.45670329149177591</v>
      </c>
      <c r="AD172">
        <f t="shared" si="90"/>
        <v>182.17384114194729</v>
      </c>
      <c r="AE172">
        <f t="shared" si="91"/>
        <v>19.826824766800375</v>
      </c>
      <c r="AF172">
        <f t="shared" si="92"/>
        <v>0.86014167189306567</v>
      </c>
      <c r="AG172">
        <f t="shared" si="93"/>
        <v>9.2306791271903528</v>
      </c>
      <c r="AH172">
        <v>1069.272403146877</v>
      </c>
      <c r="AI172">
        <v>1054.1728484848479</v>
      </c>
      <c r="AJ172">
        <v>1.6975473408338111</v>
      </c>
      <c r="AK172">
        <v>60.481592448280459</v>
      </c>
      <c r="AL172">
        <f t="shared" si="94"/>
        <v>0.86046759758342273</v>
      </c>
      <c r="AM172">
        <v>33.375250966032112</v>
      </c>
      <c r="AN172">
        <v>34.142575151515153</v>
      </c>
      <c r="AO172">
        <v>-3.292469611984517E-5</v>
      </c>
      <c r="AP172">
        <v>101.7335465671425</v>
      </c>
      <c r="AQ172">
        <v>127</v>
      </c>
      <c r="AR172">
        <v>20</v>
      </c>
      <c r="AS172">
        <f t="shared" si="95"/>
        <v>1</v>
      </c>
      <c r="AT172">
        <f t="shared" si="96"/>
        <v>0</v>
      </c>
      <c r="AU172">
        <f t="shared" si="97"/>
        <v>47306.005546455526</v>
      </c>
      <c r="AV172">
        <f t="shared" si="98"/>
        <v>1199.995714285714</v>
      </c>
      <c r="AW172">
        <f t="shared" si="99"/>
        <v>1025.9209423437635</v>
      </c>
      <c r="AX172">
        <f t="shared" si="100"/>
        <v>0.85493717196684582</v>
      </c>
      <c r="AY172">
        <f t="shared" si="101"/>
        <v>0.1884287418960125</v>
      </c>
      <c r="AZ172">
        <v>6</v>
      </c>
      <c r="BA172">
        <v>0.5</v>
      </c>
      <c r="BB172" t="s">
        <v>355</v>
      </c>
      <c r="BC172">
        <v>2</v>
      </c>
      <c r="BD172" t="b">
        <v>1</v>
      </c>
      <c r="BE172">
        <v>1678131366.0999999</v>
      </c>
      <c r="BF172">
        <v>1015.714285714286</v>
      </c>
      <c r="BG172">
        <v>1034.8214285714289</v>
      </c>
      <c r="BH172">
        <v>34.142571428571429</v>
      </c>
      <c r="BI172">
        <v>33.37574285714286</v>
      </c>
      <c r="BJ172">
        <v>1023.431428571429</v>
      </c>
      <c r="BK172">
        <v>33.890071428571432</v>
      </c>
      <c r="BL172">
        <v>650.03385714285719</v>
      </c>
      <c r="BM172">
        <v>101.1278571428572</v>
      </c>
      <c r="BN172">
        <v>0.1000275571428571</v>
      </c>
      <c r="BO172">
        <v>32.519300000000001</v>
      </c>
      <c r="BP172">
        <v>32.556457142857141</v>
      </c>
      <c r="BQ172">
        <v>999.89999999999986</v>
      </c>
      <c r="BR172">
        <v>0</v>
      </c>
      <c r="BS172">
        <v>0</v>
      </c>
      <c r="BT172">
        <v>8982.4985714285722</v>
      </c>
      <c r="BU172">
        <v>0</v>
      </c>
      <c r="BV172">
        <v>128.68914285714291</v>
      </c>
      <c r="BW172">
        <v>-19.105171428571431</v>
      </c>
      <c r="BX172">
        <v>1051.6171428571431</v>
      </c>
      <c r="BY172">
        <v>1070.55</v>
      </c>
      <c r="BZ172">
        <v>0.76680642857142867</v>
      </c>
      <c r="CA172">
        <v>1034.8214285714289</v>
      </c>
      <c r="CB172">
        <v>33.37574285714286</v>
      </c>
      <c r="CC172">
        <v>3.4527585714285718</v>
      </c>
      <c r="CD172">
        <v>3.3752157142857149</v>
      </c>
      <c r="CE172">
        <v>26.389228571428571</v>
      </c>
      <c r="CF172">
        <v>26.00478571428571</v>
      </c>
      <c r="CG172">
        <v>1199.995714285714</v>
      </c>
      <c r="CH172">
        <v>0.50001242857142858</v>
      </c>
      <c r="CI172">
        <v>0.49998757142857142</v>
      </c>
      <c r="CJ172">
        <v>0</v>
      </c>
      <c r="CK172">
        <v>1317.0642857142859</v>
      </c>
      <c r="CL172">
        <v>4.9990899999999998</v>
      </c>
      <c r="CM172">
        <v>14506.414285714291</v>
      </c>
      <c r="CN172">
        <v>9557.852857142856</v>
      </c>
      <c r="CO172">
        <v>42.75</v>
      </c>
      <c r="CP172">
        <v>44.5</v>
      </c>
      <c r="CQ172">
        <v>43.535428571428568</v>
      </c>
      <c r="CR172">
        <v>43.598000000000013</v>
      </c>
      <c r="CS172">
        <v>44.053142857142859</v>
      </c>
      <c r="CT172">
        <v>597.51285714285711</v>
      </c>
      <c r="CU172">
        <v>597.48571428571438</v>
      </c>
      <c r="CV172">
        <v>0</v>
      </c>
      <c r="CW172">
        <v>1678131410.2</v>
      </c>
      <c r="CX172">
        <v>0</v>
      </c>
      <c r="CY172">
        <v>1678124978.5</v>
      </c>
      <c r="CZ172" t="s">
        <v>356</v>
      </c>
      <c r="DA172">
        <v>1678124978.5</v>
      </c>
      <c r="DB172">
        <v>1678124958</v>
      </c>
      <c r="DC172">
        <v>13</v>
      </c>
      <c r="DD172">
        <v>-0.20300000000000001</v>
      </c>
      <c r="DE172">
        <v>-1.0999999999999999E-2</v>
      </c>
      <c r="DF172">
        <v>-7.2679999999999998</v>
      </c>
      <c r="DG172">
        <v>0.23699999999999999</v>
      </c>
      <c r="DH172">
        <v>791</v>
      </c>
      <c r="DI172">
        <v>32</v>
      </c>
      <c r="DJ172">
        <v>0.03</v>
      </c>
      <c r="DK172">
        <v>7.0000000000000007E-2</v>
      </c>
      <c r="DL172">
        <v>-19.1968675</v>
      </c>
      <c r="DM172">
        <v>0.31280712945593497</v>
      </c>
      <c r="DN172">
        <v>8.2005147361308955E-2</v>
      </c>
      <c r="DO172">
        <v>0</v>
      </c>
      <c r="DP172">
        <v>0.78199377500000011</v>
      </c>
      <c r="DQ172">
        <v>-0.17667567354596919</v>
      </c>
      <c r="DR172">
        <v>1.90598676169163E-2</v>
      </c>
      <c r="DS172">
        <v>0</v>
      </c>
      <c r="DT172">
        <v>0</v>
      </c>
      <c r="DU172">
        <v>0</v>
      </c>
      <c r="DV172">
        <v>0</v>
      </c>
      <c r="DW172">
        <v>-1</v>
      </c>
      <c r="DX172">
        <v>0</v>
      </c>
      <c r="DY172">
        <v>2</v>
      </c>
      <c r="DZ172" t="s">
        <v>357</v>
      </c>
      <c r="EA172">
        <v>3.2962600000000002</v>
      </c>
      <c r="EB172">
        <v>2.62514</v>
      </c>
      <c r="EC172">
        <v>0.18945799999999999</v>
      </c>
      <c r="ED172">
        <v>0.18942899999999999</v>
      </c>
      <c r="EE172">
        <v>0.139352</v>
      </c>
      <c r="EF172">
        <v>0.136019</v>
      </c>
      <c r="EG172">
        <v>24417.599999999999</v>
      </c>
      <c r="EH172">
        <v>24764.3</v>
      </c>
      <c r="EI172">
        <v>28033.3</v>
      </c>
      <c r="EJ172">
        <v>29412.9</v>
      </c>
      <c r="EK172">
        <v>33221.599999999999</v>
      </c>
      <c r="EL172">
        <v>35282.6</v>
      </c>
      <c r="EM172">
        <v>39590</v>
      </c>
      <c r="EN172">
        <v>42038.9</v>
      </c>
      <c r="EO172">
        <v>2.0077500000000001</v>
      </c>
      <c r="EP172">
        <v>2.1901799999999998</v>
      </c>
      <c r="EQ172">
        <v>0.124477</v>
      </c>
      <c r="ER172">
        <v>0</v>
      </c>
      <c r="ES172">
        <v>30.532699999999998</v>
      </c>
      <c r="ET172">
        <v>999.9</v>
      </c>
      <c r="EU172">
        <v>73.099999999999994</v>
      </c>
      <c r="EV172">
        <v>33.700000000000003</v>
      </c>
      <c r="EW172">
        <v>37.978900000000003</v>
      </c>
      <c r="EX172">
        <v>56.530900000000003</v>
      </c>
      <c r="EY172">
        <v>-3.9142600000000001</v>
      </c>
      <c r="EZ172">
        <v>2</v>
      </c>
      <c r="FA172">
        <v>0.48371700000000001</v>
      </c>
      <c r="FB172">
        <v>0.10896</v>
      </c>
      <c r="FC172">
        <v>20.2744</v>
      </c>
      <c r="FD172">
        <v>5.2187900000000003</v>
      </c>
      <c r="FE172">
        <v>12.009399999999999</v>
      </c>
      <c r="FF172">
        <v>4.98665</v>
      </c>
      <c r="FG172">
        <v>3.2845</v>
      </c>
      <c r="FH172">
        <v>9999</v>
      </c>
      <c r="FI172">
        <v>9999</v>
      </c>
      <c r="FJ172">
        <v>9999</v>
      </c>
      <c r="FK172">
        <v>999.9</v>
      </c>
      <c r="FL172">
        <v>1.8658399999999999</v>
      </c>
      <c r="FM172">
        <v>1.8623099999999999</v>
      </c>
      <c r="FN172">
        <v>1.86432</v>
      </c>
      <c r="FO172">
        <v>1.8603499999999999</v>
      </c>
      <c r="FP172">
        <v>1.86111</v>
      </c>
      <c r="FQ172">
        <v>1.8602000000000001</v>
      </c>
      <c r="FR172">
        <v>1.86195</v>
      </c>
      <c r="FS172">
        <v>1.8585199999999999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-7.72</v>
      </c>
      <c r="GH172">
        <v>0.2525</v>
      </c>
      <c r="GI172">
        <v>-4.6300871571038451</v>
      </c>
      <c r="GJ172">
        <v>-4.6782648166075668E-3</v>
      </c>
      <c r="GK172">
        <v>2.0645039605938809E-6</v>
      </c>
      <c r="GL172">
        <v>-4.2957140779123221E-10</v>
      </c>
      <c r="GM172">
        <v>-8.3289933805379121E-2</v>
      </c>
      <c r="GN172">
        <v>6.7050777095108757E-4</v>
      </c>
      <c r="GO172">
        <v>6.3862846072479287E-4</v>
      </c>
      <c r="GP172">
        <v>-1.0801389653900339E-5</v>
      </c>
      <c r="GQ172">
        <v>6</v>
      </c>
      <c r="GR172">
        <v>2074</v>
      </c>
      <c r="GS172">
        <v>4</v>
      </c>
      <c r="GT172">
        <v>34</v>
      </c>
      <c r="GU172">
        <v>106.5</v>
      </c>
      <c r="GV172">
        <v>106.8</v>
      </c>
      <c r="GW172">
        <v>2.8662100000000001</v>
      </c>
      <c r="GX172">
        <v>2.52563</v>
      </c>
      <c r="GY172">
        <v>2.04834</v>
      </c>
      <c r="GZ172">
        <v>2.6196299999999999</v>
      </c>
      <c r="HA172">
        <v>2.1972700000000001</v>
      </c>
      <c r="HB172">
        <v>2.3315399999999999</v>
      </c>
      <c r="HC172">
        <v>39.0931</v>
      </c>
      <c r="HD172">
        <v>13.7468</v>
      </c>
      <c r="HE172">
        <v>18</v>
      </c>
      <c r="HF172">
        <v>543.98299999999995</v>
      </c>
      <c r="HG172">
        <v>758.30799999999999</v>
      </c>
      <c r="HH172">
        <v>30.999500000000001</v>
      </c>
      <c r="HI172">
        <v>33.481900000000003</v>
      </c>
      <c r="HJ172">
        <v>30.0001</v>
      </c>
      <c r="HK172">
        <v>33.4694</v>
      </c>
      <c r="HL172">
        <v>33.487699999999997</v>
      </c>
      <c r="HM172">
        <v>57.332299999999996</v>
      </c>
      <c r="HN172">
        <v>13.379300000000001</v>
      </c>
      <c r="HO172">
        <v>100</v>
      </c>
      <c r="HP172">
        <v>31</v>
      </c>
      <c r="HQ172">
        <v>1050.4100000000001</v>
      </c>
      <c r="HR172">
        <v>33.263199999999998</v>
      </c>
      <c r="HS172">
        <v>98.810500000000005</v>
      </c>
      <c r="HT172">
        <v>97.486800000000002</v>
      </c>
    </row>
    <row r="173" spans="1:228" x14ac:dyDescent="0.2">
      <c r="A173">
        <v>158</v>
      </c>
      <c r="B173">
        <v>1678131372.0999999</v>
      </c>
      <c r="C173">
        <v>627</v>
      </c>
      <c r="D173" t="s">
        <v>675</v>
      </c>
      <c r="E173" t="s">
        <v>676</v>
      </c>
      <c r="F173">
        <v>4</v>
      </c>
      <c r="G173">
        <v>1678131369.7874999</v>
      </c>
      <c r="H173">
        <f t="shared" si="68"/>
        <v>8.6223262627559843E-4</v>
      </c>
      <c r="I173">
        <f t="shared" si="69"/>
        <v>0.86223262627559838</v>
      </c>
      <c r="J173">
        <f t="shared" si="70"/>
        <v>9.0523721695435313</v>
      </c>
      <c r="K173">
        <f t="shared" si="71"/>
        <v>1021.76875</v>
      </c>
      <c r="L173">
        <f t="shared" si="72"/>
        <v>745.7707904343506</v>
      </c>
      <c r="M173">
        <f t="shared" si="73"/>
        <v>75.49315915078077</v>
      </c>
      <c r="N173">
        <f t="shared" si="74"/>
        <v>103.43198184809383</v>
      </c>
      <c r="O173">
        <f t="shared" si="75"/>
        <v>5.7456542258966473E-2</v>
      </c>
      <c r="P173">
        <f t="shared" si="76"/>
        <v>2.7691506607692782</v>
      </c>
      <c r="Q173">
        <f t="shared" si="77"/>
        <v>5.6802373402947373E-2</v>
      </c>
      <c r="R173">
        <f t="shared" si="78"/>
        <v>3.5559637161760992E-2</v>
      </c>
      <c r="S173">
        <f t="shared" si="79"/>
        <v>226.11580344818935</v>
      </c>
      <c r="T173">
        <f t="shared" si="80"/>
        <v>33.686290387806615</v>
      </c>
      <c r="U173">
        <f t="shared" si="81"/>
        <v>32.562987500000013</v>
      </c>
      <c r="V173">
        <f t="shared" si="82"/>
        <v>4.9293702051234911</v>
      </c>
      <c r="W173">
        <f t="shared" si="83"/>
        <v>70.280237604165691</v>
      </c>
      <c r="X173">
        <f t="shared" si="84"/>
        <v>3.4564185439293138</v>
      </c>
      <c r="Y173">
        <f t="shared" si="85"/>
        <v>4.9180518759720915</v>
      </c>
      <c r="Z173">
        <f t="shared" si="86"/>
        <v>1.4729516611941773</v>
      </c>
      <c r="AA173">
        <f t="shared" si="87"/>
        <v>-38.024458818753892</v>
      </c>
      <c r="AB173">
        <f t="shared" si="88"/>
        <v>-6.0873181160154557</v>
      </c>
      <c r="AC173">
        <f t="shared" si="89"/>
        <v>-0.5011940800075817</v>
      </c>
      <c r="AD173">
        <f t="shared" si="90"/>
        <v>181.50283243341241</v>
      </c>
      <c r="AE173">
        <f t="shared" si="91"/>
        <v>19.648382911453997</v>
      </c>
      <c r="AF173">
        <f t="shared" si="92"/>
        <v>0.85965793793451339</v>
      </c>
      <c r="AG173">
        <f t="shared" si="93"/>
        <v>9.0523721695435313</v>
      </c>
      <c r="AH173">
        <v>1075.8969699316019</v>
      </c>
      <c r="AI173">
        <v>1060.963696969696</v>
      </c>
      <c r="AJ173">
        <v>1.6982045373714421</v>
      </c>
      <c r="AK173">
        <v>60.481592448280459</v>
      </c>
      <c r="AL173">
        <f t="shared" si="94"/>
        <v>0.86223262627559838</v>
      </c>
      <c r="AM173">
        <v>33.378886552061758</v>
      </c>
      <c r="AN173">
        <v>34.146892121212112</v>
      </c>
      <c r="AO173">
        <v>1.2255672011810329E-4</v>
      </c>
      <c r="AP173">
        <v>101.7335465671425</v>
      </c>
      <c r="AQ173">
        <v>127</v>
      </c>
      <c r="AR173">
        <v>20</v>
      </c>
      <c r="AS173">
        <f t="shared" si="95"/>
        <v>1</v>
      </c>
      <c r="AT173">
        <f t="shared" si="96"/>
        <v>0</v>
      </c>
      <c r="AU173">
        <f t="shared" si="97"/>
        <v>47452.549217073647</v>
      </c>
      <c r="AV173">
        <f t="shared" si="98"/>
        <v>1200.0062499999999</v>
      </c>
      <c r="AW173">
        <f t="shared" si="99"/>
        <v>1025.9300199213417</v>
      </c>
      <c r="AX173">
        <f t="shared" si="100"/>
        <v>0.85493723046970937</v>
      </c>
      <c r="AY173">
        <f t="shared" si="101"/>
        <v>0.18842885480653904</v>
      </c>
      <c r="AZ173">
        <v>6</v>
      </c>
      <c r="BA173">
        <v>0.5</v>
      </c>
      <c r="BB173" t="s">
        <v>355</v>
      </c>
      <c r="BC173">
        <v>2</v>
      </c>
      <c r="BD173" t="b">
        <v>1</v>
      </c>
      <c r="BE173">
        <v>1678131369.7874999</v>
      </c>
      <c r="BF173">
        <v>1021.76875</v>
      </c>
      <c r="BG173">
        <v>1040.7175</v>
      </c>
      <c r="BH173">
        <v>34.144762499999999</v>
      </c>
      <c r="BI173">
        <v>33.378287499999999</v>
      </c>
      <c r="BJ173">
        <v>1029.4962499999999</v>
      </c>
      <c r="BK173">
        <v>33.892249999999997</v>
      </c>
      <c r="BL173">
        <v>649.9665</v>
      </c>
      <c r="BM173">
        <v>101.1285</v>
      </c>
      <c r="BN173">
        <v>9.98668375E-2</v>
      </c>
      <c r="BO173">
        <v>32.522212500000002</v>
      </c>
      <c r="BP173">
        <v>32.562987500000013</v>
      </c>
      <c r="BQ173">
        <v>999.9</v>
      </c>
      <c r="BR173">
        <v>0</v>
      </c>
      <c r="BS173">
        <v>0</v>
      </c>
      <c r="BT173">
        <v>9010.7799999999988</v>
      </c>
      <c r="BU173">
        <v>0</v>
      </c>
      <c r="BV173">
        <v>131.33137500000001</v>
      </c>
      <c r="BW173">
        <v>-18.9484125</v>
      </c>
      <c r="BX173">
        <v>1057.8887500000001</v>
      </c>
      <c r="BY173">
        <v>1076.6537499999999</v>
      </c>
      <c r="BZ173">
        <v>0.76648387500000004</v>
      </c>
      <c r="CA173">
        <v>1040.7175</v>
      </c>
      <c r="CB173">
        <v>33.378287499999999</v>
      </c>
      <c r="CC173">
        <v>3.4530037500000001</v>
      </c>
      <c r="CD173">
        <v>3.3754925</v>
      </c>
      <c r="CE173">
        <v>26.390425</v>
      </c>
      <c r="CF173">
        <v>26.006162499999999</v>
      </c>
      <c r="CG173">
        <v>1200.0062499999999</v>
      </c>
      <c r="CH173">
        <v>0.50000962500000001</v>
      </c>
      <c r="CI173">
        <v>0.49999037499999999</v>
      </c>
      <c r="CJ173">
        <v>0</v>
      </c>
      <c r="CK173">
        <v>1316.66</v>
      </c>
      <c r="CL173">
        <v>4.9990899999999998</v>
      </c>
      <c r="CM173">
        <v>14503.924999999999</v>
      </c>
      <c r="CN173">
        <v>9557.9375</v>
      </c>
      <c r="CO173">
        <v>42.765500000000003</v>
      </c>
      <c r="CP173">
        <v>44.5</v>
      </c>
      <c r="CQ173">
        <v>43.554250000000003</v>
      </c>
      <c r="CR173">
        <v>43.561999999999998</v>
      </c>
      <c r="CS173">
        <v>44.015500000000003</v>
      </c>
      <c r="CT173">
        <v>597.51499999999999</v>
      </c>
      <c r="CU173">
        <v>597.49250000000006</v>
      </c>
      <c r="CV173">
        <v>0</v>
      </c>
      <c r="CW173">
        <v>1678131414.4000001</v>
      </c>
      <c r="CX173">
        <v>0</v>
      </c>
      <c r="CY173">
        <v>1678124978.5</v>
      </c>
      <c r="CZ173" t="s">
        <v>356</v>
      </c>
      <c r="DA173">
        <v>1678124978.5</v>
      </c>
      <c r="DB173">
        <v>1678124958</v>
      </c>
      <c r="DC173">
        <v>13</v>
      </c>
      <c r="DD173">
        <v>-0.20300000000000001</v>
      </c>
      <c r="DE173">
        <v>-1.0999999999999999E-2</v>
      </c>
      <c r="DF173">
        <v>-7.2679999999999998</v>
      </c>
      <c r="DG173">
        <v>0.23699999999999999</v>
      </c>
      <c r="DH173">
        <v>791</v>
      </c>
      <c r="DI173">
        <v>32</v>
      </c>
      <c r="DJ173">
        <v>0.03</v>
      </c>
      <c r="DK173">
        <v>7.0000000000000007E-2</v>
      </c>
      <c r="DL173">
        <v>-19.153592682926831</v>
      </c>
      <c r="DM173">
        <v>0.77685365853656707</v>
      </c>
      <c r="DN173">
        <v>0.1171433880383121</v>
      </c>
      <c r="DO173">
        <v>0</v>
      </c>
      <c r="DP173">
        <v>0.7738866341463414</v>
      </c>
      <c r="DQ173">
        <v>-9.4620459930312192E-2</v>
      </c>
      <c r="DR173">
        <v>1.144435784249718E-2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373</v>
      </c>
      <c r="EA173">
        <v>3.29637</v>
      </c>
      <c r="EB173">
        <v>2.6252599999999999</v>
      </c>
      <c r="EC173">
        <v>0.19022700000000001</v>
      </c>
      <c r="ED173">
        <v>0.19017899999999999</v>
      </c>
      <c r="EE173">
        <v>0.13936200000000001</v>
      </c>
      <c r="EF173">
        <v>0.13601099999999999</v>
      </c>
      <c r="EG173">
        <v>24394.3</v>
      </c>
      <c r="EH173">
        <v>24741.8</v>
      </c>
      <c r="EI173">
        <v>28033.3</v>
      </c>
      <c r="EJ173">
        <v>29413.4</v>
      </c>
      <c r="EK173">
        <v>33220.9</v>
      </c>
      <c r="EL173">
        <v>35283.800000000003</v>
      </c>
      <c r="EM173">
        <v>39589.599999999999</v>
      </c>
      <c r="EN173">
        <v>42039.8</v>
      </c>
      <c r="EO173">
        <v>2.0071699999999999</v>
      </c>
      <c r="EP173">
        <v>2.1903299999999999</v>
      </c>
      <c r="EQ173">
        <v>0.12615299999999999</v>
      </c>
      <c r="ER173">
        <v>0</v>
      </c>
      <c r="ES173">
        <v>30.53</v>
      </c>
      <c r="ET173">
        <v>999.9</v>
      </c>
      <c r="EU173">
        <v>73.099999999999994</v>
      </c>
      <c r="EV173">
        <v>33.700000000000003</v>
      </c>
      <c r="EW173">
        <v>37.9801</v>
      </c>
      <c r="EX173">
        <v>56.680900000000001</v>
      </c>
      <c r="EY173">
        <v>-3.9663499999999998</v>
      </c>
      <c r="EZ173">
        <v>2</v>
      </c>
      <c r="FA173">
        <v>0.48375499999999999</v>
      </c>
      <c r="FB173">
        <v>0.10835500000000001</v>
      </c>
      <c r="FC173">
        <v>20.2743</v>
      </c>
      <c r="FD173">
        <v>5.2187900000000003</v>
      </c>
      <c r="FE173">
        <v>12.0097</v>
      </c>
      <c r="FF173">
        <v>4.9865000000000004</v>
      </c>
      <c r="FG173">
        <v>3.2845800000000001</v>
      </c>
      <c r="FH173">
        <v>9999</v>
      </c>
      <c r="FI173">
        <v>9999</v>
      </c>
      <c r="FJ173">
        <v>9999</v>
      </c>
      <c r="FK173">
        <v>999.9</v>
      </c>
      <c r="FL173">
        <v>1.8658399999999999</v>
      </c>
      <c r="FM173">
        <v>1.86232</v>
      </c>
      <c r="FN173">
        <v>1.86432</v>
      </c>
      <c r="FO173">
        <v>1.8603499999999999</v>
      </c>
      <c r="FP173">
        <v>1.86111</v>
      </c>
      <c r="FQ173">
        <v>1.8602000000000001</v>
      </c>
      <c r="FR173">
        <v>1.8619399999999999</v>
      </c>
      <c r="FS173">
        <v>1.85853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-7.73</v>
      </c>
      <c r="GH173">
        <v>0.2525</v>
      </c>
      <c r="GI173">
        <v>-4.6300871571038451</v>
      </c>
      <c r="GJ173">
        <v>-4.6782648166075668E-3</v>
      </c>
      <c r="GK173">
        <v>2.0645039605938809E-6</v>
      </c>
      <c r="GL173">
        <v>-4.2957140779123221E-10</v>
      </c>
      <c r="GM173">
        <v>-8.3289933805379121E-2</v>
      </c>
      <c r="GN173">
        <v>6.7050777095108757E-4</v>
      </c>
      <c r="GO173">
        <v>6.3862846072479287E-4</v>
      </c>
      <c r="GP173">
        <v>-1.0801389653900339E-5</v>
      </c>
      <c r="GQ173">
        <v>6</v>
      </c>
      <c r="GR173">
        <v>2074</v>
      </c>
      <c r="GS173">
        <v>4</v>
      </c>
      <c r="GT173">
        <v>34</v>
      </c>
      <c r="GU173">
        <v>106.6</v>
      </c>
      <c r="GV173">
        <v>106.9</v>
      </c>
      <c r="GW173">
        <v>2.8808600000000002</v>
      </c>
      <c r="GX173">
        <v>2.52197</v>
      </c>
      <c r="GY173">
        <v>2.04834</v>
      </c>
      <c r="GZ173">
        <v>2.6196299999999999</v>
      </c>
      <c r="HA173">
        <v>2.1972700000000001</v>
      </c>
      <c r="HB173">
        <v>2.3571800000000001</v>
      </c>
      <c r="HC173">
        <v>39.0931</v>
      </c>
      <c r="HD173">
        <v>13.7643</v>
      </c>
      <c r="HE173">
        <v>18</v>
      </c>
      <c r="HF173">
        <v>543.58199999999999</v>
      </c>
      <c r="HG173">
        <v>758.45500000000004</v>
      </c>
      <c r="HH173">
        <v>30.999700000000001</v>
      </c>
      <c r="HI173">
        <v>33.481900000000003</v>
      </c>
      <c r="HJ173">
        <v>30.0002</v>
      </c>
      <c r="HK173">
        <v>33.468600000000002</v>
      </c>
      <c r="HL173">
        <v>33.487699999999997</v>
      </c>
      <c r="HM173">
        <v>57.625700000000002</v>
      </c>
      <c r="HN173">
        <v>13.661099999999999</v>
      </c>
      <c r="HO173">
        <v>100</v>
      </c>
      <c r="HP173">
        <v>31</v>
      </c>
      <c r="HQ173">
        <v>1057.0999999999999</v>
      </c>
      <c r="HR173">
        <v>33.2331</v>
      </c>
      <c r="HS173">
        <v>98.809799999999996</v>
      </c>
      <c r="HT173">
        <v>97.488799999999998</v>
      </c>
    </row>
    <row r="174" spans="1:228" x14ac:dyDescent="0.2">
      <c r="A174">
        <v>159</v>
      </c>
      <c r="B174">
        <v>1678131376.0999999</v>
      </c>
      <c r="C174">
        <v>631</v>
      </c>
      <c r="D174" t="s">
        <v>677</v>
      </c>
      <c r="E174" t="s">
        <v>678</v>
      </c>
      <c r="F174">
        <v>4</v>
      </c>
      <c r="G174">
        <v>1678131374.0999999</v>
      </c>
      <c r="H174">
        <f t="shared" si="68"/>
        <v>8.772047754912562E-4</v>
      </c>
      <c r="I174">
        <f t="shared" si="69"/>
        <v>0.87720477549125619</v>
      </c>
      <c r="J174">
        <f t="shared" si="70"/>
        <v>9.564166204424362</v>
      </c>
      <c r="K174">
        <f t="shared" si="71"/>
        <v>1028.708571428572</v>
      </c>
      <c r="L174">
        <f t="shared" si="72"/>
        <v>741.97916858702774</v>
      </c>
      <c r="M174">
        <f t="shared" si="73"/>
        <v>75.108944204582983</v>
      </c>
      <c r="N174">
        <f t="shared" si="74"/>
        <v>104.13394063521116</v>
      </c>
      <c r="O174">
        <f t="shared" si="75"/>
        <v>5.8281388769696477E-2</v>
      </c>
      <c r="P174">
        <f t="shared" si="76"/>
        <v>2.7657849951320217</v>
      </c>
      <c r="Q174">
        <f t="shared" si="77"/>
        <v>5.7607612520900867E-2</v>
      </c>
      <c r="R174">
        <f t="shared" si="78"/>
        <v>3.6064644827728976E-2</v>
      </c>
      <c r="S174">
        <f t="shared" si="79"/>
        <v>226.11567125278228</v>
      </c>
      <c r="T174">
        <f t="shared" si="80"/>
        <v>33.688890141790544</v>
      </c>
      <c r="U174">
        <f t="shared" si="81"/>
        <v>32.579414285714293</v>
      </c>
      <c r="V174">
        <f t="shared" si="82"/>
        <v>4.9339363559830778</v>
      </c>
      <c r="W174">
        <f t="shared" si="83"/>
        <v>70.258452537884637</v>
      </c>
      <c r="X174">
        <f t="shared" si="84"/>
        <v>3.4563969201936651</v>
      </c>
      <c r="Y174">
        <f t="shared" si="85"/>
        <v>4.9195460408552449</v>
      </c>
      <c r="Z174">
        <f t="shared" si="86"/>
        <v>1.4775394357894127</v>
      </c>
      <c r="AA174">
        <f t="shared" si="87"/>
        <v>-38.684730599164396</v>
      </c>
      <c r="AB174">
        <f t="shared" si="88"/>
        <v>-7.7259763626434435</v>
      </c>
      <c r="AC174">
        <f t="shared" si="89"/>
        <v>-0.63695388168929468</v>
      </c>
      <c r="AD174">
        <f t="shared" si="90"/>
        <v>179.06801040928514</v>
      </c>
      <c r="AE174">
        <f t="shared" si="91"/>
        <v>19.786337167315061</v>
      </c>
      <c r="AF174">
        <f t="shared" si="92"/>
        <v>0.8840609645211136</v>
      </c>
      <c r="AG174">
        <f t="shared" si="93"/>
        <v>9.564166204424362</v>
      </c>
      <c r="AH174">
        <v>1082.6839598106289</v>
      </c>
      <c r="AI174">
        <v>1067.5051515151511</v>
      </c>
      <c r="AJ174">
        <v>1.63241037961449</v>
      </c>
      <c r="AK174">
        <v>60.481592448280459</v>
      </c>
      <c r="AL174">
        <f t="shared" si="94"/>
        <v>0.87720477549125619</v>
      </c>
      <c r="AM174">
        <v>33.359682851317338</v>
      </c>
      <c r="AN174">
        <v>34.142324242424223</v>
      </c>
      <c r="AO174">
        <v>-7.7276206734763582E-5</v>
      </c>
      <c r="AP174">
        <v>101.7335465671425</v>
      </c>
      <c r="AQ174">
        <v>128</v>
      </c>
      <c r="AR174">
        <v>20</v>
      </c>
      <c r="AS174">
        <f t="shared" si="95"/>
        <v>1</v>
      </c>
      <c r="AT174">
        <f t="shared" si="96"/>
        <v>0</v>
      </c>
      <c r="AU174">
        <f t="shared" si="97"/>
        <v>47358.981577110833</v>
      </c>
      <c r="AV174">
        <f t="shared" si="98"/>
        <v>1200.004285714286</v>
      </c>
      <c r="AW174">
        <f t="shared" si="99"/>
        <v>1025.9284638615454</v>
      </c>
      <c r="AX174">
        <f t="shared" si="100"/>
        <v>0.85493733320366905</v>
      </c>
      <c r="AY174">
        <f t="shared" si="101"/>
        <v>0.18842905308308133</v>
      </c>
      <c r="AZ174">
        <v>6</v>
      </c>
      <c r="BA174">
        <v>0.5</v>
      </c>
      <c r="BB174" t="s">
        <v>355</v>
      </c>
      <c r="BC174">
        <v>2</v>
      </c>
      <c r="BD174" t="b">
        <v>1</v>
      </c>
      <c r="BE174">
        <v>1678131374.0999999</v>
      </c>
      <c r="BF174">
        <v>1028.708571428572</v>
      </c>
      <c r="BG174">
        <v>1047.8142857142859</v>
      </c>
      <c r="BH174">
        <v>34.144728571428573</v>
      </c>
      <c r="BI174">
        <v>33.356457142857138</v>
      </c>
      <c r="BJ174">
        <v>1036.4485714285711</v>
      </c>
      <c r="BK174">
        <v>33.892228571428568</v>
      </c>
      <c r="BL174">
        <v>649.93471428571422</v>
      </c>
      <c r="BM174">
        <v>101.128</v>
      </c>
      <c r="BN174">
        <v>9.9834128571428579E-2</v>
      </c>
      <c r="BO174">
        <v>32.5276</v>
      </c>
      <c r="BP174">
        <v>32.579414285714293</v>
      </c>
      <c r="BQ174">
        <v>999.89999999999986</v>
      </c>
      <c r="BR174">
        <v>0</v>
      </c>
      <c r="BS174">
        <v>0</v>
      </c>
      <c r="BT174">
        <v>8992.9442857142876</v>
      </c>
      <c r="BU174">
        <v>0</v>
      </c>
      <c r="BV174">
        <v>135.04557142857141</v>
      </c>
      <c r="BW174">
        <v>-19.10585714285714</v>
      </c>
      <c r="BX174">
        <v>1065.0742857142859</v>
      </c>
      <c r="BY174">
        <v>1083.97</v>
      </c>
      <c r="BZ174">
        <v>0.78828428571428577</v>
      </c>
      <c r="CA174">
        <v>1047.8142857142859</v>
      </c>
      <c r="CB174">
        <v>33.356457142857138</v>
      </c>
      <c r="CC174">
        <v>3.4529857142857141</v>
      </c>
      <c r="CD174">
        <v>3.3732671428571428</v>
      </c>
      <c r="CE174">
        <v>26.390342857142858</v>
      </c>
      <c r="CF174">
        <v>25.99504285714286</v>
      </c>
      <c r="CG174">
        <v>1200.004285714286</v>
      </c>
      <c r="CH174">
        <v>0.50000614285714284</v>
      </c>
      <c r="CI174">
        <v>0.4999938571428571</v>
      </c>
      <c r="CJ174">
        <v>0</v>
      </c>
      <c r="CK174">
        <v>1316.44</v>
      </c>
      <c r="CL174">
        <v>4.9990899999999998</v>
      </c>
      <c r="CM174">
        <v>14500.357142857139</v>
      </c>
      <c r="CN174">
        <v>9557.9285714285706</v>
      </c>
      <c r="CO174">
        <v>42.75</v>
      </c>
      <c r="CP174">
        <v>44.5</v>
      </c>
      <c r="CQ174">
        <v>43.561999999999998</v>
      </c>
      <c r="CR174">
        <v>43.561999999999998</v>
      </c>
      <c r="CS174">
        <v>44.017714285714291</v>
      </c>
      <c r="CT174">
        <v>597.51142857142872</v>
      </c>
      <c r="CU174">
        <v>597.49714285714288</v>
      </c>
      <c r="CV174">
        <v>0</v>
      </c>
      <c r="CW174">
        <v>1678131418</v>
      </c>
      <c r="CX174">
        <v>0</v>
      </c>
      <c r="CY174">
        <v>1678124978.5</v>
      </c>
      <c r="CZ174" t="s">
        <v>356</v>
      </c>
      <c r="DA174">
        <v>1678124978.5</v>
      </c>
      <c r="DB174">
        <v>1678124958</v>
      </c>
      <c r="DC174">
        <v>13</v>
      </c>
      <c r="DD174">
        <v>-0.20300000000000001</v>
      </c>
      <c r="DE174">
        <v>-1.0999999999999999E-2</v>
      </c>
      <c r="DF174">
        <v>-7.2679999999999998</v>
      </c>
      <c r="DG174">
        <v>0.23699999999999999</v>
      </c>
      <c r="DH174">
        <v>791</v>
      </c>
      <c r="DI174">
        <v>32</v>
      </c>
      <c r="DJ174">
        <v>0.03</v>
      </c>
      <c r="DK174">
        <v>7.0000000000000007E-2</v>
      </c>
      <c r="DL174">
        <v>-19.114875609756101</v>
      </c>
      <c r="DM174">
        <v>0.90606898954703896</v>
      </c>
      <c r="DN174">
        <v>0.12838276189371159</v>
      </c>
      <c r="DO174">
        <v>0</v>
      </c>
      <c r="DP174">
        <v>0.7707430975609757</v>
      </c>
      <c r="DQ174">
        <v>1.26122508710788E-2</v>
      </c>
      <c r="DR174">
        <v>6.5162331734652931E-3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373</v>
      </c>
      <c r="EA174">
        <v>3.2961200000000002</v>
      </c>
      <c r="EB174">
        <v>2.6250499999999999</v>
      </c>
      <c r="EC174">
        <v>0.190973</v>
      </c>
      <c r="ED174">
        <v>0.190946</v>
      </c>
      <c r="EE174">
        <v>0.139345</v>
      </c>
      <c r="EF174">
        <v>0.13592299999999999</v>
      </c>
      <c r="EG174">
        <v>24371.7</v>
      </c>
      <c r="EH174">
        <v>24718.1</v>
      </c>
      <c r="EI174">
        <v>28033.200000000001</v>
      </c>
      <c r="EJ174">
        <v>29413.3</v>
      </c>
      <c r="EK174">
        <v>33221.800000000003</v>
      </c>
      <c r="EL174">
        <v>35287</v>
      </c>
      <c r="EM174">
        <v>39589.800000000003</v>
      </c>
      <c r="EN174">
        <v>42039.4</v>
      </c>
      <c r="EO174">
        <v>2.0060799999999999</v>
      </c>
      <c r="EP174">
        <v>2.1902699999999999</v>
      </c>
      <c r="EQ174">
        <v>0.125997</v>
      </c>
      <c r="ER174">
        <v>0</v>
      </c>
      <c r="ES174">
        <v>30.5288</v>
      </c>
      <c r="ET174">
        <v>999.9</v>
      </c>
      <c r="EU174">
        <v>73.099999999999994</v>
      </c>
      <c r="EV174">
        <v>33.700000000000003</v>
      </c>
      <c r="EW174">
        <v>37.982100000000003</v>
      </c>
      <c r="EX174">
        <v>56.410899999999998</v>
      </c>
      <c r="EY174">
        <v>-3.78606</v>
      </c>
      <c r="EZ174">
        <v>2</v>
      </c>
      <c r="FA174">
        <v>0.48376000000000002</v>
      </c>
      <c r="FB174">
        <v>0.108837</v>
      </c>
      <c r="FC174">
        <v>20.2743</v>
      </c>
      <c r="FD174">
        <v>5.2186399999999997</v>
      </c>
      <c r="FE174">
        <v>12.0092</v>
      </c>
      <c r="FF174">
        <v>4.9844999999999997</v>
      </c>
      <c r="FG174">
        <v>3.2846000000000002</v>
      </c>
      <c r="FH174">
        <v>9999</v>
      </c>
      <c r="FI174">
        <v>9999</v>
      </c>
      <c r="FJ174">
        <v>9999</v>
      </c>
      <c r="FK174">
        <v>999.9</v>
      </c>
      <c r="FL174">
        <v>1.8658399999999999</v>
      </c>
      <c r="FM174">
        <v>1.8623099999999999</v>
      </c>
      <c r="FN174">
        <v>1.86432</v>
      </c>
      <c r="FO174">
        <v>1.8603499999999999</v>
      </c>
      <c r="FP174">
        <v>1.86111</v>
      </c>
      <c r="FQ174">
        <v>1.8602099999999999</v>
      </c>
      <c r="FR174">
        <v>1.8619699999999999</v>
      </c>
      <c r="FS174">
        <v>1.85853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-7.75</v>
      </c>
      <c r="GH174">
        <v>0.2525</v>
      </c>
      <c r="GI174">
        <v>-4.6300871571038451</v>
      </c>
      <c r="GJ174">
        <v>-4.6782648166075668E-3</v>
      </c>
      <c r="GK174">
        <v>2.0645039605938809E-6</v>
      </c>
      <c r="GL174">
        <v>-4.2957140779123221E-10</v>
      </c>
      <c r="GM174">
        <v>-8.3289933805379121E-2</v>
      </c>
      <c r="GN174">
        <v>6.7050777095108757E-4</v>
      </c>
      <c r="GO174">
        <v>6.3862846072479287E-4</v>
      </c>
      <c r="GP174">
        <v>-1.0801389653900339E-5</v>
      </c>
      <c r="GQ174">
        <v>6</v>
      </c>
      <c r="GR174">
        <v>2074</v>
      </c>
      <c r="GS174">
        <v>4</v>
      </c>
      <c r="GT174">
        <v>34</v>
      </c>
      <c r="GU174">
        <v>106.6</v>
      </c>
      <c r="GV174">
        <v>107</v>
      </c>
      <c r="GW174">
        <v>2.8967299999999998</v>
      </c>
      <c r="GX174">
        <v>2.52075</v>
      </c>
      <c r="GY174">
        <v>2.04956</v>
      </c>
      <c r="GZ174">
        <v>2.6196299999999999</v>
      </c>
      <c r="HA174">
        <v>2.1972700000000001</v>
      </c>
      <c r="HB174">
        <v>2.3327599999999999</v>
      </c>
      <c r="HC174">
        <v>39.0931</v>
      </c>
      <c r="HD174">
        <v>13.738</v>
      </c>
      <c r="HE174">
        <v>18</v>
      </c>
      <c r="HF174">
        <v>542.82799999999997</v>
      </c>
      <c r="HG174">
        <v>758.40599999999995</v>
      </c>
      <c r="HH174">
        <v>30.9999</v>
      </c>
      <c r="HI174">
        <v>33.481900000000003</v>
      </c>
      <c r="HJ174">
        <v>30.0002</v>
      </c>
      <c r="HK174">
        <v>33.468600000000002</v>
      </c>
      <c r="HL174">
        <v>33.487699999999997</v>
      </c>
      <c r="HM174">
        <v>57.920999999999999</v>
      </c>
      <c r="HN174">
        <v>13.661099999999999</v>
      </c>
      <c r="HO174">
        <v>100</v>
      </c>
      <c r="HP174">
        <v>31</v>
      </c>
      <c r="HQ174">
        <v>1063.8499999999999</v>
      </c>
      <c r="HR174">
        <v>33.2104</v>
      </c>
      <c r="HS174">
        <v>98.809899999999999</v>
      </c>
      <c r="HT174">
        <v>97.488</v>
      </c>
    </row>
    <row r="175" spans="1:228" x14ac:dyDescent="0.2">
      <c r="A175">
        <v>160</v>
      </c>
      <c r="B175">
        <v>1678131380.0999999</v>
      </c>
      <c r="C175">
        <v>635</v>
      </c>
      <c r="D175" t="s">
        <v>679</v>
      </c>
      <c r="E175" t="s">
        <v>680</v>
      </c>
      <c r="F175">
        <v>4</v>
      </c>
      <c r="G175">
        <v>1678131377.7874999</v>
      </c>
      <c r="H175">
        <f t="shared" si="68"/>
        <v>8.8795990492630805E-4</v>
      </c>
      <c r="I175">
        <f t="shared" si="69"/>
        <v>0.88795990492630805</v>
      </c>
      <c r="J175">
        <f t="shared" si="70"/>
        <v>9.2337657806126767</v>
      </c>
      <c r="K175">
        <f t="shared" si="71"/>
        <v>1034.67</v>
      </c>
      <c r="L175">
        <f t="shared" si="72"/>
        <v>760.38022394212078</v>
      </c>
      <c r="M175">
        <f t="shared" si="73"/>
        <v>76.972796706457331</v>
      </c>
      <c r="N175">
        <f t="shared" si="74"/>
        <v>104.73897276730388</v>
      </c>
      <c r="O175">
        <f t="shared" si="75"/>
        <v>5.9105662418997271E-2</v>
      </c>
      <c r="P175">
        <f t="shared" si="76"/>
        <v>2.7676954565184824</v>
      </c>
      <c r="Q175">
        <f t="shared" si="77"/>
        <v>5.841328736777588E-2</v>
      </c>
      <c r="R175">
        <f t="shared" si="78"/>
        <v>3.6569835878938632E-2</v>
      </c>
      <c r="S175">
        <f t="shared" si="79"/>
        <v>226.1144620008825</v>
      </c>
      <c r="T175">
        <f t="shared" si="80"/>
        <v>33.686828828054139</v>
      </c>
      <c r="U175">
        <f t="shared" si="81"/>
        <v>32.567962500000007</v>
      </c>
      <c r="V175">
        <f t="shared" si="82"/>
        <v>4.9307527166356815</v>
      </c>
      <c r="W175">
        <f t="shared" si="83"/>
        <v>70.23732122427397</v>
      </c>
      <c r="X175">
        <f t="shared" si="84"/>
        <v>3.4556739528355997</v>
      </c>
      <c r="Y175">
        <f t="shared" si="85"/>
        <v>4.9199967945835059</v>
      </c>
      <c r="Z175">
        <f t="shared" si="86"/>
        <v>1.4750787638000817</v>
      </c>
      <c r="AA175">
        <f t="shared" si="87"/>
        <v>-39.159031807250187</v>
      </c>
      <c r="AB175">
        <f t="shared" si="88"/>
        <v>-5.7800997512916199</v>
      </c>
      <c r="AC175">
        <f t="shared" si="89"/>
        <v>-0.47617776249406207</v>
      </c>
      <c r="AD175">
        <f t="shared" si="90"/>
        <v>180.69915267984661</v>
      </c>
      <c r="AE175">
        <f t="shared" si="91"/>
        <v>19.943419516794311</v>
      </c>
      <c r="AF175">
        <f t="shared" si="92"/>
        <v>0.89929365801959515</v>
      </c>
      <c r="AG175">
        <f t="shared" si="93"/>
        <v>9.2337657806126767</v>
      </c>
      <c r="AH175">
        <v>1089.506266894517</v>
      </c>
      <c r="AI175">
        <v>1074.3516969696971</v>
      </c>
      <c r="AJ175">
        <v>1.711676789231253</v>
      </c>
      <c r="AK175">
        <v>60.481592448280459</v>
      </c>
      <c r="AL175">
        <f t="shared" si="94"/>
        <v>0.88795990492630805</v>
      </c>
      <c r="AM175">
        <v>33.340187347888012</v>
      </c>
      <c r="AN175">
        <v>34.133011515151502</v>
      </c>
      <c r="AO175">
        <v>-1.8870992027241319E-4</v>
      </c>
      <c r="AP175">
        <v>101.7335465671425</v>
      </c>
      <c r="AQ175">
        <v>127</v>
      </c>
      <c r="AR175">
        <v>20</v>
      </c>
      <c r="AS175">
        <f t="shared" si="95"/>
        <v>1</v>
      </c>
      <c r="AT175">
        <f t="shared" si="96"/>
        <v>0</v>
      </c>
      <c r="AU175">
        <f t="shared" si="97"/>
        <v>47411.36707565566</v>
      </c>
      <c r="AV175">
        <f t="shared" si="98"/>
        <v>1199.99875</v>
      </c>
      <c r="AW175">
        <f t="shared" si="99"/>
        <v>1025.9236450781773</v>
      </c>
      <c r="AX175">
        <f t="shared" si="100"/>
        <v>0.85493726145812854</v>
      </c>
      <c r="AY175">
        <f t="shared" si="101"/>
        <v>0.18842891461418815</v>
      </c>
      <c r="AZ175">
        <v>6</v>
      </c>
      <c r="BA175">
        <v>0.5</v>
      </c>
      <c r="BB175" t="s">
        <v>355</v>
      </c>
      <c r="BC175">
        <v>2</v>
      </c>
      <c r="BD175" t="b">
        <v>1</v>
      </c>
      <c r="BE175">
        <v>1678131377.7874999</v>
      </c>
      <c r="BF175">
        <v>1034.67</v>
      </c>
      <c r="BG175">
        <v>1053.9375</v>
      </c>
      <c r="BH175">
        <v>34.137075000000003</v>
      </c>
      <c r="BI175">
        <v>33.335324999999997</v>
      </c>
      <c r="BJ175">
        <v>1042.41875</v>
      </c>
      <c r="BK175">
        <v>33.884637499999997</v>
      </c>
      <c r="BL175">
        <v>650.02387499999998</v>
      </c>
      <c r="BM175">
        <v>101.129375</v>
      </c>
      <c r="BN175">
        <v>9.9976162499999993E-2</v>
      </c>
      <c r="BO175">
        <v>32.529224999999997</v>
      </c>
      <c r="BP175">
        <v>32.567962500000007</v>
      </c>
      <c r="BQ175">
        <v>999.9</v>
      </c>
      <c r="BR175">
        <v>0</v>
      </c>
      <c r="BS175">
        <v>0</v>
      </c>
      <c r="BT175">
        <v>9002.96875</v>
      </c>
      <c r="BU175">
        <v>0</v>
      </c>
      <c r="BV175">
        <v>138.54775000000001</v>
      </c>
      <c r="BW175">
        <v>-19.268450000000001</v>
      </c>
      <c r="BX175">
        <v>1071.23875</v>
      </c>
      <c r="BY175">
        <v>1090.2825</v>
      </c>
      <c r="BZ175">
        <v>0.801774125</v>
      </c>
      <c r="CA175">
        <v>1053.9375</v>
      </c>
      <c r="CB175">
        <v>33.335324999999997</v>
      </c>
      <c r="CC175">
        <v>3.4522624999999998</v>
      </c>
      <c r="CD175">
        <v>3.3711825000000002</v>
      </c>
      <c r="CE175">
        <v>26.386787500000001</v>
      </c>
      <c r="CF175">
        <v>25.9845875</v>
      </c>
      <c r="CG175">
        <v>1199.99875</v>
      </c>
      <c r="CH175">
        <v>0.50000774999999997</v>
      </c>
      <c r="CI175">
        <v>0.49999212500000001</v>
      </c>
      <c r="CJ175">
        <v>0</v>
      </c>
      <c r="CK175">
        <v>1316.06125</v>
      </c>
      <c r="CL175">
        <v>4.9990899999999998</v>
      </c>
      <c r="CM175">
        <v>14497.487499999999</v>
      </c>
      <c r="CN175">
        <v>9557.880000000001</v>
      </c>
      <c r="CO175">
        <v>42.75</v>
      </c>
      <c r="CP175">
        <v>44.5</v>
      </c>
      <c r="CQ175">
        <v>43.561999999999998</v>
      </c>
      <c r="CR175">
        <v>43.561999999999998</v>
      </c>
      <c r="CS175">
        <v>44</v>
      </c>
      <c r="CT175">
        <v>597.51125000000002</v>
      </c>
      <c r="CU175">
        <v>597.49125000000004</v>
      </c>
      <c r="CV175">
        <v>0</v>
      </c>
      <c r="CW175">
        <v>1678131422.2</v>
      </c>
      <c r="CX175">
        <v>0</v>
      </c>
      <c r="CY175">
        <v>1678124978.5</v>
      </c>
      <c r="CZ175" t="s">
        <v>356</v>
      </c>
      <c r="DA175">
        <v>1678124978.5</v>
      </c>
      <c r="DB175">
        <v>1678124958</v>
      </c>
      <c r="DC175">
        <v>13</v>
      </c>
      <c r="DD175">
        <v>-0.20300000000000001</v>
      </c>
      <c r="DE175">
        <v>-1.0999999999999999E-2</v>
      </c>
      <c r="DF175">
        <v>-7.2679999999999998</v>
      </c>
      <c r="DG175">
        <v>0.23699999999999999</v>
      </c>
      <c r="DH175">
        <v>791</v>
      </c>
      <c r="DI175">
        <v>32</v>
      </c>
      <c r="DJ175">
        <v>0.03</v>
      </c>
      <c r="DK175">
        <v>7.0000000000000007E-2</v>
      </c>
      <c r="DL175">
        <v>-19.124500000000001</v>
      </c>
      <c r="DM175">
        <v>8.5724577861200468E-2</v>
      </c>
      <c r="DN175">
        <v>0.1381033544125557</v>
      </c>
      <c r="DO175">
        <v>1</v>
      </c>
      <c r="DP175">
        <v>0.77656920000000007</v>
      </c>
      <c r="DQ175">
        <v>0.1174914596622877</v>
      </c>
      <c r="DR175">
        <v>1.361876858640311E-2</v>
      </c>
      <c r="DS175">
        <v>0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373</v>
      </c>
      <c r="EA175">
        <v>3.2966700000000002</v>
      </c>
      <c r="EB175">
        <v>2.6253700000000002</v>
      </c>
      <c r="EC175">
        <v>0.19175300000000001</v>
      </c>
      <c r="ED175">
        <v>0.19173299999999999</v>
      </c>
      <c r="EE175">
        <v>0.139325</v>
      </c>
      <c r="EF175">
        <v>0.13581799999999999</v>
      </c>
      <c r="EG175">
        <v>24348</v>
      </c>
      <c r="EH175">
        <v>24693.5</v>
      </c>
      <c r="EI175">
        <v>28033.1</v>
      </c>
      <c r="EJ175">
        <v>29412.7</v>
      </c>
      <c r="EK175">
        <v>33222.5</v>
      </c>
      <c r="EL175">
        <v>35290.800000000003</v>
      </c>
      <c r="EM175">
        <v>39589.599999999999</v>
      </c>
      <c r="EN175">
        <v>42038.7</v>
      </c>
      <c r="EO175">
        <v>2.0073500000000002</v>
      </c>
      <c r="EP175">
        <v>2.1899500000000001</v>
      </c>
      <c r="EQ175">
        <v>0.125669</v>
      </c>
      <c r="ER175">
        <v>0</v>
      </c>
      <c r="ES175">
        <v>30.5288</v>
      </c>
      <c r="ET175">
        <v>999.9</v>
      </c>
      <c r="EU175">
        <v>73.099999999999994</v>
      </c>
      <c r="EV175">
        <v>33.700000000000003</v>
      </c>
      <c r="EW175">
        <v>37.975200000000001</v>
      </c>
      <c r="EX175">
        <v>56.201000000000001</v>
      </c>
      <c r="EY175">
        <v>-3.8501599999999998</v>
      </c>
      <c r="EZ175">
        <v>2</v>
      </c>
      <c r="FA175">
        <v>0.48377799999999999</v>
      </c>
      <c r="FB175">
        <v>0.107236</v>
      </c>
      <c r="FC175">
        <v>20.2745</v>
      </c>
      <c r="FD175">
        <v>5.2184900000000001</v>
      </c>
      <c r="FE175">
        <v>12.0097</v>
      </c>
      <c r="FF175">
        <v>4.9863499999999998</v>
      </c>
      <c r="FG175">
        <v>3.2844500000000001</v>
      </c>
      <c r="FH175">
        <v>9999</v>
      </c>
      <c r="FI175">
        <v>9999</v>
      </c>
      <c r="FJ175">
        <v>9999</v>
      </c>
      <c r="FK175">
        <v>999.9</v>
      </c>
      <c r="FL175">
        <v>1.8658399999999999</v>
      </c>
      <c r="FM175">
        <v>1.86232</v>
      </c>
      <c r="FN175">
        <v>1.86432</v>
      </c>
      <c r="FO175">
        <v>1.8603499999999999</v>
      </c>
      <c r="FP175">
        <v>1.86111</v>
      </c>
      <c r="FQ175">
        <v>1.8602099999999999</v>
      </c>
      <c r="FR175">
        <v>1.86198</v>
      </c>
      <c r="FS175">
        <v>1.85853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-7.76</v>
      </c>
      <c r="GH175">
        <v>0.25240000000000001</v>
      </c>
      <c r="GI175">
        <v>-4.6300871571038451</v>
      </c>
      <c r="GJ175">
        <v>-4.6782648166075668E-3</v>
      </c>
      <c r="GK175">
        <v>2.0645039605938809E-6</v>
      </c>
      <c r="GL175">
        <v>-4.2957140779123221E-10</v>
      </c>
      <c r="GM175">
        <v>-8.3289933805379121E-2</v>
      </c>
      <c r="GN175">
        <v>6.7050777095108757E-4</v>
      </c>
      <c r="GO175">
        <v>6.3862846072479287E-4</v>
      </c>
      <c r="GP175">
        <v>-1.0801389653900339E-5</v>
      </c>
      <c r="GQ175">
        <v>6</v>
      </c>
      <c r="GR175">
        <v>2074</v>
      </c>
      <c r="GS175">
        <v>4</v>
      </c>
      <c r="GT175">
        <v>34</v>
      </c>
      <c r="GU175">
        <v>106.7</v>
      </c>
      <c r="GV175">
        <v>107</v>
      </c>
      <c r="GW175">
        <v>2.9101599999999999</v>
      </c>
      <c r="GX175">
        <v>2.5317400000000001</v>
      </c>
      <c r="GY175">
        <v>2.04834</v>
      </c>
      <c r="GZ175">
        <v>2.6196299999999999</v>
      </c>
      <c r="HA175">
        <v>2.1972700000000001</v>
      </c>
      <c r="HB175">
        <v>2.3095699999999999</v>
      </c>
      <c r="HC175">
        <v>39.0931</v>
      </c>
      <c r="HD175">
        <v>13.7293</v>
      </c>
      <c r="HE175">
        <v>18</v>
      </c>
      <c r="HF175">
        <v>543.702</v>
      </c>
      <c r="HG175">
        <v>758.08900000000006</v>
      </c>
      <c r="HH175">
        <v>30.9998</v>
      </c>
      <c r="HI175">
        <v>33.481900000000003</v>
      </c>
      <c r="HJ175">
        <v>30.0002</v>
      </c>
      <c r="HK175">
        <v>33.468600000000002</v>
      </c>
      <c r="HL175">
        <v>33.487699999999997</v>
      </c>
      <c r="HM175">
        <v>58.214799999999997</v>
      </c>
      <c r="HN175">
        <v>13.9642</v>
      </c>
      <c r="HO175">
        <v>100</v>
      </c>
      <c r="HP175">
        <v>31</v>
      </c>
      <c r="HQ175">
        <v>1070.54</v>
      </c>
      <c r="HR175">
        <v>33.183300000000003</v>
      </c>
      <c r="HS175">
        <v>98.8095</v>
      </c>
      <c r="HT175">
        <v>97.4863</v>
      </c>
    </row>
    <row r="176" spans="1:228" x14ac:dyDescent="0.2">
      <c r="A176">
        <v>161</v>
      </c>
      <c r="B176">
        <v>1678131384.0999999</v>
      </c>
      <c r="C176">
        <v>639</v>
      </c>
      <c r="D176" t="s">
        <v>681</v>
      </c>
      <c r="E176" t="s">
        <v>682</v>
      </c>
      <c r="F176">
        <v>4</v>
      </c>
      <c r="G176">
        <v>1678131382.0999999</v>
      </c>
      <c r="H176">
        <f t="shared" si="68"/>
        <v>9.070582327738761E-4</v>
      </c>
      <c r="I176">
        <f t="shared" si="69"/>
        <v>0.90705823277387609</v>
      </c>
      <c r="J176">
        <f t="shared" si="70"/>
        <v>9.0817253835120706</v>
      </c>
      <c r="K176">
        <f t="shared" si="71"/>
        <v>1041.94</v>
      </c>
      <c r="L176">
        <f t="shared" si="72"/>
        <v>775.88931550611494</v>
      </c>
      <c r="M176">
        <f t="shared" si="73"/>
        <v>78.543229032671178</v>
      </c>
      <c r="N176">
        <f t="shared" si="74"/>
        <v>105.47552392175768</v>
      </c>
      <c r="O176">
        <f t="shared" si="75"/>
        <v>6.0191355591802782E-2</v>
      </c>
      <c r="P176">
        <f t="shared" si="76"/>
        <v>2.7634446855954513</v>
      </c>
      <c r="Q176">
        <f t="shared" si="77"/>
        <v>5.9472387484302988E-2</v>
      </c>
      <c r="R176">
        <f t="shared" si="78"/>
        <v>3.7234122985101772E-2</v>
      </c>
      <c r="S176">
        <f t="shared" si="79"/>
        <v>226.11714210957368</v>
      </c>
      <c r="T176">
        <f t="shared" si="80"/>
        <v>33.684755963815981</v>
      </c>
      <c r="U176">
        <f t="shared" si="81"/>
        <v>32.579700000000003</v>
      </c>
      <c r="V176">
        <f t="shared" si="82"/>
        <v>4.9340158084928918</v>
      </c>
      <c r="W176">
        <f t="shared" si="83"/>
        <v>70.198378522624367</v>
      </c>
      <c r="X176">
        <f t="shared" si="84"/>
        <v>3.4540479906930419</v>
      </c>
      <c r="Y176">
        <f t="shared" si="85"/>
        <v>4.9204099345112793</v>
      </c>
      <c r="Z176">
        <f t="shared" si="86"/>
        <v>1.4799678177998499</v>
      </c>
      <c r="AA176">
        <f t="shared" si="87"/>
        <v>-40.001268065327935</v>
      </c>
      <c r="AB176">
        <f t="shared" si="88"/>
        <v>-7.2980303384598466</v>
      </c>
      <c r="AC176">
        <f t="shared" si="89"/>
        <v>-0.6021922563980967</v>
      </c>
      <c r="AD176">
        <f t="shared" si="90"/>
        <v>178.21565144938779</v>
      </c>
      <c r="AE176">
        <f t="shared" si="91"/>
        <v>19.935925688875894</v>
      </c>
      <c r="AF176">
        <f t="shared" si="92"/>
        <v>0.96066912946675409</v>
      </c>
      <c r="AG176">
        <f t="shared" si="93"/>
        <v>9.0817253835120706</v>
      </c>
      <c r="AH176">
        <v>1096.4777958493869</v>
      </c>
      <c r="AI176">
        <v>1081.3466060606061</v>
      </c>
      <c r="AJ176">
        <v>1.7447309806402169</v>
      </c>
      <c r="AK176">
        <v>60.481592448280459</v>
      </c>
      <c r="AL176">
        <f t="shared" si="94"/>
        <v>0.90705823277387609</v>
      </c>
      <c r="AM176">
        <v>33.265941153011958</v>
      </c>
      <c r="AN176">
        <v>34.109850303030292</v>
      </c>
      <c r="AO176">
        <v>-5.6538207013857372E-3</v>
      </c>
      <c r="AP176">
        <v>101.7335465671425</v>
      </c>
      <c r="AQ176">
        <v>127</v>
      </c>
      <c r="AR176">
        <v>20</v>
      </c>
      <c r="AS176">
        <f t="shared" si="95"/>
        <v>1</v>
      </c>
      <c r="AT176">
        <f t="shared" si="96"/>
        <v>0</v>
      </c>
      <c r="AU176">
        <f t="shared" si="97"/>
        <v>47294.068897433666</v>
      </c>
      <c r="AV176">
        <f t="shared" si="98"/>
        <v>1200.011428571429</v>
      </c>
      <c r="AW176">
        <f t="shared" si="99"/>
        <v>1025.9346352899347</v>
      </c>
      <c r="AX176">
        <f t="shared" si="100"/>
        <v>0.8549373871474486</v>
      </c>
      <c r="AY176">
        <f t="shared" si="101"/>
        <v>0.18842915719457615</v>
      </c>
      <c r="AZ176">
        <v>6</v>
      </c>
      <c r="BA176">
        <v>0.5</v>
      </c>
      <c r="BB176" t="s">
        <v>355</v>
      </c>
      <c r="BC176">
        <v>2</v>
      </c>
      <c r="BD176" t="b">
        <v>1</v>
      </c>
      <c r="BE176">
        <v>1678131382.0999999</v>
      </c>
      <c r="BF176">
        <v>1041.94</v>
      </c>
      <c r="BG176">
        <v>1061.265714285714</v>
      </c>
      <c r="BH176">
        <v>34.120814285714282</v>
      </c>
      <c r="BI176">
        <v>33.264328571428571</v>
      </c>
      <c r="BJ176">
        <v>1049.7028571428571</v>
      </c>
      <c r="BK176">
        <v>33.868457142857153</v>
      </c>
      <c r="BL176">
        <v>650.02157142857141</v>
      </c>
      <c r="BM176">
        <v>101.12985714285711</v>
      </c>
      <c r="BN176">
        <v>0.1000830857142857</v>
      </c>
      <c r="BO176">
        <v>32.530714285714289</v>
      </c>
      <c r="BP176">
        <v>32.579700000000003</v>
      </c>
      <c r="BQ176">
        <v>999.89999999999986</v>
      </c>
      <c r="BR176">
        <v>0</v>
      </c>
      <c r="BS176">
        <v>0</v>
      </c>
      <c r="BT176">
        <v>8980.3585714285709</v>
      </c>
      <c r="BU176">
        <v>0</v>
      </c>
      <c r="BV176">
        <v>142.7452857142857</v>
      </c>
      <c r="BW176">
        <v>-19.32628571428571</v>
      </c>
      <c r="BX176">
        <v>1078.747142857143</v>
      </c>
      <c r="BY176">
        <v>1097.782857142857</v>
      </c>
      <c r="BZ176">
        <v>0.85646714285714276</v>
      </c>
      <c r="CA176">
        <v>1061.265714285714</v>
      </c>
      <c r="CB176">
        <v>33.264328571428571</v>
      </c>
      <c r="CC176">
        <v>3.4506328571428568</v>
      </c>
      <c r="CD176">
        <v>3.364017142857143</v>
      </c>
      <c r="CE176">
        <v>26.378771428571429</v>
      </c>
      <c r="CF176">
        <v>25.948642857142861</v>
      </c>
      <c r="CG176">
        <v>1200.011428571429</v>
      </c>
      <c r="CH176">
        <v>0.500004</v>
      </c>
      <c r="CI176">
        <v>0.49999599999999988</v>
      </c>
      <c r="CJ176">
        <v>0</v>
      </c>
      <c r="CK176">
        <v>1315.6471428571431</v>
      </c>
      <c r="CL176">
        <v>4.9990899999999998</v>
      </c>
      <c r="CM176">
        <v>14493.94285714286</v>
      </c>
      <c r="CN176">
        <v>9557.954285714286</v>
      </c>
      <c r="CO176">
        <v>42.75</v>
      </c>
      <c r="CP176">
        <v>44.5</v>
      </c>
      <c r="CQ176">
        <v>43.561999999999998</v>
      </c>
      <c r="CR176">
        <v>43.544285714285706</v>
      </c>
      <c r="CS176">
        <v>44</v>
      </c>
      <c r="CT176">
        <v>597.51285714285711</v>
      </c>
      <c r="CU176">
        <v>597.50285714285724</v>
      </c>
      <c r="CV176">
        <v>0</v>
      </c>
      <c r="CW176">
        <v>1678131426.4000001</v>
      </c>
      <c r="CX176">
        <v>0</v>
      </c>
      <c r="CY176">
        <v>1678124978.5</v>
      </c>
      <c r="CZ176" t="s">
        <v>356</v>
      </c>
      <c r="DA176">
        <v>1678124978.5</v>
      </c>
      <c r="DB176">
        <v>1678124958</v>
      </c>
      <c r="DC176">
        <v>13</v>
      </c>
      <c r="DD176">
        <v>-0.20300000000000001</v>
      </c>
      <c r="DE176">
        <v>-1.0999999999999999E-2</v>
      </c>
      <c r="DF176">
        <v>-7.2679999999999998</v>
      </c>
      <c r="DG176">
        <v>0.23699999999999999</v>
      </c>
      <c r="DH176">
        <v>791</v>
      </c>
      <c r="DI176">
        <v>32</v>
      </c>
      <c r="DJ176">
        <v>0.03</v>
      </c>
      <c r="DK176">
        <v>7.0000000000000007E-2</v>
      </c>
      <c r="DL176">
        <v>-19.137119999999999</v>
      </c>
      <c r="DM176">
        <v>-1.140783489681052</v>
      </c>
      <c r="DN176">
        <v>0.1472429577263373</v>
      </c>
      <c r="DO176">
        <v>0</v>
      </c>
      <c r="DP176">
        <v>0.79256550000000003</v>
      </c>
      <c r="DQ176">
        <v>0.29120282926829222</v>
      </c>
      <c r="DR176">
        <v>3.1310874125453601E-2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0</v>
      </c>
      <c r="DY176">
        <v>2</v>
      </c>
      <c r="DZ176" t="s">
        <v>357</v>
      </c>
      <c r="EA176">
        <v>3.2962799999999999</v>
      </c>
      <c r="EB176">
        <v>2.6252499999999999</v>
      </c>
      <c r="EC176">
        <v>0.19253300000000001</v>
      </c>
      <c r="ED176">
        <v>0.19250500000000001</v>
      </c>
      <c r="EE176">
        <v>0.13925100000000001</v>
      </c>
      <c r="EF176">
        <v>0.13566500000000001</v>
      </c>
      <c r="EG176">
        <v>24324.1</v>
      </c>
      <c r="EH176">
        <v>24670.5</v>
      </c>
      <c r="EI176">
        <v>28032.7</v>
      </c>
      <c r="EJ176">
        <v>29413.4</v>
      </c>
      <c r="EK176">
        <v>33224.5</v>
      </c>
      <c r="EL176">
        <v>35298</v>
      </c>
      <c r="EM176">
        <v>39588.5</v>
      </c>
      <c r="EN176">
        <v>42039.8</v>
      </c>
      <c r="EO176">
        <v>2.00705</v>
      </c>
      <c r="EP176">
        <v>2.19</v>
      </c>
      <c r="EQ176">
        <v>0.12669</v>
      </c>
      <c r="ER176">
        <v>0</v>
      </c>
      <c r="ES176">
        <v>30.528099999999998</v>
      </c>
      <c r="ET176">
        <v>999.9</v>
      </c>
      <c r="EU176">
        <v>73.099999999999994</v>
      </c>
      <c r="EV176">
        <v>33.700000000000003</v>
      </c>
      <c r="EW176">
        <v>37.977600000000002</v>
      </c>
      <c r="EX176">
        <v>56.440899999999999</v>
      </c>
      <c r="EY176">
        <v>-3.82612</v>
      </c>
      <c r="EZ176">
        <v>2</v>
      </c>
      <c r="FA176">
        <v>0.48391000000000001</v>
      </c>
      <c r="FB176">
        <v>0.105645</v>
      </c>
      <c r="FC176">
        <v>20.2744</v>
      </c>
      <c r="FD176">
        <v>5.2193899999999998</v>
      </c>
      <c r="FE176">
        <v>12.0097</v>
      </c>
      <c r="FF176">
        <v>4.9864499999999996</v>
      </c>
      <c r="FG176">
        <v>3.2846500000000001</v>
      </c>
      <c r="FH176">
        <v>9999</v>
      </c>
      <c r="FI176">
        <v>9999</v>
      </c>
      <c r="FJ176">
        <v>9999</v>
      </c>
      <c r="FK176">
        <v>999.9</v>
      </c>
      <c r="FL176">
        <v>1.8658399999999999</v>
      </c>
      <c r="FM176">
        <v>1.86232</v>
      </c>
      <c r="FN176">
        <v>1.86432</v>
      </c>
      <c r="FO176">
        <v>1.8603499999999999</v>
      </c>
      <c r="FP176">
        <v>1.86111</v>
      </c>
      <c r="FQ176">
        <v>1.86022</v>
      </c>
      <c r="FR176">
        <v>1.86198</v>
      </c>
      <c r="FS176">
        <v>1.85853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-7.77</v>
      </c>
      <c r="GH176">
        <v>0.25219999999999998</v>
      </c>
      <c r="GI176">
        <v>-4.6300871571038451</v>
      </c>
      <c r="GJ176">
        <v>-4.6782648166075668E-3</v>
      </c>
      <c r="GK176">
        <v>2.0645039605938809E-6</v>
      </c>
      <c r="GL176">
        <v>-4.2957140779123221E-10</v>
      </c>
      <c r="GM176">
        <v>-8.3289933805379121E-2</v>
      </c>
      <c r="GN176">
        <v>6.7050777095108757E-4</v>
      </c>
      <c r="GO176">
        <v>6.3862846072479287E-4</v>
      </c>
      <c r="GP176">
        <v>-1.0801389653900339E-5</v>
      </c>
      <c r="GQ176">
        <v>6</v>
      </c>
      <c r="GR176">
        <v>2074</v>
      </c>
      <c r="GS176">
        <v>4</v>
      </c>
      <c r="GT176">
        <v>34</v>
      </c>
      <c r="GU176">
        <v>106.8</v>
      </c>
      <c r="GV176">
        <v>107.1</v>
      </c>
      <c r="GW176">
        <v>2.9247999999999998</v>
      </c>
      <c r="GX176">
        <v>2.5280800000000001</v>
      </c>
      <c r="GY176">
        <v>2.04834</v>
      </c>
      <c r="GZ176">
        <v>2.6196299999999999</v>
      </c>
      <c r="HA176">
        <v>2.1972700000000001</v>
      </c>
      <c r="HB176">
        <v>2.2644000000000002</v>
      </c>
      <c r="HC176">
        <v>39.0931</v>
      </c>
      <c r="HD176">
        <v>13.720499999999999</v>
      </c>
      <c r="HE176">
        <v>18</v>
      </c>
      <c r="HF176">
        <v>543.49599999999998</v>
      </c>
      <c r="HG176">
        <v>758.12800000000004</v>
      </c>
      <c r="HH176">
        <v>30.999700000000001</v>
      </c>
      <c r="HI176">
        <v>33.481900000000003</v>
      </c>
      <c r="HJ176">
        <v>30.0002</v>
      </c>
      <c r="HK176">
        <v>33.468600000000002</v>
      </c>
      <c r="HL176">
        <v>33.486800000000002</v>
      </c>
      <c r="HM176">
        <v>58.501600000000003</v>
      </c>
      <c r="HN176">
        <v>13.9642</v>
      </c>
      <c r="HO176">
        <v>100</v>
      </c>
      <c r="HP176">
        <v>31</v>
      </c>
      <c r="HQ176">
        <v>1077.22</v>
      </c>
      <c r="HR176">
        <v>33.186900000000001</v>
      </c>
      <c r="HS176">
        <v>98.807400000000001</v>
      </c>
      <c r="HT176">
        <v>97.488699999999994</v>
      </c>
    </row>
    <row r="177" spans="1:228" x14ac:dyDescent="0.2">
      <c r="A177">
        <v>162</v>
      </c>
      <c r="B177">
        <v>1678131388.0999999</v>
      </c>
      <c r="C177">
        <v>643</v>
      </c>
      <c r="D177" t="s">
        <v>683</v>
      </c>
      <c r="E177" t="s">
        <v>684</v>
      </c>
      <c r="F177">
        <v>4</v>
      </c>
      <c r="G177">
        <v>1678131385.7874999</v>
      </c>
      <c r="H177">
        <f t="shared" si="68"/>
        <v>8.8106927152443169E-4</v>
      </c>
      <c r="I177">
        <f t="shared" si="69"/>
        <v>0.88106927152443171</v>
      </c>
      <c r="J177">
        <f t="shared" si="70"/>
        <v>9.6296024882278068</v>
      </c>
      <c r="K177">
        <f t="shared" si="71"/>
        <v>1047.9537499999999</v>
      </c>
      <c r="L177">
        <f t="shared" si="72"/>
        <v>759.04722597899706</v>
      </c>
      <c r="M177">
        <f t="shared" si="73"/>
        <v>76.838990856796173</v>
      </c>
      <c r="N177">
        <f t="shared" si="74"/>
        <v>106.08524194359333</v>
      </c>
      <c r="O177">
        <f t="shared" si="75"/>
        <v>5.8317909470420523E-2</v>
      </c>
      <c r="P177">
        <f t="shared" si="76"/>
        <v>2.7624055303099189</v>
      </c>
      <c r="Q177">
        <f t="shared" si="77"/>
        <v>5.7642478816584977E-2</v>
      </c>
      <c r="R177">
        <f t="shared" si="78"/>
        <v>3.6086582123167142E-2</v>
      </c>
      <c r="S177">
        <f t="shared" si="79"/>
        <v>226.1147886262244</v>
      </c>
      <c r="T177">
        <f t="shared" si="80"/>
        <v>33.692561969640693</v>
      </c>
      <c r="U177">
        <f t="shared" si="81"/>
        <v>32.581325</v>
      </c>
      <c r="V177">
        <f t="shared" si="82"/>
        <v>4.9344677158183696</v>
      </c>
      <c r="W177">
        <f t="shared" si="83"/>
        <v>70.139986128565553</v>
      </c>
      <c r="X177">
        <f t="shared" si="84"/>
        <v>3.4512353051281059</v>
      </c>
      <c r="Y177">
        <f t="shared" si="85"/>
        <v>4.9204961329790438</v>
      </c>
      <c r="Z177">
        <f t="shared" si="86"/>
        <v>1.4832324106902637</v>
      </c>
      <c r="AA177">
        <f t="shared" si="87"/>
        <v>-38.855154874227438</v>
      </c>
      <c r="AB177">
        <f t="shared" si="88"/>
        <v>-7.4910183895884392</v>
      </c>
      <c r="AC177">
        <f t="shared" si="89"/>
        <v>-0.6183549385073277</v>
      </c>
      <c r="AD177">
        <f t="shared" si="90"/>
        <v>179.15026042390119</v>
      </c>
      <c r="AE177">
        <f t="shared" si="91"/>
        <v>20.136294053601095</v>
      </c>
      <c r="AF177">
        <f t="shared" si="92"/>
        <v>0.95064950215782773</v>
      </c>
      <c r="AG177">
        <f t="shared" si="93"/>
        <v>9.6296024882278068</v>
      </c>
      <c r="AH177">
        <v>1103.3998945639321</v>
      </c>
      <c r="AI177">
        <v>1087.9995757575759</v>
      </c>
      <c r="AJ177">
        <v>1.6761798932066649</v>
      </c>
      <c r="AK177">
        <v>60.481592448280459</v>
      </c>
      <c r="AL177">
        <f t="shared" si="94"/>
        <v>0.88106927152443171</v>
      </c>
      <c r="AM177">
        <v>33.244743805655823</v>
      </c>
      <c r="AN177">
        <v>34.079051515151512</v>
      </c>
      <c r="AO177">
        <v>-7.8289229729237471E-3</v>
      </c>
      <c r="AP177">
        <v>101.7335465671425</v>
      </c>
      <c r="AQ177">
        <v>127</v>
      </c>
      <c r="AR177">
        <v>20</v>
      </c>
      <c r="AS177">
        <f t="shared" si="95"/>
        <v>1</v>
      </c>
      <c r="AT177">
        <f t="shared" si="96"/>
        <v>0</v>
      </c>
      <c r="AU177">
        <f t="shared" si="97"/>
        <v>47265.421626686621</v>
      </c>
      <c r="AV177">
        <f t="shared" si="98"/>
        <v>1200.00125</v>
      </c>
      <c r="AW177">
        <f t="shared" si="99"/>
        <v>1025.9257075783548</v>
      </c>
      <c r="AX177">
        <f t="shared" si="100"/>
        <v>0.85493719908904653</v>
      </c>
      <c r="AY177">
        <f t="shared" si="101"/>
        <v>0.18842879424185965</v>
      </c>
      <c r="AZ177">
        <v>6</v>
      </c>
      <c r="BA177">
        <v>0.5</v>
      </c>
      <c r="BB177" t="s">
        <v>355</v>
      </c>
      <c r="BC177">
        <v>2</v>
      </c>
      <c r="BD177" t="b">
        <v>1</v>
      </c>
      <c r="BE177">
        <v>1678131385.7874999</v>
      </c>
      <c r="BF177">
        <v>1047.9537499999999</v>
      </c>
      <c r="BG177">
        <v>1067.46</v>
      </c>
      <c r="BH177">
        <v>34.092725000000002</v>
      </c>
      <c r="BI177">
        <v>33.245150000000002</v>
      </c>
      <c r="BJ177">
        <v>1055.7237500000001</v>
      </c>
      <c r="BK177">
        <v>33.840600000000002</v>
      </c>
      <c r="BL177">
        <v>650.02337499999999</v>
      </c>
      <c r="BM177">
        <v>101.13075000000001</v>
      </c>
      <c r="BN177">
        <v>0.10009338750000001</v>
      </c>
      <c r="BO177">
        <v>32.531025</v>
      </c>
      <c r="BP177">
        <v>32.581325</v>
      </c>
      <c r="BQ177">
        <v>999.9</v>
      </c>
      <c r="BR177">
        <v>0</v>
      </c>
      <c r="BS177">
        <v>0</v>
      </c>
      <c r="BT177">
        <v>8974.7674999999999</v>
      </c>
      <c r="BU177">
        <v>0</v>
      </c>
      <c r="BV177">
        <v>146.577125</v>
      </c>
      <c r="BW177">
        <v>-19.506499999999999</v>
      </c>
      <c r="BX177">
        <v>1084.94</v>
      </c>
      <c r="BY177">
        <v>1104.1675</v>
      </c>
      <c r="BZ177">
        <v>0.847595125</v>
      </c>
      <c r="CA177">
        <v>1067.46</v>
      </c>
      <c r="CB177">
        <v>33.245150000000002</v>
      </c>
      <c r="CC177">
        <v>3.4478225</v>
      </c>
      <c r="CD177">
        <v>3.3621050000000001</v>
      </c>
      <c r="CE177">
        <v>26.364962500000001</v>
      </c>
      <c r="CF177">
        <v>25.939025000000001</v>
      </c>
      <c r="CG177">
        <v>1200.00125</v>
      </c>
      <c r="CH177">
        <v>0.50001125000000002</v>
      </c>
      <c r="CI177">
        <v>0.49998874999999998</v>
      </c>
      <c r="CJ177">
        <v>0</v>
      </c>
      <c r="CK177">
        <v>1315.28125</v>
      </c>
      <c r="CL177">
        <v>4.9990899999999998</v>
      </c>
      <c r="CM177">
        <v>14491.025</v>
      </c>
      <c r="CN177">
        <v>9557.91</v>
      </c>
      <c r="CO177">
        <v>42.75</v>
      </c>
      <c r="CP177">
        <v>44.460624999999993</v>
      </c>
      <c r="CQ177">
        <v>43.561999999999998</v>
      </c>
      <c r="CR177">
        <v>43.53875</v>
      </c>
      <c r="CS177">
        <v>44</v>
      </c>
      <c r="CT177">
        <v>597.51499999999999</v>
      </c>
      <c r="CU177">
        <v>597.49</v>
      </c>
      <c r="CV177">
        <v>0</v>
      </c>
      <c r="CW177">
        <v>1678131430</v>
      </c>
      <c r="CX177">
        <v>0</v>
      </c>
      <c r="CY177">
        <v>1678124978.5</v>
      </c>
      <c r="CZ177" t="s">
        <v>356</v>
      </c>
      <c r="DA177">
        <v>1678124978.5</v>
      </c>
      <c r="DB177">
        <v>1678124958</v>
      </c>
      <c r="DC177">
        <v>13</v>
      </c>
      <c r="DD177">
        <v>-0.20300000000000001</v>
      </c>
      <c r="DE177">
        <v>-1.0999999999999999E-2</v>
      </c>
      <c r="DF177">
        <v>-7.2679999999999998</v>
      </c>
      <c r="DG177">
        <v>0.23699999999999999</v>
      </c>
      <c r="DH177">
        <v>791</v>
      </c>
      <c r="DI177">
        <v>32</v>
      </c>
      <c r="DJ177">
        <v>0.03</v>
      </c>
      <c r="DK177">
        <v>7.0000000000000007E-2</v>
      </c>
      <c r="DL177">
        <v>-19.2154025</v>
      </c>
      <c r="DM177">
        <v>-1.9522142589118101</v>
      </c>
      <c r="DN177">
        <v>0.19891351699608029</v>
      </c>
      <c r="DO177">
        <v>0</v>
      </c>
      <c r="DP177">
        <v>0.80919252499999994</v>
      </c>
      <c r="DQ177">
        <v>0.34467666416510251</v>
      </c>
      <c r="DR177">
        <v>3.5357528674235347E-2</v>
      </c>
      <c r="DS177">
        <v>0</v>
      </c>
      <c r="DT177">
        <v>0</v>
      </c>
      <c r="DU177">
        <v>0</v>
      </c>
      <c r="DV177">
        <v>0</v>
      </c>
      <c r="DW177">
        <v>-1</v>
      </c>
      <c r="DX177">
        <v>0</v>
      </c>
      <c r="DY177">
        <v>2</v>
      </c>
      <c r="DZ177" t="s">
        <v>357</v>
      </c>
      <c r="EA177">
        <v>3.29643</v>
      </c>
      <c r="EB177">
        <v>2.6250300000000002</v>
      </c>
      <c r="EC177">
        <v>0.193297</v>
      </c>
      <c r="ED177">
        <v>0.19328300000000001</v>
      </c>
      <c r="EE177">
        <v>0.13916999999999999</v>
      </c>
      <c r="EF177">
        <v>0.135654</v>
      </c>
      <c r="EG177">
        <v>24300.3</v>
      </c>
      <c r="EH177">
        <v>24646.7</v>
      </c>
      <c r="EI177">
        <v>28031.9</v>
      </c>
      <c r="EJ177">
        <v>29413.5</v>
      </c>
      <c r="EK177">
        <v>33226.9</v>
      </c>
      <c r="EL177">
        <v>35298.400000000001</v>
      </c>
      <c r="EM177">
        <v>39587.699999999997</v>
      </c>
      <c r="EN177">
        <v>42039.5</v>
      </c>
      <c r="EO177">
        <v>2.0082</v>
      </c>
      <c r="EP177">
        <v>2.19015</v>
      </c>
      <c r="EQ177">
        <v>0.12651100000000001</v>
      </c>
      <c r="ER177">
        <v>0</v>
      </c>
      <c r="ES177">
        <v>30.526199999999999</v>
      </c>
      <c r="ET177">
        <v>999.9</v>
      </c>
      <c r="EU177">
        <v>73.099999999999994</v>
      </c>
      <c r="EV177">
        <v>33.700000000000003</v>
      </c>
      <c r="EW177">
        <v>37.979199999999999</v>
      </c>
      <c r="EX177">
        <v>56.6509</v>
      </c>
      <c r="EY177">
        <v>-3.90625</v>
      </c>
      <c r="EZ177">
        <v>2</v>
      </c>
      <c r="FA177">
        <v>0.48396299999999998</v>
      </c>
      <c r="FB177">
        <v>0.10344200000000001</v>
      </c>
      <c r="FC177">
        <v>20.2746</v>
      </c>
      <c r="FD177">
        <v>5.2199900000000001</v>
      </c>
      <c r="FE177">
        <v>12.0098</v>
      </c>
      <c r="FF177">
        <v>4.9869000000000003</v>
      </c>
      <c r="FG177">
        <v>3.2846500000000001</v>
      </c>
      <c r="FH177">
        <v>9999</v>
      </c>
      <c r="FI177">
        <v>9999</v>
      </c>
      <c r="FJ177">
        <v>9999</v>
      </c>
      <c r="FK177">
        <v>999.9</v>
      </c>
      <c r="FL177">
        <v>1.8658399999999999</v>
      </c>
      <c r="FM177">
        <v>1.86229</v>
      </c>
      <c r="FN177">
        <v>1.86432</v>
      </c>
      <c r="FO177">
        <v>1.8603499999999999</v>
      </c>
      <c r="FP177">
        <v>1.86111</v>
      </c>
      <c r="FQ177">
        <v>1.8602300000000001</v>
      </c>
      <c r="FR177">
        <v>1.8620000000000001</v>
      </c>
      <c r="FS177">
        <v>1.8585199999999999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-7.78</v>
      </c>
      <c r="GH177">
        <v>0.252</v>
      </c>
      <c r="GI177">
        <v>-4.6300871571038451</v>
      </c>
      <c r="GJ177">
        <v>-4.6782648166075668E-3</v>
      </c>
      <c r="GK177">
        <v>2.0645039605938809E-6</v>
      </c>
      <c r="GL177">
        <v>-4.2957140779123221E-10</v>
      </c>
      <c r="GM177">
        <v>-8.3289933805379121E-2</v>
      </c>
      <c r="GN177">
        <v>6.7050777095108757E-4</v>
      </c>
      <c r="GO177">
        <v>6.3862846072479287E-4</v>
      </c>
      <c r="GP177">
        <v>-1.0801389653900339E-5</v>
      </c>
      <c r="GQ177">
        <v>6</v>
      </c>
      <c r="GR177">
        <v>2074</v>
      </c>
      <c r="GS177">
        <v>4</v>
      </c>
      <c r="GT177">
        <v>34</v>
      </c>
      <c r="GU177">
        <v>106.8</v>
      </c>
      <c r="GV177">
        <v>107.2</v>
      </c>
      <c r="GW177">
        <v>2.9394499999999999</v>
      </c>
      <c r="GX177">
        <v>2.52197</v>
      </c>
      <c r="GY177">
        <v>2.04834</v>
      </c>
      <c r="GZ177">
        <v>2.6196299999999999</v>
      </c>
      <c r="HA177">
        <v>2.1972700000000001</v>
      </c>
      <c r="HB177">
        <v>2.3547400000000001</v>
      </c>
      <c r="HC177">
        <v>39.0931</v>
      </c>
      <c r="HD177">
        <v>13.738</v>
      </c>
      <c r="HE177">
        <v>18</v>
      </c>
      <c r="HF177">
        <v>544.28599999999994</v>
      </c>
      <c r="HG177">
        <v>758.24800000000005</v>
      </c>
      <c r="HH177">
        <v>30.999500000000001</v>
      </c>
      <c r="HI177">
        <v>33.481900000000003</v>
      </c>
      <c r="HJ177">
        <v>30.0002</v>
      </c>
      <c r="HK177">
        <v>33.468600000000002</v>
      </c>
      <c r="HL177">
        <v>33.484900000000003</v>
      </c>
      <c r="HM177">
        <v>58.790700000000001</v>
      </c>
      <c r="HN177">
        <v>13.9642</v>
      </c>
      <c r="HO177">
        <v>100</v>
      </c>
      <c r="HP177">
        <v>31</v>
      </c>
      <c r="HQ177">
        <v>1083.9000000000001</v>
      </c>
      <c r="HR177">
        <v>33.197800000000001</v>
      </c>
      <c r="HS177">
        <v>98.805000000000007</v>
      </c>
      <c r="HT177">
        <v>97.488500000000002</v>
      </c>
    </row>
    <row r="178" spans="1:228" x14ac:dyDescent="0.2">
      <c r="A178">
        <v>163</v>
      </c>
      <c r="B178">
        <v>1678131392.0999999</v>
      </c>
      <c r="C178">
        <v>647</v>
      </c>
      <c r="D178" t="s">
        <v>685</v>
      </c>
      <c r="E178" t="s">
        <v>686</v>
      </c>
      <c r="F178">
        <v>4</v>
      </c>
      <c r="G178">
        <v>1678131390.0999999</v>
      </c>
      <c r="H178">
        <f t="shared" si="68"/>
        <v>9.007602027176052E-4</v>
      </c>
      <c r="I178">
        <f t="shared" si="69"/>
        <v>0.90076020271760515</v>
      </c>
      <c r="J178">
        <f t="shared" si="70"/>
        <v>9.3904298263380888</v>
      </c>
      <c r="K178">
        <f t="shared" si="71"/>
        <v>1055.1485714285709</v>
      </c>
      <c r="L178">
        <f t="shared" si="72"/>
        <v>777.55989982231051</v>
      </c>
      <c r="M178">
        <f t="shared" si="73"/>
        <v>78.712732407136187</v>
      </c>
      <c r="N178">
        <f t="shared" si="74"/>
        <v>106.81315635182409</v>
      </c>
      <c r="O178">
        <f t="shared" si="75"/>
        <v>5.9485006209873507E-2</v>
      </c>
      <c r="P178">
        <f t="shared" si="76"/>
        <v>2.7671397220793454</v>
      </c>
      <c r="Q178">
        <f t="shared" si="77"/>
        <v>5.8783633053521023E-2</v>
      </c>
      <c r="R178">
        <f t="shared" si="78"/>
        <v>3.6802097125460675E-2</v>
      </c>
      <c r="S178">
        <f t="shared" si="79"/>
        <v>226.11560958053769</v>
      </c>
      <c r="T178">
        <f t="shared" si="80"/>
        <v>33.687426465655989</v>
      </c>
      <c r="U178">
        <f t="shared" si="81"/>
        <v>32.585542857142848</v>
      </c>
      <c r="V178">
        <f t="shared" si="82"/>
        <v>4.9356408565504859</v>
      </c>
      <c r="W178">
        <f t="shared" si="83"/>
        <v>70.080112640119424</v>
      </c>
      <c r="X178">
        <f t="shared" si="84"/>
        <v>3.4486926702910057</v>
      </c>
      <c r="Y178">
        <f t="shared" si="85"/>
        <v>4.9210718139124392</v>
      </c>
      <c r="Z178">
        <f t="shared" si="86"/>
        <v>1.4869481862594802</v>
      </c>
      <c r="AA178">
        <f t="shared" si="87"/>
        <v>-39.723524939846392</v>
      </c>
      <c r="AB178">
        <f t="shared" si="88"/>
        <v>-7.8235322387666493</v>
      </c>
      <c r="AC178">
        <f t="shared" si="89"/>
        <v>-0.64471772391432336</v>
      </c>
      <c r="AD178">
        <f t="shared" si="90"/>
        <v>177.92383467801034</v>
      </c>
      <c r="AE178">
        <f t="shared" si="91"/>
        <v>20.207263814662493</v>
      </c>
      <c r="AF178">
        <f t="shared" si="92"/>
        <v>0.92272827745547703</v>
      </c>
      <c r="AG178">
        <f t="shared" si="93"/>
        <v>9.3904298263380888</v>
      </c>
      <c r="AH178">
        <v>1110.37520126199</v>
      </c>
      <c r="AI178">
        <v>1094.9680000000001</v>
      </c>
      <c r="AJ178">
        <v>1.739309173589449</v>
      </c>
      <c r="AK178">
        <v>60.481592448280459</v>
      </c>
      <c r="AL178">
        <f t="shared" si="94"/>
        <v>0.90076020271760515</v>
      </c>
      <c r="AM178">
        <v>33.244580267628344</v>
      </c>
      <c r="AN178">
        <v>34.063977575757583</v>
      </c>
      <c r="AO178">
        <v>-2.6005062878074231E-3</v>
      </c>
      <c r="AP178">
        <v>101.7335465671425</v>
      </c>
      <c r="AQ178">
        <v>127</v>
      </c>
      <c r="AR178">
        <v>20</v>
      </c>
      <c r="AS178">
        <f t="shared" si="95"/>
        <v>1</v>
      </c>
      <c r="AT178">
        <f t="shared" si="96"/>
        <v>0</v>
      </c>
      <c r="AU178">
        <f t="shared" si="97"/>
        <v>47395.463631536768</v>
      </c>
      <c r="AV178">
        <f t="shared" si="98"/>
        <v>1200.005714285714</v>
      </c>
      <c r="AW178">
        <f t="shared" si="99"/>
        <v>1025.9295137722988</v>
      </c>
      <c r="AX178">
        <f t="shared" si="100"/>
        <v>0.85493719034743809</v>
      </c>
      <c r="AY178">
        <f t="shared" si="101"/>
        <v>0.18842877737055588</v>
      </c>
      <c r="AZ178">
        <v>6</v>
      </c>
      <c r="BA178">
        <v>0.5</v>
      </c>
      <c r="BB178" t="s">
        <v>355</v>
      </c>
      <c r="BC178">
        <v>2</v>
      </c>
      <c r="BD178" t="b">
        <v>1</v>
      </c>
      <c r="BE178">
        <v>1678131390.0999999</v>
      </c>
      <c r="BF178">
        <v>1055.1485714285709</v>
      </c>
      <c r="BG178">
        <v>1074.701428571429</v>
      </c>
      <c r="BH178">
        <v>34.067742857142854</v>
      </c>
      <c r="BI178">
        <v>33.244957142857139</v>
      </c>
      <c r="BJ178">
        <v>1062.934285714286</v>
      </c>
      <c r="BK178">
        <v>33.815757142857137</v>
      </c>
      <c r="BL178">
        <v>649.95757142857144</v>
      </c>
      <c r="BM178">
        <v>101.1305714285714</v>
      </c>
      <c r="BN178">
        <v>9.9870657142857144E-2</v>
      </c>
      <c r="BO178">
        <v>32.533099999999997</v>
      </c>
      <c r="BP178">
        <v>32.585542857142848</v>
      </c>
      <c r="BQ178">
        <v>999.89999999999986</v>
      </c>
      <c r="BR178">
        <v>0</v>
      </c>
      <c r="BS178">
        <v>0</v>
      </c>
      <c r="BT178">
        <v>8999.91</v>
      </c>
      <c r="BU178">
        <v>0</v>
      </c>
      <c r="BV178">
        <v>151.3017142857143</v>
      </c>
      <c r="BW178">
        <v>-19.55282857142857</v>
      </c>
      <c r="BX178">
        <v>1092.3614285714291</v>
      </c>
      <c r="BY178">
        <v>1111.6571428571431</v>
      </c>
      <c r="BZ178">
        <v>0.82278285714285704</v>
      </c>
      <c r="CA178">
        <v>1074.701428571429</v>
      </c>
      <c r="CB178">
        <v>33.244957142857139</v>
      </c>
      <c r="CC178">
        <v>3.4452928571428569</v>
      </c>
      <c r="CD178">
        <v>3.362082857142858</v>
      </c>
      <c r="CE178">
        <v>26.352542857142851</v>
      </c>
      <c r="CF178">
        <v>25.938942857142859</v>
      </c>
      <c r="CG178">
        <v>1200.005714285714</v>
      </c>
      <c r="CH178">
        <v>0.50001042857142863</v>
      </c>
      <c r="CI178">
        <v>0.49998942857142847</v>
      </c>
      <c r="CJ178">
        <v>0</v>
      </c>
      <c r="CK178">
        <v>1314.8842857142861</v>
      </c>
      <c r="CL178">
        <v>4.9990899999999998</v>
      </c>
      <c r="CM178">
        <v>14487.78571428571</v>
      </c>
      <c r="CN178">
        <v>9557.9328571428578</v>
      </c>
      <c r="CO178">
        <v>42.75</v>
      </c>
      <c r="CP178">
        <v>44.464000000000013</v>
      </c>
      <c r="CQ178">
        <v>43.561999999999998</v>
      </c>
      <c r="CR178">
        <v>43.5</v>
      </c>
      <c r="CS178">
        <v>44</v>
      </c>
      <c r="CT178">
        <v>597.51714285714297</v>
      </c>
      <c r="CU178">
        <v>597.49142857142863</v>
      </c>
      <c r="CV178">
        <v>0</v>
      </c>
      <c r="CW178">
        <v>1678131434.2</v>
      </c>
      <c r="CX178">
        <v>0</v>
      </c>
      <c r="CY178">
        <v>1678124978.5</v>
      </c>
      <c r="CZ178" t="s">
        <v>356</v>
      </c>
      <c r="DA178">
        <v>1678124978.5</v>
      </c>
      <c r="DB178">
        <v>1678124958</v>
      </c>
      <c r="DC178">
        <v>13</v>
      </c>
      <c r="DD178">
        <v>-0.20300000000000001</v>
      </c>
      <c r="DE178">
        <v>-1.0999999999999999E-2</v>
      </c>
      <c r="DF178">
        <v>-7.2679999999999998</v>
      </c>
      <c r="DG178">
        <v>0.23699999999999999</v>
      </c>
      <c r="DH178">
        <v>791</v>
      </c>
      <c r="DI178">
        <v>32</v>
      </c>
      <c r="DJ178">
        <v>0.03</v>
      </c>
      <c r="DK178">
        <v>7.0000000000000007E-2</v>
      </c>
      <c r="DL178">
        <v>-19.311041463414639</v>
      </c>
      <c r="DM178">
        <v>-2.023682926829288</v>
      </c>
      <c r="DN178">
        <v>0.20642017411286431</v>
      </c>
      <c r="DO178">
        <v>0</v>
      </c>
      <c r="DP178">
        <v>0.81865146341463413</v>
      </c>
      <c r="DQ178">
        <v>0.23661336585365739</v>
      </c>
      <c r="DR178">
        <v>3.030062001466392E-2</v>
      </c>
      <c r="DS178">
        <v>0</v>
      </c>
      <c r="DT178">
        <v>0</v>
      </c>
      <c r="DU178">
        <v>0</v>
      </c>
      <c r="DV178">
        <v>0</v>
      </c>
      <c r="DW178">
        <v>-1</v>
      </c>
      <c r="DX178">
        <v>0</v>
      </c>
      <c r="DY178">
        <v>2</v>
      </c>
      <c r="DZ178" t="s">
        <v>357</v>
      </c>
      <c r="EA178">
        <v>3.29637</v>
      </c>
      <c r="EB178">
        <v>2.6253500000000001</v>
      </c>
      <c r="EC178">
        <v>0.19406699999999999</v>
      </c>
      <c r="ED178">
        <v>0.19403200000000001</v>
      </c>
      <c r="EE178">
        <v>0.139131</v>
      </c>
      <c r="EF178">
        <v>0.13566300000000001</v>
      </c>
      <c r="EG178">
        <v>24276.9</v>
      </c>
      <c r="EH178">
        <v>24623.1</v>
      </c>
      <c r="EI178">
        <v>28031.7</v>
      </c>
      <c r="EJ178">
        <v>29412.799999999999</v>
      </c>
      <c r="EK178">
        <v>33228.1</v>
      </c>
      <c r="EL178">
        <v>35297.4</v>
      </c>
      <c r="EM178">
        <v>39587.199999999997</v>
      </c>
      <c r="EN178">
        <v>42038.7</v>
      </c>
      <c r="EO178">
        <v>2.0076299999999998</v>
      </c>
      <c r="EP178">
        <v>2.19007</v>
      </c>
      <c r="EQ178">
        <v>0.12706999999999999</v>
      </c>
      <c r="ER178">
        <v>0</v>
      </c>
      <c r="ES178">
        <v>30.524799999999999</v>
      </c>
      <c r="ET178">
        <v>999.9</v>
      </c>
      <c r="EU178">
        <v>73.099999999999994</v>
      </c>
      <c r="EV178">
        <v>33.700000000000003</v>
      </c>
      <c r="EW178">
        <v>37.978999999999999</v>
      </c>
      <c r="EX178">
        <v>56.710900000000002</v>
      </c>
      <c r="EY178">
        <v>-3.9703499999999998</v>
      </c>
      <c r="EZ178">
        <v>2</v>
      </c>
      <c r="FA178">
        <v>0.48408299999999999</v>
      </c>
      <c r="FB178">
        <v>9.9891099999999997E-2</v>
      </c>
      <c r="FC178">
        <v>20.2746</v>
      </c>
      <c r="FD178">
        <v>5.2195400000000003</v>
      </c>
      <c r="FE178">
        <v>12.0098</v>
      </c>
      <c r="FF178">
        <v>4.9867999999999997</v>
      </c>
      <c r="FG178">
        <v>3.2846500000000001</v>
      </c>
      <c r="FH178">
        <v>9999</v>
      </c>
      <c r="FI178">
        <v>9999</v>
      </c>
      <c r="FJ178">
        <v>9999</v>
      </c>
      <c r="FK178">
        <v>999.9</v>
      </c>
      <c r="FL178">
        <v>1.8658399999999999</v>
      </c>
      <c r="FM178">
        <v>1.86233</v>
      </c>
      <c r="FN178">
        <v>1.86432</v>
      </c>
      <c r="FO178">
        <v>1.8603499999999999</v>
      </c>
      <c r="FP178">
        <v>1.86111</v>
      </c>
      <c r="FQ178">
        <v>1.8602099999999999</v>
      </c>
      <c r="FR178">
        <v>1.86198</v>
      </c>
      <c r="FS178">
        <v>1.8585199999999999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-7.79</v>
      </c>
      <c r="GH178">
        <v>0.252</v>
      </c>
      <c r="GI178">
        <v>-4.6300871571038451</v>
      </c>
      <c r="GJ178">
        <v>-4.6782648166075668E-3</v>
      </c>
      <c r="GK178">
        <v>2.0645039605938809E-6</v>
      </c>
      <c r="GL178">
        <v>-4.2957140779123221E-10</v>
      </c>
      <c r="GM178">
        <v>-8.3289933805379121E-2</v>
      </c>
      <c r="GN178">
        <v>6.7050777095108757E-4</v>
      </c>
      <c r="GO178">
        <v>6.3862846072479287E-4</v>
      </c>
      <c r="GP178">
        <v>-1.0801389653900339E-5</v>
      </c>
      <c r="GQ178">
        <v>6</v>
      </c>
      <c r="GR178">
        <v>2074</v>
      </c>
      <c r="GS178">
        <v>4</v>
      </c>
      <c r="GT178">
        <v>34</v>
      </c>
      <c r="GU178">
        <v>106.9</v>
      </c>
      <c r="GV178">
        <v>107.2</v>
      </c>
      <c r="GW178">
        <v>2.9540999999999999</v>
      </c>
      <c r="GX178">
        <v>2.51953</v>
      </c>
      <c r="GY178">
        <v>2.04834</v>
      </c>
      <c r="GZ178">
        <v>2.6196299999999999</v>
      </c>
      <c r="HA178">
        <v>2.1972700000000001</v>
      </c>
      <c r="HB178">
        <v>2.34619</v>
      </c>
      <c r="HC178">
        <v>39.0931</v>
      </c>
      <c r="HD178">
        <v>13.7293</v>
      </c>
      <c r="HE178">
        <v>18</v>
      </c>
      <c r="HF178">
        <v>543.89099999999996</v>
      </c>
      <c r="HG178">
        <v>758.19100000000003</v>
      </c>
      <c r="HH178">
        <v>30.999199999999998</v>
      </c>
      <c r="HI178">
        <v>33.481900000000003</v>
      </c>
      <c r="HJ178">
        <v>30.0002</v>
      </c>
      <c r="HK178">
        <v>33.468600000000002</v>
      </c>
      <c r="HL178">
        <v>33.4861</v>
      </c>
      <c r="HM178">
        <v>59.082099999999997</v>
      </c>
      <c r="HN178">
        <v>13.9642</v>
      </c>
      <c r="HO178">
        <v>100</v>
      </c>
      <c r="HP178">
        <v>31</v>
      </c>
      <c r="HQ178">
        <v>1090.58</v>
      </c>
      <c r="HR178">
        <v>33.205300000000001</v>
      </c>
      <c r="HS178">
        <v>98.804000000000002</v>
      </c>
      <c r="HT178">
        <v>97.486400000000003</v>
      </c>
    </row>
    <row r="179" spans="1:228" x14ac:dyDescent="0.2">
      <c r="A179">
        <v>164</v>
      </c>
      <c r="B179">
        <v>1678131396.0999999</v>
      </c>
      <c r="C179">
        <v>651</v>
      </c>
      <c r="D179" t="s">
        <v>687</v>
      </c>
      <c r="E179" t="s">
        <v>688</v>
      </c>
      <c r="F179">
        <v>4</v>
      </c>
      <c r="G179">
        <v>1678131393.7874999</v>
      </c>
      <c r="H179">
        <f t="shared" si="68"/>
        <v>8.9845138135516975E-4</v>
      </c>
      <c r="I179">
        <f t="shared" si="69"/>
        <v>0.89845138135516978</v>
      </c>
      <c r="J179">
        <f t="shared" si="70"/>
        <v>9.5481350039505326</v>
      </c>
      <c r="K179">
        <f t="shared" si="71"/>
        <v>1061.3087499999999</v>
      </c>
      <c r="L179">
        <f t="shared" si="72"/>
        <v>778.3662788236353</v>
      </c>
      <c r="M179">
        <f t="shared" si="73"/>
        <v>78.793107911361943</v>
      </c>
      <c r="N179">
        <f t="shared" si="74"/>
        <v>107.43504329658968</v>
      </c>
      <c r="O179">
        <f t="shared" si="75"/>
        <v>5.926481660494419E-2</v>
      </c>
      <c r="P179">
        <f t="shared" si="76"/>
        <v>2.7630178553206823</v>
      </c>
      <c r="Q179">
        <f t="shared" si="77"/>
        <v>5.8567568021439718E-2</v>
      </c>
      <c r="R179">
        <f t="shared" si="78"/>
        <v>3.6666691452374514E-2</v>
      </c>
      <c r="S179">
        <f t="shared" si="79"/>
        <v>226.11453516255298</v>
      </c>
      <c r="T179">
        <f t="shared" si="80"/>
        <v>33.691590318841747</v>
      </c>
      <c r="U179">
        <f t="shared" si="81"/>
        <v>32.587575000000001</v>
      </c>
      <c r="V179">
        <f t="shared" si="82"/>
        <v>4.9362061566322053</v>
      </c>
      <c r="W179">
        <f t="shared" si="83"/>
        <v>70.050584905050414</v>
      </c>
      <c r="X179">
        <f t="shared" si="84"/>
        <v>3.4476186012846695</v>
      </c>
      <c r="Y179">
        <f t="shared" si="85"/>
        <v>4.9216128686972711</v>
      </c>
      <c r="Z179">
        <f t="shared" si="86"/>
        <v>1.4885875553475358</v>
      </c>
      <c r="AA179">
        <f t="shared" si="87"/>
        <v>-39.621705917762988</v>
      </c>
      <c r="AB179">
        <f t="shared" si="88"/>
        <v>-7.8241144728083745</v>
      </c>
      <c r="AC179">
        <f t="shared" si="89"/>
        <v>-0.64574018815521828</v>
      </c>
      <c r="AD179">
        <f t="shared" si="90"/>
        <v>178.0229745838264</v>
      </c>
      <c r="AE179">
        <f t="shared" si="91"/>
        <v>20.176638538277562</v>
      </c>
      <c r="AF179">
        <f t="shared" si="92"/>
        <v>0.90893422468907137</v>
      </c>
      <c r="AG179">
        <f t="shared" si="93"/>
        <v>9.5481350039505326</v>
      </c>
      <c r="AH179">
        <v>1117.2199517267729</v>
      </c>
      <c r="AI179">
        <v>1101.7982424242421</v>
      </c>
      <c r="AJ179">
        <v>1.7031447904476611</v>
      </c>
      <c r="AK179">
        <v>60.481592448280459</v>
      </c>
      <c r="AL179">
        <f t="shared" si="94"/>
        <v>0.89845138135516978</v>
      </c>
      <c r="AM179">
        <v>33.247932053466513</v>
      </c>
      <c r="AN179">
        <v>34.053583636363634</v>
      </c>
      <c r="AO179">
        <v>-7.3978355230616742E-4</v>
      </c>
      <c r="AP179">
        <v>101.7335465671425</v>
      </c>
      <c r="AQ179">
        <v>127</v>
      </c>
      <c r="AR179">
        <v>20</v>
      </c>
      <c r="AS179">
        <f t="shared" si="95"/>
        <v>1</v>
      </c>
      <c r="AT179">
        <f t="shared" si="96"/>
        <v>0</v>
      </c>
      <c r="AU179">
        <f t="shared" si="97"/>
        <v>47281.639345332878</v>
      </c>
      <c r="AV179">
        <f t="shared" si="98"/>
        <v>1200.00125</v>
      </c>
      <c r="AW179">
        <f t="shared" si="99"/>
        <v>1025.9255762500272</v>
      </c>
      <c r="AX179">
        <f t="shared" si="100"/>
        <v>0.8549370896488877</v>
      </c>
      <c r="AY179">
        <f t="shared" si="101"/>
        <v>0.18842858302235349</v>
      </c>
      <c r="AZ179">
        <v>6</v>
      </c>
      <c r="BA179">
        <v>0.5</v>
      </c>
      <c r="BB179" t="s">
        <v>355</v>
      </c>
      <c r="BC179">
        <v>2</v>
      </c>
      <c r="BD179" t="b">
        <v>1</v>
      </c>
      <c r="BE179">
        <v>1678131393.7874999</v>
      </c>
      <c r="BF179">
        <v>1061.3087499999999</v>
      </c>
      <c r="BG179">
        <v>1080.8225</v>
      </c>
      <c r="BH179">
        <v>34.057675000000003</v>
      </c>
      <c r="BI179">
        <v>33.247287499999999</v>
      </c>
      <c r="BJ179">
        <v>1069.10625</v>
      </c>
      <c r="BK179">
        <v>33.805750000000003</v>
      </c>
      <c r="BL179">
        <v>650.04312500000003</v>
      </c>
      <c r="BM179">
        <v>101.128625</v>
      </c>
      <c r="BN179">
        <v>0.10020525</v>
      </c>
      <c r="BO179">
        <v>32.535049999999998</v>
      </c>
      <c r="BP179">
        <v>32.587575000000001</v>
      </c>
      <c r="BQ179">
        <v>999.9</v>
      </c>
      <c r="BR179">
        <v>0</v>
      </c>
      <c r="BS179">
        <v>0</v>
      </c>
      <c r="BT179">
        <v>8978.2037500000006</v>
      </c>
      <c r="BU179">
        <v>0</v>
      </c>
      <c r="BV179">
        <v>155.41974999999999</v>
      </c>
      <c r="BW179">
        <v>-19.514487500000001</v>
      </c>
      <c r="BX179">
        <v>1098.7262499999999</v>
      </c>
      <c r="BY179">
        <v>1117.9925000000001</v>
      </c>
      <c r="BZ179">
        <v>0.81035750000000006</v>
      </c>
      <c r="CA179">
        <v>1080.8225</v>
      </c>
      <c r="CB179">
        <v>33.247287499999999</v>
      </c>
      <c r="CC179">
        <v>3.4442037499999998</v>
      </c>
      <c r="CD179">
        <v>3.3622537499999998</v>
      </c>
      <c r="CE179">
        <v>26.3471875</v>
      </c>
      <c r="CF179">
        <v>25.939800000000002</v>
      </c>
      <c r="CG179">
        <v>1200.00125</v>
      </c>
      <c r="CH179">
        <v>0.50001325000000008</v>
      </c>
      <c r="CI179">
        <v>0.49998674999999998</v>
      </c>
      <c r="CJ179">
        <v>0</v>
      </c>
      <c r="CK179">
        <v>1314.6512499999999</v>
      </c>
      <c r="CL179">
        <v>4.9990899999999998</v>
      </c>
      <c r="CM179">
        <v>14484.85</v>
      </c>
      <c r="CN179">
        <v>9557.8987500000003</v>
      </c>
      <c r="CO179">
        <v>42.75</v>
      </c>
      <c r="CP179">
        <v>44.444875000000003</v>
      </c>
      <c r="CQ179">
        <v>43.561999999999998</v>
      </c>
      <c r="CR179">
        <v>43.5</v>
      </c>
      <c r="CS179">
        <v>44</v>
      </c>
      <c r="CT179">
        <v>597.51874999999995</v>
      </c>
      <c r="CU179">
        <v>597.48500000000001</v>
      </c>
      <c r="CV179">
        <v>0</v>
      </c>
      <c r="CW179">
        <v>1678131438.4000001</v>
      </c>
      <c r="CX179">
        <v>0</v>
      </c>
      <c r="CY179">
        <v>1678124978.5</v>
      </c>
      <c r="CZ179" t="s">
        <v>356</v>
      </c>
      <c r="DA179">
        <v>1678124978.5</v>
      </c>
      <c r="DB179">
        <v>1678124958</v>
      </c>
      <c r="DC179">
        <v>13</v>
      </c>
      <c r="DD179">
        <v>-0.20300000000000001</v>
      </c>
      <c r="DE179">
        <v>-1.0999999999999999E-2</v>
      </c>
      <c r="DF179">
        <v>-7.2679999999999998</v>
      </c>
      <c r="DG179">
        <v>0.23699999999999999</v>
      </c>
      <c r="DH179">
        <v>791</v>
      </c>
      <c r="DI179">
        <v>32</v>
      </c>
      <c r="DJ179">
        <v>0.03</v>
      </c>
      <c r="DK179">
        <v>7.0000000000000007E-2</v>
      </c>
      <c r="DL179">
        <v>-19.4279425</v>
      </c>
      <c r="DM179">
        <v>-1.105007504690414</v>
      </c>
      <c r="DN179">
        <v>0.124347386155681</v>
      </c>
      <c r="DO179">
        <v>0</v>
      </c>
      <c r="DP179">
        <v>0.82699977499999999</v>
      </c>
      <c r="DQ179">
        <v>5.1743752345207042E-3</v>
      </c>
      <c r="DR179">
        <v>2.1742698540530209E-2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373</v>
      </c>
      <c r="EA179">
        <v>3.2964799999999999</v>
      </c>
      <c r="EB179">
        <v>2.6252399999999998</v>
      </c>
      <c r="EC179">
        <v>0.19483400000000001</v>
      </c>
      <c r="ED179">
        <v>0.194796</v>
      </c>
      <c r="EE179">
        <v>0.139103</v>
      </c>
      <c r="EF179">
        <v>0.135659</v>
      </c>
      <c r="EG179">
        <v>24253.4</v>
      </c>
      <c r="EH179">
        <v>24599.8</v>
      </c>
      <c r="EI179">
        <v>28031.3</v>
      </c>
      <c r="EJ179">
        <v>29412.9</v>
      </c>
      <c r="EK179">
        <v>33228.699999999997</v>
      </c>
      <c r="EL179">
        <v>35297.599999999999</v>
      </c>
      <c r="EM179">
        <v>39586.6</v>
      </c>
      <c r="EN179">
        <v>42038.8</v>
      </c>
      <c r="EO179">
        <v>2.0088499999999998</v>
      </c>
      <c r="EP179">
        <v>2.1900499999999998</v>
      </c>
      <c r="EQ179">
        <v>0.127502</v>
      </c>
      <c r="ER179">
        <v>0</v>
      </c>
      <c r="ES179">
        <v>30.522099999999998</v>
      </c>
      <c r="ET179">
        <v>999.9</v>
      </c>
      <c r="EU179">
        <v>73.099999999999994</v>
      </c>
      <c r="EV179">
        <v>33.700000000000003</v>
      </c>
      <c r="EW179">
        <v>37.978700000000003</v>
      </c>
      <c r="EX179">
        <v>56.8309</v>
      </c>
      <c r="EY179">
        <v>-3.9943900000000001</v>
      </c>
      <c r="EZ179">
        <v>2</v>
      </c>
      <c r="FA179">
        <v>0.48391800000000001</v>
      </c>
      <c r="FB179">
        <v>9.6402500000000002E-2</v>
      </c>
      <c r="FC179">
        <v>20.2746</v>
      </c>
      <c r="FD179">
        <v>5.2187900000000003</v>
      </c>
      <c r="FE179">
        <v>12.0098</v>
      </c>
      <c r="FF179">
        <v>4.9867999999999997</v>
      </c>
      <c r="FG179">
        <v>3.2846500000000001</v>
      </c>
      <c r="FH179">
        <v>9999</v>
      </c>
      <c r="FI179">
        <v>9999</v>
      </c>
      <c r="FJ179">
        <v>9999</v>
      </c>
      <c r="FK179">
        <v>999.9</v>
      </c>
      <c r="FL179">
        <v>1.8658399999999999</v>
      </c>
      <c r="FM179">
        <v>1.8623000000000001</v>
      </c>
      <c r="FN179">
        <v>1.86432</v>
      </c>
      <c r="FO179">
        <v>1.8603499999999999</v>
      </c>
      <c r="FP179">
        <v>1.86111</v>
      </c>
      <c r="FQ179">
        <v>1.8602099999999999</v>
      </c>
      <c r="FR179">
        <v>1.86199</v>
      </c>
      <c r="FS179">
        <v>1.8585400000000001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-7.8</v>
      </c>
      <c r="GH179">
        <v>0.25180000000000002</v>
      </c>
      <c r="GI179">
        <v>-4.6300871571038451</v>
      </c>
      <c r="GJ179">
        <v>-4.6782648166075668E-3</v>
      </c>
      <c r="GK179">
        <v>2.0645039605938809E-6</v>
      </c>
      <c r="GL179">
        <v>-4.2957140779123221E-10</v>
      </c>
      <c r="GM179">
        <v>-8.3289933805379121E-2</v>
      </c>
      <c r="GN179">
        <v>6.7050777095108757E-4</v>
      </c>
      <c r="GO179">
        <v>6.3862846072479287E-4</v>
      </c>
      <c r="GP179">
        <v>-1.0801389653900339E-5</v>
      </c>
      <c r="GQ179">
        <v>6</v>
      </c>
      <c r="GR179">
        <v>2074</v>
      </c>
      <c r="GS179">
        <v>4</v>
      </c>
      <c r="GT179">
        <v>34</v>
      </c>
      <c r="GU179">
        <v>107</v>
      </c>
      <c r="GV179">
        <v>107.3</v>
      </c>
      <c r="GW179">
        <v>2.96875</v>
      </c>
      <c r="GX179">
        <v>2.52319</v>
      </c>
      <c r="GY179">
        <v>2.04834</v>
      </c>
      <c r="GZ179">
        <v>2.6196299999999999</v>
      </c>
      <c r="HA179">
        <v>2.1972700000000001</v>
      </c>
      <c r="HB179">
        <v>2.3327599999999999</v>
      </c>
      <c r="HC179">
        <v>39.0931</v>
      </c>
      <c r="HD179">
        <v>13.720499999999999</v>
      </c>
      <c r="HE179">
        <v>18</v>
      </c>
      <c r="HF179">
        <v>544.73199999999997</v>
      </c>
      <c r="HG179">
        <v>758.149</v>
      </c>
      <c r="HH179">
        <v>30.999099999999999</v>
      </c>
      <c r="HI179">
        <v>33.481900000000003</v>
      </c>
      <c r="HJ179">
        <v>30.0001</v>
      </c>
      <c r="HK179">
        <v>33.468600000000002</v>
      </c>
      <c r="HL179">
        <v>33.4848</v>
      </c>
      <c r="HM179">
        <v>59.375100000000003</v>
      </c>
      <c r="HN179">
        <v>13.9642</v>
      </c>
      <c r="HO179">
        <v>100</v>
      </c>
      <c r="HP179">
        <v>31</v>
      </c>
      <c r="HQ179">
        <v>1097.27</v>
      </c>
      <c r="HR179">
        <v>33.208500000000001</v>
      </c>
      <c r="HS179">
        <v>98.802499999999995</v>
      </c>
      <c r="HT179">
        <v>97.486699999999999</v>
      </c>
    </row>
    <row r="180" spans="1:228" x14ac:dyDescent="0.2">
      <c r="A180">
        <v>165</v>
      </c>
      <c r="B180">
        <v>1678131400.0999999</v>
      </c>
      <c r="C180">
        <v>655</v>
      </c>
      <c r="D180" t="s">
        <v>689</v>
      </c>
      <c r="E180" t="s">
        <v>690</v>
      </c>
      <c r="F180">
        <v>4</v>
      </c>
      <c r="G180">
        <v>1678131398.0999999</v>
      </c>
      <c r="H180">
        <f t="shared" si="68"/>
        <v>9.0245012215191939E-4</v>
      </c>
      <c r="I180">
        <f t="shared" si="69"/>
        <v>0.90245012215191944</v>
      </c>
      <c r="J180">
        <f t="shared" si="70"/>
        <v>9.6189473941061507</v>
      </c>
      <c r="K180">
        <f t="shared" si="71"/>
        <v>1068.4228571428571</v>
      </c>
      <c r="L180">
        <f t="shared" si="72"/>
        <v>784.11467117642883</v>
      </c>
      <c r="M180">
        <f t="shared" si="73"/>
        <v>79.375472928615068</v>
      </c>
      <c r="N180">
        <f t="shared" si="74"/>
        <v>108.15582553278692</v>
      </c>
      <c r="O180">
        <f t="shared" si="75"/>
        <v>5.9437921865330201E-2</v>
      </c>
      <c r="P180">
        <f t="shared" si="76"/>
        <v>2.7650331403717594</v>
      </c>
      <c r="Q180">
        <f t="shared" si="77"/>
        <v>5.8737124813714861E-2</v>
      </c>
      <c r="R180">
        <f t="shared" si="78"/>
        <v>3.6772978301448045E-2</v>
      </c>
      <c r="S180">
        <f t="shared" si="79"/>
        <v>226.11318609092132</v>
      </c>
      <c r="T180">
        <f t="shared" si="80"/>
        <v>33.694556167709464</v>
      </c>
      <c r="U180">
        <f t="shared" si="81"/>
        <v>32.593885714285712</v>
      </c>
      <c r="V180">
        <f t="shared" si="82"/>
        <v>4.9379620259344037</v>
      </c>
      <c r="W180">
        <f t="shared" si="83"/>
        <v>70.020200880259594</v>
      </c>
      <c r="X180">
        <f t="shared" si="84"/>
        <v>3.4470656365162782</v>
      </c>
      <c r="Y180">
        <f t="shared" si="85"/>
        <v>4.9229587935787968</v>
      </c>
      <c r="Z180">
        <f t="shared" si="86"/>
        <v>1.4908963894181255</v>
      </c>
      <c r="AA180">
        <f t="shared" si="87"/>
        <v>-39.798050386899646</v>
      </c>
      <c r="AB180">
        <f t="shared" si="88"/>
        <v>-8.0475676503164113</v>
      </c>
      <c r="AC180">
        <f t="shared" si="89"/>
        <v>-0.66373451305020514</v>
      </c>
      <c r="AD180">
        <f t="shared" si="90"/>
        <v>177.60383354065505</v>
      </c>
      <c r="AE180">
        <f t="shared" si="91"/>
        <v>20.165759990576831</v>
      </c>
      <c r="AF180">
        <f t="shared" si="92"/>
        <v>0.90421626030230984</v>
      </c>
      <c r="AG180">
        <f t="shared" si="93"/>
        <v>9.6189473941061507</v>
      </c>
      <c r="AH180">
        <v>1124.0520088908329</v>
      </c>
      <c r="AI180">
        <v>1108.6101212121209</v>
      </c>
      <c r="AJ180">
        <v>1.690205842243004</v>
      </c>
      <c r="AK180">
        <v>60.481592448280459</v>
      </c>
      <c r="AL180">
        <f t="shared" si="94"/>
        <v>0.90245012215191944</v>
      </c>
      <c r="AM180">
        <v>33.245580819691057</v>
      </c>
      <c r="AN180">
        <v>34.050975757575749</v>
      </c>
      <c r="AO180">
        <v>-1.211543695368558E-4</v>
      </c>
      <c r="AP180">
        <v>101.7335465671425</v>
      </c>
      <c r="AQ180">
        <v>126</v>
      </c>
      <c r="AR180">
        <v>19</v>
      </c>
      <c r="AS180">
        <f t="shared" si="95"/>
        <v>1</v>
      </c>
      <c r="AT180">
        <f t="shared" si="96"/>
        <v>0</v>
      </c>
      <c r="AU180">
        <f t="shared" si="97"/>
        <v>47336.378521068247</v>
      </c>
      <c r="AV180">
        <f t="shared" si="98"/>
        <v>1199.995714285714</v>
      </c>
      <c r="AW180">
        <f t="shared" si="99"/>
        <v>1025.9206850212024</v>
      </c>
      <c r="AX180">
        <f t="shared" si="100"/>
        <v>0.8549369575306125</v>
      </c>
      <c r="AY180">
        <f t="shared" si="101"/>
        <v>0.18842832803408222</v>
      </c>
      <c r="AZ180">
        <v>6</v>
      </c>
      <c r="BA180">
        <v>0.5</v>
      </c>
      <c r="BB180" t="s">
        <v>355</v>
      </c>
      <c r="BC180">
        <v>2</v>
      </c>
      <c r="BD180" t="b">
        <v>1</v>
      </c>
      <c r="BE180">
        <v>1678131398.0999999</v>
      </c>
      <c r="BF180">
        <v>1068.4228571428571</v>
      </c>
      <c r="BG180">
        <v>1087.9285714285711</v>
      </c>
      <c r="BH180">
        <v>34.052014285714293</v>
      </c>
      <c r="BI180">
        <v>33.245800000000003</v>
      </c>
      <c r="BJ180">
        <v>1076.232857142857</v>
      </c>
      <c r="BK180">
        <v>33.800128571428573</v>
      </c>
      <c r="BL180">
        <v>650.02014285714279</v>
      </c>
      <c r="BM180">
        <v>101.1292857142857</v>
      </c>
      <c r="BN180">
        <v>0.1001337142857143</v>
      </c>
      <c r="BO180">
        <v>32.539900000000003</v>
      </c>
      <c r="BP180">
        <v>32.593885714285712</v>
      </c>
      <c r="BQ180">
        <v>999.89999999999986</v>
      </c>
      <c r="BR180">
        <v>0</v>
      </c>
      <c r="BS180">
        <v>0</v>
      </c>
      <c r="BT180">
        <v>8988.8385714285723</v>
      </c>
      <c r="BU180">
        <v>0</v>
      </c>
      <c r="BV180">
        <v>160.50485714285719</v>
      </c>
      <c r="BW180">
        <v>-19.505785714285711</v>
      </c>
      <c r="BX180">
        <v>1106.088571428571</v>
      </c>
      <c r="BY180">
        <v>1125.3399999999999</v>
      </c>
      <c r="BZ180">
        <v>0.80621185714285715</v>
      </c>
      <c r="CA180">
        <v>1087.9285714285711</v>
      </c>
      <c r="CB180">
        <v>33.245800000000003</v>
      </c>
      <c r="CC180">
        <v>3.4436557142857152</v>
      </c>
      <c r="CD180">
        <v>3.3621271428571431</v>
      </c>
      <c r="CE180">
        <v>26.34448571428571</v>
      </c>
      <c r="CF180">
        <v>25.939142857142858</v>
      </c>
      <c r="CG180">
        <v>1199.995714285714</v>
      </c>
      <c r="CH180">
        <v>0.50001899999999999</v>
      </c>
      <c r="CI180">
        <v>0.49998100000000001</v>
      </c>
      <c r="CJ180">
        <v>0</v>
      </c>
      <c r="CK180">
        <v>1314.4</v>
      </c>
      <c r="CL180">
        <v>4.9990899999999998</v>
      </c>
      <c r="CM180">
        <v>14481.357142857139</v>
      </c>
      <c r="CN180">
        <v>9557.8842857142863</v>
      </c>
      <c r="CO180">
        <v>42.75</v>
      </c>
      <c r="CP180">
        <v>44.436999999999998</v>
      </c>
      <c r="CQ180">
        <v>43.561999999999998</v>
      </c>
      <c r="CR180">
        <v>43.5</v>
      </c>
      <c r="CS180">
        <v>44</v>
      </c>
      <c r="CT180">
        <v>597.51999999999987</v>
      </c>
      <c r="CU180">
        <v>597.47571428571428</v>
      </c>
      <c r="CV180">
        <v>0</v>
      </c>
      <c r="CW180">
        <v>1678131442</v>
      </c>
      <c r="CX180">
        <v>0</v>
      </c>
      <c r="CY180">
        <v>1678124978.5</v>
      </c>
      <c r="CZ180" t="s">
        <v>356</v>
      </c>
      <c r="DA180">
        <v>1678124978.5</v>
      </c>
      <c r="DB180">
        <v>1678124958</v>
      </c>
      <c r="DC180">
        <v>13</v>
      </c>
      <c r="DD180">
        <v>-0.20300000000000001</v>
      </c>
      <c r="DE180">
        <v>-1.0999999999999999E-2</v>
      </c>
      <c r="DF180">
        <v>-7.2679999999999998</v>
      </c>
      <c r="DG180">
        <v>0.23699999999999999</v>
      </c>
      <c r="DH180">
        <v>791</v>
      </c>
      <c r="DI180">
        <v>32</v>
      </c>
      <c r="DJ180">
        <v>0.03</v>
      </c>
      <c r="DK180">
        <v>7.0000000000000007E-2</v>
      </c>
      <c r="DL180">
        <v>-19.478504999999998</v>
      </c>
      <c r="DM180">
        <v>-0.58234446529076334</v>
      </c>
      <c r="DN180">
        <v>9.0790269164707407E-2</v>
      </c>
      <c r="DO180">
        <v>0</v>
      </c>
      <c r="DP180">
        <v>0.82849560000000011</v>
      </c>
      <c r="DQ180">
        <v>-0.17450357223264901</v>
      </c>
      <c r="DR180">
        <v>1.9889548294016131E-2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0</v>
      </c>
      <c r="DY180">
        <v>2</v>
      </c>
      <c r="DZ180" t="s">
        <v>357</v>
      </c>
      <c r="EA180">
        <v>3.2963900000000002</v>
      </c>
      <c r="EB180">
        <v>2.62541</v>
      </c>
      <c r="EC180">
        <v>0.19558900000000001</v>
      </c>
      <c r="ED180">
        <v>0.195544</v>
      </c>
      <c r="EE180">
        <v>0.139101</v>
      </c>
      <c r="EF180">
        <v>0.135661</v>
      </c>
      <c r="EG180">
        <v>24230.6</v>
      </c>
      <c r="EH180">
        <v>24576.5</v>
      </c>
      <c r="EI180">
        <v>28031.3</v>
      </c>
      <c r="EJ180">
        <v>29412.3</v>
      </c>
      <c r="EK180">
        <v>33229.199999999997</v>
      </c>
      <c r="EL180">
        <v>35296.800000000003</v>
      </c>
      <c r="EM180">
        <v>39587</v>
      </c>
      <c r="EN180">
        <v>42037.8</v>
      </c>
      <c r="EO180">
        <v>2.0095499999999999</v>
      </c>
      <c r="EP180">
        <v>2.1901000000000002</v>
      </c>
      <c r="EQ180">
        <v>0.128113</v>
      </c>
      <c r="ER180">
        <v>0</v>
      </c>
      <c r="ES180">
        <v>30.519400000000001</v>
      </c>
      <c r="ET180">
        <v>999.9</v>
      </c>
      <c r="EU180">
        <v>73.099999999999994</v>
      </c>
      <c r="EV180">
        <v>33.700000000000003</v>
      </c>
      <c r="EW180">
        <v>37.981400000000001</v>
      </c>
      <c r="EX180">
        <v>56.951000000000001</v>
      </c>
      <c r="EY180">
        <v>-3.8822100000000002</v>
      </c>
      <c r="EZ180">
        <v>2</v>
      </c>
      <c r="FA180">
        <v>0.48436499999999999</v>
      </c>
      <c r="FB180">
        <v>9.4488000000000003E-2</v>
      </c>
      <c r="FC180">
        <v>20.2745</v>
      </c>
      <c r="FD180">
        <v>5.2189399999999999</v>
      </c>
      <c r="FE180">
        <v>12.0097</v>
      </c>
      <c r="FF180">
        <v>4.9865500000000003</v>
      </c>
      <c r="FG180">
        <v>3.2844799999999998</v>
      </c>
      <c r="FH180">
        <v>9999</v>
      </c>
      <c r="FI180">
        <v>9999</v>
      </c>
      <c r="FJ180">
        <v>9999</v>
      </c>
      <c r="FK180">
        <v>999.9</v>
      </c>
      <c r="FL180">
        <v>1.8658399999999999</v>
      </c>
      <c r="FM180">
        <v>1.86232</v>
      </c>
      <c r="FN180">
        <v>1.86432</v>
      </c>
      <c r="FO180">
        <v>1.8603499999999999</v>
      </c>
      <c r="FP180">
        <v>1.86111</v>
      </c>
      <c r="FQ180">
        <v>1.86022</v>
      </c>
      <c r="FR180">
        <v>1.8619699999999999</v>
      </c>
      <c r="FS180">
        <v>1.8585199999999999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-7.81</v>
      </c>
      <c r="GH180">
        <v>0.25190000000000001</v>
      </c>
      <c r="GI180">
        <v>-4.6300871571038451</v>
      </c>
      <c r="GJ180">
        <v>-4.6782648166075668E-3</v>
      </c>
      <c r="GK180">
        <v>2.0645039605938809E-6</v>
      </c>
      <c r="GL180">
        <v>-4.2957140779123221E-10</v>
      </c>
      <c r="GM180">
        <v>-8.3289933805379121E-2</v>
      </c>
      <c r="GN180">
        <v>6.7050777095108757E-4</v>
      </c>
      <c r="GO180">
        <v>6.3862846072479287E-4</v>
      </c>
      <c r="GP180">
        <v>-1.0801389653900339E-5</v>
      </c>
      <c r="GQ180">
        <v>6</v>
      </c>
      <c r="GR180">
        <v>2074</v>
      </c>
      <c r="GS180">
        <v>4</v>
      </c>
      <c r="GT180">
        <v>34</v>
      </c>
      <c r="GU180">
        <v>107</v>
      </c>
      <c r="GV180">
        <v>107.4</v>
      </c>
      <c r="GW180">
        <v>2.9834000000000001</v>
      </c>
      <c r="GX180">
        <v>2.5280800000000001</v>
      </c>
      <c r="GY180">
        <v>2.04834</v>
      </c>
      <c r="GZ180">
        <v>2.6196299999999999</v>
      </c>
      <c r="HA180">
        <v>2.1972700000000001</v>
      </c>
      <c r="HB180">
        <v>2.323</v>
      </c>
      <c r="HC180">
        <v>39.068300000000001</v>
      </c>
      <c r="HD180">
        <v>13.738</v>
      </c>
      <c r="HE180">
        <v>18</v>
      </c>
      <c r="HF180">
        <v>545.21299999999997</v>
      </c>
      <c r="HG180">
        <v>758.19799999999998</v>
      </c>
      <c r="HH180">
        <v>30.999400000000001</v>
      </c>
      <c r="HI180">
        <v>33.481900000000003</v>
      </c>
      <c r="HJ180">
        <v>30.0002</v>
      </c>
      <c r="HK180">
        <v>33.468600000000002</v>
      </c>
      <c r="HL180">
        <v>33.4848</v>
      </c>
      <c r="HM180">
        <v>59.668799999999997</v>
      </c>
      <c r="HN180">
        <v>13.9642</v>
      </c>
      <c r="HO180">
        <v>100</v>
      </c>
      <c r="HP180">
        <v>31</v>
      </c>
      <c r="HQ180">
        <v>1103.95</v>
      </c>
      <c r="HR180">
        <v>33.209899999999998</v>
      </c>
      <c r="HS180">
        <v>98.803200000000004</v>
      </c>
      <c r="HT180">
        <v>97.4846</v>
      </c>
    </row>
    <row r="181" spans="1:228" x14ac:dyDescent="0.2">
      <c r="A181">
        <v>166</v>
      </c>
      <c r="B181">
        <v>1678131404.0999999</v>
      </c>
      <c r="C181">
        <v>659</v>
      </c>
      <c r="D181" t="s">
        <v>691</v>
      </c>
      <c r="E181" t="s">
        <v>692</v>
      </c>
      <c r="F181">
        <v>4</v>
      </c>
      <c r="G181">
        <v>1678131401.7874999</v>
      </c>
      <c r="H181">
        <f t="shared" si="68"/>
        <v>8.9940307473023254E-4</v>
      </c>
      <c r="I181">
        <f t="shared" si="69"/>
        <v>0.89940307473023251</v>
      </c>
      <c r="J181">
        <f t="shared" si="70"/>
        <v>9.3534263430387519</v>
      </c>
      <c r="K181">
        <f t="shared" si="71"/>
        <v>1074.49875</v>
      </c>
      <c r="L181">
        <f t="shared" si="72"/>
        <v>795.75801055949796</v>
      </c>
      <c r="M181">
        <f t="shared" si="73"/>
        <v>80.553998079186329</v>
      </c>
      <c r="N181">
        <f t="shared" si="74"/>
        <v>108.7707181015132</v>
      </c>
      <c r="O181">
        <f t="shared" si="75"/>
        <v>5.9111875215811585E-2</v>
      </c>
      <c r="P181">
        <f t="shared" si="76"/>
        <v>2.7655308350724983</v>
      </c>
      <c r="Q181">
        <f t="shared" si="77"/>
        <v>5.8418820330661751E-2</v>
      </c>
      <c r="R181">
        <f t="shared" si="78"/>
        <v>3.6573353805376907E-2</v>
      </c>
      <c r="S181">
        <f t="shared" si="79"/>
        <v>226.11439010890052</v>
      </c>
      <c r="T181">
        <f t="shared" si="80"/>
        <v>33.699500569463176</v>
      </c>
      <c r="U181">
        <f t="shared" si="81"/>
        <v>32.604237500000004</v>
      </c>
      <c r="V181">
        <f t="shared" si="82"/>
        <v>4.940843444796819</v>
      </c>
      <c r="W181">
        <f t="shared" si="83"/>
        <v>70.000034221288516</v>
      </c>
      <c r="X181">
        <f t="shared" si="84"/>
        <v>3.4469083340948989</v>
      </c>
      <c r="Y181">
        <f t="shared" si="85"/>
        <v>4.9241523556950213</v>
      </c>
      <c r="Z181">
        <f t="shared" si="86"/>
        <v>1.4939351107019201</v>
      </c>
      <c r="AA181">
        <f t="shared" si="87"/>
        <v>-39.663675595603252</v>
      </c>
      <c r="AB181">
        <f t="shared" si="88"/>
        <v>-8.9513089765160334</v>
      </c>
      <c r="AC181">
        <f t="shared" si="89"/>
        <v>-0.73819208664101921</v>
      </c>
      <c r="AD181">
        <f t="shared" si="90"/>
        <v>176.76121345014022</v>
      </c>
      <c r="AE181">
        <f t="shared" si="91"/>
        <v>20.31679958275047</v>
      </c>
      <c r="AF181">
        <f t="shared" si="92"/>
        <v>0.90014320345844478</v>
      </c>
      <c r="AG181">
        <f t="shared" si="93"/>
        <v>9.3534263430387519</v>
      </c>
      <c r="AH181">
        <v>1130.975261586218</v>
      </c>
      <c r="AI181">
        <v>1115.5712727272719</v>
      </c>
      <c r="AJ181">
        <v>1.7484448299374431</v>
      </c>
      <c r="AK181">
        <v>60.481592448280459</v>
      </c>
      <c r="AL181">
        <f t="shared" si="94"/>
        <v>0.89940307473023251</v>
      </c>
      <c r="AM181">
        <v>33.247354309702033</v>
      </c>
      <c r="AN181">
        <v>34.049636363636353</v>
      </c>
      <c r="AO181">
        <v>-5.6802482229477781E-5</v>
      </c>
      <c r="AP181">
        <v>101.7335465671425</v>
      </c>
      <c r="AQ181">
        <v>126</v>
      </c>
      <c r="AR181">
        <v>19</v>
      </c>
      <c r="AS181">
        <f t="shared" si="95"/>
        <v>1</v>
      </c>
      <c r="AT181">
        <f t="shared" si="96"/>
        <v>0</v>
      </c>
      <c r="AU181">
        <f t="shared" si="97"/>
        <v>47349.417742593803</v>
      </c>
      <c r="AV181">
        <f t="shared" si="98"/>
        <v>1200.00125</v>
      </c>
      <c r="AW181">
        <f t="shared" si="99"/>
        <v>1025.9255010926945</v>
      </c>
      <c r="AX181">
        <f t="shared" si="100"/>
        <v>0.85493702701784224</v>
      </c>
      <c r="AY181">
        <f t="shared" si="101"/>
        <v>0.1884284621444357</v>
      </c>
      <c r="AZ181">
        <v>6</v>
      </c>
      <c r="BA181">
        <v>0.5</v>
      </c>
      <c r="BB181" t="s">
        <v>355</v>
      </c>
      <c r="BC181">
        <v>2</v>
      </c>
      <c r="BD181" t="b">
        <v>1</v>
      </c>
      <c r="BE181">
        <v>1678131401.7874999</v>
      </c>
      <c r="BF181">
        <v>1074.49875</v>
      </c>
      <c r="BG181">
        <v>1094.145</v>
      </c>
      <c r="BH181">
        <v>34.050512500000004</v>
      </c>
      <c r="BI181">
        <v>33.247925000000002</v>
      </c>
      <c r="BJ181">
        <v>1082.3162500000001</v>
      </c>
      <c r="BK181">
        <v>33.798637499999998</v>
      </c>
      <c r="BL181">
        <v>650.01724999999988</v>
      </c>
      <c r="BM181">
        <v>101.12925</v>
      </c>
      <c r="BN181">
        <v>0.1000144375</v>
      </c>
      <c r="BO181">
        <v>32.544199999999996</v>
      </c>
      <c r="BP181">
        <v>32.604237500000004</v>
      </c>
      <c r="BQ181">
        <v>999.9</v>
      </c>
      <c r="BR181">
        <v>0</v>
      </c>
      <c r="BS181">
        <v>0</v>
      </c>
      <c r="BT181">
        <v>8991.4837500000012</v>
      </c>
      <c r="BU181">
        <v>0</v>
      </c>
      <c r="BV181">
        <v>165.644125</v>
      </c>
      <c r="BW181">
        <v>-19.646787499999999</v>
      </c>
      <c r="BX181">
        <v>1112.375</v>
      </c>
      <c r="BY181">
        <v>1131.7725</v>
      </c>
      <c r="BZ181">
        <v>0.80260050000000005</v>
      </c>
      <c r="CA181">
        <v>1094.145</v>
      </c>
      <c r="CB181">
        <v>33.247925000000002</v>
      </c>
      <c r="CC181">
        <v>3.4434987499999998</v>
      </c>
      <c r="CD181">
        <v>3.3623362499999998</v>
      </c>
      <c r="CE181">
        <v>26.343699999999998</v>
      </c>
      <c r="CF181">
        <v>25.9401625</v>
      </c>
      <c r="CG181">
        <v>1200.00125</v>
      </c>
      <c r="CH181">
        <v>0.50001712500000006</v>
      </c>
      <c r="CI181">
        <v>0.49998287499999999</v>
      </c>
      <c r="CJ181">
        <v>0</v>
      </c>
      <c r="CK181">
        <v>1314.05375</v>
      </c>
      <c r="CL181">
        <v>4.9990899999999998</v>
      </c>
      <c r="CM181">
        <v>14478.424999999999</v>
      </c>
      <c r="CN181">
        <v>9557.9075000000012</v>
      </c>
      <c r="CO181">
        <v>42.75</v>
      </c>
      <c r="CP181">
        <v>44.436999999999998</v>
      </c>
      <c r="CQ181">
        <v>43.554250000000003</v>
      </c>
      <c r="CR181">
        <v>43.5</v>
      </c>
      <c r="CS181">
        <v>44</v>
      </c>
      <c r="CT181">
        <v>597.52</v>
      </c>
      <c r="CU181">
        <v>597.48125000000005</v>
      </c>
      <c r="CV181">
        <v>0</v>
      </c>
      <c r="CW181">
        <v>1678131446.2</v>
      </c>
      <c r="CX181">
        <v>0</v>
      </c>
      <c r="CY181">
        <v>1678124978.5</v>
      </c>
      <c r="CZ181" t="s">
        <v>356</v>
      </c>
      <c r="DA181">
        <v>1678124978.5</v>
      </c>
      <c r="DB181">
        <v>1678124958</v>
      </c>
      <c r="DC181">
        <v>13</v>
      </c>
      <c r="DD181">
        <v>-0.20300000000000001</v>
      </c>
      <c r="DE181">
        <v>-1.0999999999999999E-2</v>
      </c>
      <c r="DF181">
        <v>-7.2679999999999998</v>
      </c>
      <c r="DG181">
        <v>0.23699999999999999</v>
      </c>
      <c r="DH181">
        <v>791</v>
      </c>
      <c r="DI181">
        <v>32</v>
      </c>
      <c r="DJ181">
        <v>0.03</v>
      </c>
      <c r="DK181">
        <v>7.0000000000000007E-2</v>
      </c>
      <c r="DL181">
        <v>-19.538757499999999</v>
      </c>
      <c r="DM181">
        <v>-0.38900600375231131</v>
      </c>
      <c r="DN181">
        <v>7.1402758656441329E-2</v>
      </c>
      <c r="DO181">
        <v>0</v>
      </c>
      <c r="DP181">
        <v>0.81960877500000007</v>
      </c>
      <c r="DQ181">
        <v>-0.17116470168855541</v>
      </c>
      <c r="DR181">
        <v>1.7797939488164782E-2</v>
      </c>
      <c r="DS181">
        <v>0</v>
      </c>
      <c r="DT181">
        <v>0</v>
      </c>
      <c r="DU181">
        <v>0</v>
      </c>
      <c r="DV181">
        <v>0</v>
      </c>
      <c r="DW181">
        <v>-1</v>
      </c>
      <c r="DX181">
        <v>0</v>
      </c>
      <c r="DY181">
        <v>2</v>
      </c>
      <c r="DZ181" t="s">
        <v>357</v>
      </c>
      <c r="EA181">
        <v>3.2963100000000001</v>
      </c>
      <c r="EB181">
        <v>2.62514</v>
      </c>
      <c r="EC181">
        <v>0.196355</v>
      </c>
      <c r="ED181">
        <v>0.19631799999999999</v>
      </c>
      <c r="EE181">
        <v>0.13909199999999999</v>
      </c>
      <c r="EF181">
        <v>0.13567100000000001</v>
      </c>
      <c r="EG181">
        <v>24207.7</v>
      </c>
      <c r="EH181">
        <v>24552.5</v>
      </c>
      <c r="EI181">
        <v>28031.599999999999</v>
      </c>
      <c r="EJ181">
        <v>29412.1</v>
      </c>
      <c r="EK181">
        <v>33229.800000000003</v>
      </c>
      <c r="EL181">
        <v>35296.1</v>
      </c>
      <c r="EM181">
        <v>39587.300000000003</v>
      </c>
      <c r="EN181">
        <v>42037.4</v>
      </c>
      <c r="EO181">
        <v>2.0097</v>
      </c>
      <c r="EP181">
        <v>2.1901999999999999</v>
      </c>
      <c r="EQ181">
        <v>0.12864900000000001</v>
      </c>
      <c r="ER181">
        <v>0</v>
      </c>
      <c r="ES181">
        <v>30.5182</v>
      </c>
      <c r="ET181">
        <v>999.9</v>
      </c>
      <c r="EU181">
        <v>73.2</v>
      </c>
      <c r="EV181">
        <v>33.700000000000003</v>
      </c>
      <c r="EW181">
        <v>38.029299999999999</v>
      </c>
      <c r="EX181">
        <v>57.070999999999998</v>
      </c>
      <c r="EY181">
        <v>-3.83013</v>
      </c>
      <c r="EZ181">
        <v>2</v>
      </c>
      <c r="FA181">
        <v>0.484263</v>
      </c>
      <c r="FB181">
        <v>9.3085500000000002E-2</v>
      </c>
      <c r="FC181">
        <v>20.2745</v>
      </c>
      <c r="FD181">
        <v>5.2189399999999999</v>
      </c>
      <c r="FE181">
        <v>12.0098</v>
      </c>
      <c r="FF181">
        <v>4.9867499999999998</v>
      </c>
      <c r="FG181">
        <v>3.2844799999999998</v>
      </c>
      <c r="FH181">
        <v>9999</v>
      </c>
      <c r="FI181">
        <v>9999</v>
      </c>
      <c r="FJ181">
        <v>9999</v>
      </c>
      <c r="FK181">
        <v>999.9</v>
      </c>
      <c r="FL181">
        <v>1.8658399999999999</v>
      </c>
      <c r="FM181">
        <v>1.8623000000000001</v>
      </c>
      <c r="FN181">
        <v>1.86432</v>
      </c>
      <c r="FO181">
        <v>1.8603499999999999</v>
      </c>
      <c r="FP181">
        <v>1.86111</v>
      </c>
      <c r="FQ181">
        <v>1.86022</v>
      </c>
      <c r="FR181">
        <v>1.86195</v>
      </c>
      <c r="FS181">
        <v>1.8585199999999999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-7.82</v>
      </c>
      <c r="GH181">
        <v>0.25180000000000002</v>
      </c>
      <c r="GI181">
        <v>-4.6300871571038451</v>
      </c>
      <c r="GJ181">
        <v>-4.6782648166075668E-3</v>
      </c>
      <c r="GK181">
        <v>2.0645039605938809E-6</v>
      </c>
      <c r="GL181">
        <v>-4.2957140779123221E-10</v>
      </c>
      <c r="GM181">
        <v>-8.3289933805379121E-2</v>
      </c>
      <c r="GN181">
        <v>6.7050777095108757E-4</v>
      </c>
      <c r="GO181">
        <v>6.3862846072479287E-4</v>
      </c>
      <c r="GP181">
        <v>-1.0801389653900339E-5</v>
      </c>
      <c r="GQ181">
        <v>6</v>
      </c>
      <c r="GR181">
        <v>2074</v>
      </c>
      <c r="GS181">
        <v>4</v>
      </c>
      <c r="GT181">
        <v>34</v>
      </c>
      <c r="GU181">
        <v>107.1</v>
      </c>
      <c r="GV181">
        <v>107.4</v>
      </c>
      <c r="GW181">
        <v>2.9980500000000001</v>
      </c>
      <c r="GX181">
        <v>2.5305200000000001</v>
      </c>
      <c r="GY181">
        <v>2.04834</v>
      </c>
      <c r="GZ181">
        <v>2.6196299999999999</v>
      </c>
      <c r="HA181">
        <v>2.1972700000000001</v>
      </c>
      <c r="HB181">
        <v>2.2619600000000002</v>
      </c>
      <c r="HC181">
        <v>39.068300000000001</v>
      </c>
      <c r="HD181">
        <v>13.7468</v>
      </c>
      <c r="HE181">
        <v>18</v>
      </c>
      <c r="HF181">
        <v>545.31600000000003</v>
      </c>
      <c r="HG181">
        <v>758.29600000000005</v>
      </c>
      <c r="HH181">
        <v>30.999500000000001</v>
      </c>
      <c r="HI181">
        <v>33.481900000000003</v>
      </c>
      <c r="HJ181">
        <v>30</v>
      </c>
      <c r="HK181">
        <v>33.468600000000002</v>
      </c>
      <c r="HL181">
        <v>33.4848</v>
      </c>
      <c r="HM181">
        <v>59.9559</v>
      </c>
      <c r="HN181">
        <v>13.9642</v>
      </c>
      <c r="HO181">
        <v>100</v>
      </c>
      <c r="HP181">
        <v>31</v>
      </c>
      <c r="HQ181">
        <v>1110.6400000000001</v>
      </c>
      <c r="HR181">
        <v>33.209699999999998</v>
      </c>
      <c r="HS181">
        <v>98.804100000000005</v>
      </c>
      <c r="HT181">
        <v>97.483800000000002</v>
      </c>
    </row>
    <row r="182" spans="1:228" x14ac:dyDescent="0.2">
      <c r="A182">
        <v>167</v>
      </c>
      <c r="B182">
        <v>1678131408.0999999</v>
      </c>
      <c r="C182">
        <v>663</v>
      </c>
      <c r="D182" t="s">
        <v>693</v>
      </c>
      <c r="E182" t="s">
        <v>694</v>
      </c>
      <c r="F182">
        <v>4</v>
      </c>
      <c r="G182">
        <v>1678131406.0999999</v>
      </c>
      <c r="H182">
        <f t="shared" si="68"/>
        <v>8.9770340631503676E-4</v>
      </c>
      <c r="I182">
        <f t="shared" si="69"/>
        <v>0.89770340631503676</v>
      </c>
      <c r="J182">
        <f t="shared" si="70"/>
        <v>9.5157949379147357</v>
      </c>
      <c r="K182">
        <f t="shared" si="71"/>
        <v>1081.8042857142859</v>
      </c>
      <c r="L182">
        <f t="shared" si="72"/>
        <v>798.33309185342557</v>
      </c>
      <c r="M182">
        <f t="shared" si="73"/>
        <v>80.815020232346811</v>
      </c>
      <c r="N182">
        <f t="shared" si="74"/>
        <v>109.51072444519309</v>
      </c>
      <c r="O182">
        <f t="shared" si="75"/>
        <v>5.9066027134141538E-2</v>
      </c>
      <c r="P182">
        <f t="shared" si="76"/>
        <v>2.7699502670085336</v>
      </c>
      <c r="Q182">
        <f t="shared" si="77"/>
        <v>5.8375130261949897E-2</v>
      </c>
      <c r="R182">
        <f t="shared" si="78"/>
        <v>3.6545857308842071E-2</v>
      </c>
      <c r="S182">
        <f t="shared" si="79"/>
        <v>226.11223290754219</v>
      </c>
      <c r="T182">
        <f t="shared" si="80"/>
        <v>33.70778252754225</v>
      </c>
      <c r="U182">
        <f t="shared" si="81"/>
        <v>32.598500000000001</v>
      </c>
      <c r="V182">
        <f t="shared" si="82"/>
        <v>4.9392462313562966</v>
      </c>
      <c r="W182">
        <f t="shared" si="83"/>
        <v>69.964247877946931</v>
      </c>
      <c r="X182">
        <f t="shared" si="84"/>
        <v>3.4470000273299148</v>
      </c>
      <c r="Y182">
        <f t="shared" si="85"/>
        <v>4.9268020908953787</v>
      </c>
      <c r="Z182">
        <f t="shared" si="86"/>
        <v>1.4922462040263818</v>
      </c>
      <c r="AA182">
        <f t="shared" si="87"/>
        <v>-39.588720218493123</v>
      </c>
      <c r="AB182">
        <f t="shared" si="88"/>
        <v>-6.6837434243518601</v>
      </c>
      <c r="AC182">
        <f t="shared" si="89"/>
        <v>-0.5503224768781384</v>
      </c>
      <c r="AD182">
        <f t="shared" si="90"/>
        <v>179.28944678781909</v>
      </c>
      <c r="AE182">
        <f t="shared" si="91"/>
        <v>20.232482015875711</v>
      </c>
      <c r="AF182">
        <f t="shared" si="92"/>
        <v>0.89641029707165709</v>
      </c>
      <c r="AG182">
        <f t="shared" si="93"/>
        <v>9.5157949379147357</v>
      </c>
      <c r="AH182">
        <v>1137.993035769236</v>
      </c>
      <c r="AI182">
        <v>1122.5033939393941</v>
      </c>
      <c r="AJ182">
        <v>1.729597449614001</v>
      </c>
      <c r="AK182">
        <v>60.481592448280459</v>
      </c>
      <c r="AL182">
        <f t="shared" si="94"/>
        <v>0.89770340631503676</v>
      </c>
      <c r="AM182">
        <v>33.251968887040817</v>
      </c>
      <c r="AN182">
        <v>34.051910303030283</v>
      </c>
      <c r="AO182">
        <v>7.9769028986575552E-5</v>
      </c>
      <c r="AP182">
        <v>101.7335465671425</v>
      </c>
      <c r="AQ182">
        <v>126</v>
      </c>
      <c r="AR182">
        <v>19</v>
      </c>
      <c r="AS182">
        <f t="shared" si="95"/>
        <v>1</v>
      </c>
      <c r="AT182">
        <f t="shared" si="96"/>
        <v>0</v>
      </c>
      <c r="AU182">
        <f t="shared" si="97"/>
        <v>47469.699129203851</v>
      </c>
      <c r="AV182">
        <f t="shared" si="98"/>
        <v>1199.99</v>
      </c>
      <c r="AW182">
        <f t="shared" si="99"/>
        <v>1025.9158636826644</v>
      </c>
      <c r="AX182">
        <f t="shared" si="100"/>
        <v>0.854937010877311</v>
      </c>
      <c r="AY182">
        <f t="shared" si="101"/>
        <v>0.18842843099321011</v>
      </c>
      <c r="AZ182">
        <v>6</v>
      </c>
      <c r="BA182">
        <v>0.5</v>
      </c>
      <c r="BB182" t="s">
        <v>355</v>
      </c>
      <c r="BC182">
        <v>2</v>
      </c>
      <c r="BD182" t="b">
        <v>1</v>
      </c>
      <c r="BE182">
        <v>1678131406.0999999</v>
      </c>
      <c r="BF182">
        <v>1081.8042857142859</v>
      </c>
      <c r="BG182">
        <v>1101.3757142857139</v>
      </c>
      <c r="BH182">
        <v>34.051271428571432</v>
      </c>
      <c r="BI182">
        <v>33.251985714285709</v>
      </c>
      <c r="BJ182">
        <v>1089.6357142857139</v>
      </c>
      <c r="BK182">
        <v>33.799385714285719</v>
      </c>
      <c r="BL182">
        <v>649.99514285714292</v>
      </c>
      <c r="BM182">
        <v>101.12985714285711</v>
      </c>
      <c r="BN182">
        <v>9.9843914285714278E-2</v>
      </c>
      <c r="BO182">
        <v>32.553742857142858</v>
      </c>
      <c r="BP182">
        <v>32.598500000000001</v>
      </c>
      <c r="BQ182">
        <v>999.89999999999986</v>
      </c>
      <c r="BR182">
        <v>0</v>
      </c>
      <c r="BS182">
        <v>0</v>
      </c>
      <c r="BT182">
        <v>9014.91</v>
      </c>
      <c r="BU182">
        <v>0</v>
      </c>
      <c r="BV182">
        <v>172.54</v>
      </c>
      <c r="BW182">
        <v>-19.571371428571432</v>
      </c>
      <c r="BX182">
        <v>1119.9385714285711</v>
      </c>
      <c r="BY182">
        <v>1139.258571428571</v>
      </c>
      <c r="BZ182">
        <v>0.79927642857142855</v>
      </c>
      <c r="CA182">
        <v>1101.3757142857139</v>
      </c>
      <c r="CB182">
        <v>33.251985714285709</v>
      </c>
      <c r="CC182">
        <v>3.4435957142857139</v>
      </c>
      <c r="CD182">
        <v>3.362764285714285</v>
      </c>
      <c r="CE182">
        <v>26.34421428571428</v>
      </c>
      <c r="CF182">
        <v>25.942357142857141</v>
      </c>
      <c r="CG182">
        <v>1199.99</v>
      </c>
      <c r="CH182">
        <v>0.50001671428571426</v>
      </c>
      <c r="CI182">
        <v>0.49998328571428569</v>
      </c>
      <c r="CJ182">
        <v>0</v>
      </c>
      <c r="CK182">
        <v>1313.52</v>
      </c>
      <c r="CL182">
        <v>4.9990899999999998</v>
      </c>
      <c r="CM182">
        <v>14474.857142857139</v>
      </c>
      <c r="CN182">
        <v>9557.8471428571447</v>
      </c>
      <c r="CO182">
        <v>42.75</v>
      </c>
      <c r="CP182">
        <v>44.436999999999998</v>
      </c>
      <c r="CQ182">
        <v>43.561999999999998</v>
      </c>
      <c r="CR182">
        <v>43.5</v>
      </c>
      <c r="CS182">
        <v>44</v>
      </c>
      <c r="CT182">
        <v>597.51571428571435</v>
      </c>
      <c r="CU182">
        <v>597.47571428571439</v>
      </c>
      <c r="CV182">
        <v>0</v>
      </c>
      <c r="CW182">
        <v>1678131450.4000001</v>
      </c>
      <c r="CX182">
        <v>0</v>
      </c>
      <c r="CY182">
        <v>1678124978.5</v>
      </c>
      <c r="CZ182" t="s">
        <v>356</v>
      </c>
      <c r="DA182">
        <v>1678124978.5</v>
      </c>
      <c r="DB182">
        <v>1678124958</v>
      </c>
      <c r="DC182">
        <v>13</v>
      </c>
      <c r="DD182">
        <v>-0.20300000000000001</v>
      </c>
      <c r="DE182">
        <v>-1.0999999999999999E-2</v>
      </c>
      <c r="DF182">
        <v>-7.2679999999999998</v>
      </c>
      <c r="DG182">
        <v>0.23699999999999999</v>
      </c>
      <c r="DH182">
        <v>791</v>
      </c>
      <c r="DI182">
        <v>32</v>
      </c>
      <c r="DJ182">
        <v>0.03</v>
      </c>
      <c r="DK182">
        <v>7.0000000000000007E-2</v>
      </c>
      <c r="DL182">
        <v>-19.563385</v>
      </c>
      <c r="DM182">
        <v>-0.28832870544086259</v>
      </c>
      <c r="DN182">
        <v>6.7787069379048936E-2</v>
      </c>
      <c r="DO182">
        <v>0</v>
      </c>
      <c r="DP182">
        <v>0.80939242500000008</v>
      </c>
      <c r="DQ182">
        <v>-9.4493774859287394E-2</v>
      </c>
      <c r="DR182">
        <v>9.8973303064197517E-3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373</v>
      </c>
      <c r="EA182">
        <v>3.29644</v>
      </c>
      <c r="EB182">
        <v>2.6252399999999998</v>
      </c>
      <c r="EC182">
        <v>0.19712499999999999</v>
      </c>
      <c r="ED182">
        <v>0.19706299999999999</v>
      </c>
      <c r="EE182">
        <v>0.139103</v>
      </c>
      <c r="EF182">
        <v>0.135682</v>
      </c>
      <c r="EG182">
        <v>24184.3</v>
      </c>
      <c r="EH182">
        <v>24529.4</v>
      </c>
      <c r="EI182">
        <v>28031.5</v>
      </c>
      <c r="EJ182">
        <v>29411.8</v>
      </c>
      <c r="EK182">
        <v>33228.800000000003</v>
      </c>
      <c r="EL182">
        <v>35295.699999999997</v>
      </c>
      <c r="EM182">
        <v>39586.5</v>
      </c>
      <c r="EN182">
        <v>42037.4</v>
      </c>
      <c r="EO182">
        <v>2.0096799999999999</v>
      </c>
      <c r="EP182">
        <v>2.1901999999999999</v>
      </c>
      <c r="EQ182">
        <v>0.12784499999999999</v>
      </c>
      <c r="ER182">
        <v>0</v>
      </c>
      <c r="ES182">
        <v>30.520399999999999</v>
      </c>
      <c r="ET182">
        <v>999.9</v>
      </c>
      <c r="EU182">
        <v>73.099999999999994</v>
      </c>
      <c r="EV182">
        <v>33.700000000000003</v>
      </c>
      <c r="EW182">
        <v>37.977600000000002</v>
      </c>
      <c r="EX182">
        <v>56.860999999999997</v>
      </c>
      <c r="EY182">
        <v>-3.9703499999999998</v>
      </c>
      <c r="EZ182">
        <v>2</v>
      </c>
      <c r="FA182">
        <v>0.48424299999999998</v>
      </c>
      <c r="FB182">
        <v>9.4583299999999995E-2</v>
      </c>
      <c r="FC182">
        <v>20.2744</v>
      </c>
      <c r="FD182">
        <v>5.2190899999999996</v>
      </c>
      <c r="FE182">
        <v>12.0097</v>
      </c>
      <c r="FF182">
        <v>4.9864499999999996</v>
      </c>
      <c r="FG182">
        <v>3.2845</v>
      </c>
      <c r="FH182">
        <v>9999</v>
      </c>
      <c r="FI182">
        <v>9999</v>
      </c>
      <c r="FJ182">
        <v>9999</v>
      </c>
      <c r="FK182">
        <v>999.9</v>
      </c>
      <c r="FL182">
        <v>1.8658399999999999</v>
      </c>
      <c r="FM182">
        <v>1.86233</v>
      </c>
      <c r="FN182">
        <v>1.86432</v>
      </c>
      <c r="FO182">
        <v>1.8603499999999999</v>
      </c>
      <c r="FP182">
        <v>1.86111</v>
      </c>
      <c r="FQ182">
        <v>1.8602099999999999</v>
      </c>
      <c r="FR182">
        <v>1.8619699999999999</v>
      </c>
      <c r="FS182">
        <v>1.85853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-7.84</v>
      </c>
      <c r="GH182">
        <v>0.25190000000000001</v>
      </c>
      <c r="GI182">
        <v>-4.6300871571038451</v>
      </c>
      <c r="GJ182">
        <v>-4.6782648166075668E-3</v>
      </c>
      <c r="GK182">
        <v>2.0645039605938809E-6</v>
      </c>
      <c r="GL182">
        <v>-4.2957140779123221E-10</v>
      </c>
      <c r="GM182">
        <v>-8.3289933805379121E-2</v>
      </c>
      <c r="GN182">
        <v>6.7050777095108757E-4</v>
      </c>
      <c r="GO182">
        <v>6.3862846072479287E-4</v>
      </c>
      <c r="GP182">
        <v>-1.0801389653900339E-5</v>
      </c>
      <c r="GQ182">
        <v>6</v>
      </c>
      <c r="GR182">
        <v>2074</v>
      </c>
      <c r="GS182">
        <v>4</v>
      </c>
      <c r="GT182">
        <v>34</v>
      </c>
      <c r="GU182">
        <v>107.2</v>
      </c>
      <c r="GV182">
        <v>107.5</v>
      </c>
      <c r="GW182">
        <v>3.0127000000000002</v>
      </c>
      <c r="GX182">
        <v>2.51709</v>
      </c>
      <c r="GY182">
        <v>2.04834</v>
      </c>
      <c r="GZ182">
        <v>2.6208499999999999</v>
      </c>
      <c r="HA182">
        <v>2.1972700000000001</v>
      </c>
      <c r="HB182">
        <v>2.34009</v>
      </c>
      <c r="HC182">
        <v>39.068300000000001</v>
      </c>
      <c r="HD182">
        <v>13.7643</v>
      </c>
      <c r="HE182">
        <v>18</v>
      </c>
      <c r="HF182">
        <v>545.29899999999998</v>
      </c>
      <c r="HG182">
        <v>758.29600000000005</v>
      </c>
      <c r="HH182">
        <v>31.0001</v>
      </c>
      <c r="HI182">
        <v>33.484400000000001</v>
      </c>
      <c r="HJ182">
        <v>30</v>
      </c>
      <c r="HK182">
        <v>33.468600000000002</v>
      </c>
      <c r="HL182">
        <v>33.4848</v>
      </c>
      <c r="HM182">
        <v>60.252000000000002</v>
      </c>
      <c r="HN182">
        <v>13.9642</v>
      </c>
      <c r="HO182">
        <v>100</v>
      </c>
      <c r="HP182">
        <v>31</v>
      </c>
      <c r="HQ182">
        <v>1117.33</v>
      </c>
      <c r="HR182">
        <v>33.209499999999998</v>
      </c>
      <c r="HS182">
        <v>98.802700000000002</v>
      </c>
      <c r="HT182">
        <v>97.4833</v>
      </c>
    </row>
    <row r="183" spans="1:228" x14ac:dyDescent="0.2">
      <c r="A183">
        <v>168</v>
      </c>
      <c r="B183">
        <v>1678131412.0999999</v>
      </c>
      <c r="C183">
        <v>667</v>
      </c>
      <c r="D183" t="s">
        <v>695</v>
      </c>
      <c r="E183" t="s">
        <v>696</v>
      </c>
      <c r="F183">
        <v>4</v>
      </c>
      <c r="G183">
        <v>1678131409.7874999</v>
      </c>
      <c r="H183">
        <f t="shared" si="68"/>
        <v>9.0215148637100729E-4</v>
      </c>
      <c r="I183">
        <f t="shared" si="69"/>
        <v>0.90215148637100728</v>
      </c>
      <c r="J183">
        <f t="shared" si="70"/>
        <v>9.744626240397201</v>
      </c>
      <c r="K183">
        <f t="shared" si="71"/>
        <v>1087.8425</v>
      </c>
      <c r="L183">
        <f t="shared" si="72"/>
        <v>798.86579671462323</v>
      </c>
      <c r="M183">
        <f t="shared" si="73"/>
        <v>80.869347709845357</v>
      </c>
      <c r="N183">
        <f t="shared" si="74"/>
        <v>110.12251838524244</v>
      </c>
      <c r="O183">
        <f t="shared" si="75"/>
        <v>5.9262439242875359E-2</v>
      </c>
      <c r="P183">
        <f t="shared" si="76"/>
        <v>2.7701667658718545</v>
      </c>
      <c r="Q183">
        <f t="shared" si="77"/>
        <v>5.8567022700084112E-2</v>
      </c>
      <c r="R183">
        <f t="shared" si="78"/>
        <v>3.6666189582238842E-2</v>
      </c>
      <c r="S183">
        <f t="shared" si="79"/>
        <v>226.11422694830239</v>
      </c>
      <c r="T183">
        <f t="shared" si="80"/>
        <v>33.712287609824152</v>
      </c>
      <c r="U183">
        <f t="shared" si="81"/>
        <v>32.608249999999998</v>
      </c>
      <c r="V183">
        <f t="shared" si="82"/>
        <v>4.9419607173496249</v>
      </c>
      <c r="W183">
        <f t="shared" si="83"/>
        <v>69.946451533175164</v>
      </c>
      <c r="X183">
        <f t="shared" si="84"/>
        <v>3.4472490847611228</v>
      </c>
      <c r="Y183">
        <f t="shared" si="85"/>
        <v>4.9284116766468333</v>
      </c>
      <c r="Z183">
        <f t="shared" si="86"/>
        <v>1.4947116325885021</v>
      </c>
      <c r="AA183">
        <f t="shared" si="87"/>
        <v>-39.784880548961418</v>
      </c>
      <c r="AB183">
        <f t="shared" si="88"/>
        <v>-7.2749795495815945</v>
      </c>
      <c r="AC183">
        <f t="shared" si="89"/>
        <v>-0.5990022502075989</v>
      </c>
      <c r="AD183">
        <f t="shared" si="90"/>
        <v>178.45536459955179</v>
      </c>
      <c r="AE183">
        <f t="shared" si="91"/>
        <v>20.344139707594405</v>
      </c>
      <c r="AF183">
        <f t="shared" si="92"/>
        <v>0.89700751019148517</v>
      </c>
      <c r="AG183">
        <f t="shared" si="93"/>
        <v>9.744626240397201</v>
      </c>
      <c r="AH183">
        <v>1144.858442580321</v>
      </c>
      <c r="AI183">
        <v>1129.274181818181</v>
      </c>
      <c r="AJ183">
        <v>1.696177767884685</v>
      </c>
      <c r="AK183">
        <v>60.481592448280459</v>
      </c>
      <c r="AL183">
        <f t="shared" si="94"/>
        <v>0.90215148637100728</v>
      </c>
      <c r="AM183">
        <v>33.253902393422578</v>
      </c>
      <c r="AN183">
        <v>34.057541818181811</v>
      </c>
      <c r="AO183">
        <v>1.214551467165817E-4</v>
      </c>
      <c r="AP183">
        <v>101.7335465671425</v>
      </c>
      <c r="AQ183">
        <v>127</v>
      </c>
      <c r="AR183">
        <v>20</v>
      </c>
      <c r="AS183">
        <f t="shared" si="95"/>
        <v>1</v>
      </c>
      <c r="AT183">
        <f t="shared" si="96"/>
        <v>0</v>
      </c>
      <c r="AU183">
        <f t="shared" si="97"/>
        <v>47474.769760157578</v>
      </c>
      <c r="AV183">
        <f t="shared" si="98"/>
        <v>1200</v>
      </c>
      <c r="AW183">
        <f t="shared" si="99"/>
        <v>1025.9244699214003</v>
      </c>
      <c r="AX183">
        <f t="shared" si="100"/>
        <v>0.85493705826783351</v>
      </c>
      <c r="AY183">
        <f t="shared" si="101"/>
        <v>0.18842852245691866</v>
      </c>
      <c r="AZ183">
        <v>6</v>
      </c>
      <c r="BA183">
        <v>0.5</v>
      </c>
      <c r="BB183" t="s">
        <v>355</v>
      </c>
      <c r="BC183">
        <v>2</v>
      </c>
      <c r="BD183" t="b">
        <v>1</v>
      </c>
      <c r="BE183">
        <v>1678131409.7874999</v>
      </c>
      <c r="BF183">
        <v>1087.8425</v>
      </c>
      <c r="BG183">
        <v>1107.5225</v>
      </c>
      <c r="BH183">
        <v>34.053562499999998</v>
      </c>
      <c r="BI183">
        <v>33.253749999999997</v>
      </c>
      <c r="BJ183">
        <v>1095.6837499999999</v>
      </c>
      <c r="BK183">
        <v>33.801675000000003</v>
      </c>
      <c r="BL183">
        <v>649.99824999999998</v>
      </c>
      <c r="BM183">
        <v>101.130375</v>
      </c>
      <c r="BN183">
        <v>9.9829174999999992E-2</v>
      </c>
      <c r="BO183">
        <v>32.559537499999998</v>
      </c>
      <c r="BP183">
        <v>32.608249999999998</v>
      </c>
      <c r="BQ183">
        <v>999.9</v>
      </c>
      <c r="BR183">
        <v>0</v>
      </c>
      <c r="BS183">
        <v>0</v>
      </c>
      <c r="BT183">
        <v>9016.0149999999994</v>
      </c>
      <c r="BU183">
        <v>0</v>
      </c>
      <c r="BV183">
        <v>178.821</v>
      </c>
      <c r="BW183">
        <v>-19.679400000000001</v>
      </c>
      <c r="BX183">
        <v>1126.1937499999999</v>
      </c>
      <c r="BY183">
        <v>1145.61625</v>
      </c>
      <c r="BZ183">
        <v>0.79981412499999993</v>
      </c>
      <c r="CA183">
        <v>1107.5225</v>
      </c>
      <c r="CB183">
        <v>33.253749999999997</v>
      </c>
      <c r="CC183">
        <v>3.4438499999999999</v>
      </c>
      <c r="CD183">
        <v>3.36296375</v>
      </c>
      <c r="CE183">
        <v>26.34545</v>
      </c>
      <c r="CF183">
        <v>25.943349999999999</v>
      </c>
      <c r="CG183">
        <v>1200</v>
      </c>
      <c r="CH183">
        <v>0.50001499999999999</v>
      </c>
      <c r="CI183">
        <v>0.49998500000000001</v>
      </c>
      <c r="CJ183">
        <v>0</v>
      </c>
      <c r="CK183">
        <v>1313.1937499999999</v>
      </c>
      <c r="CL183">
        <v>4.9990899999999998</v>
      </c>
      <c r="CM183">
        <v>14471.475</v>
      </c>
      <c r="CN183">
        <v>9557.9074999999993</v>
      </c>
      <c r="CO183">
        <v>42.75</v>
      </c>
      <c r="CP183">
        <v>44.436999999999998</v>
      </c>
      <c r="CQ183">
        <v>43.554250000000003</v>
      </c>
      <c r="CR183">
        <v>43.5</v>
      </c>
      <c r="CS183">
        <v>44</v>
      </c>
      <c r="CT183">
        <v>597.51874999999995</v>
      </c>
      <c r="CU183">
        <v>597.48250000000007</v>
      </c>
      <c r="CV183">
        <v>0</v>
      </c>
      <c r="CW183">
        <v>1678131454</v>
      </c>
      <c r="CX183">
        <v>0</v>
      </c>
      <c r="CY183">
        <v>1678124978.5</v>
      </c>
      <c r="CZ183" t="s">
        <v>356</v>
      </c>
      <c r="DA183">
        <v>1678124978.5</v>
      </c>
      <c r="DB183">
        <v>1678124958</v>
      </c>
      <c r="DC183">
        <v>13</v>
      </c>
      <c r="DD183">
        <v>-0.20300000000000001</v>
      </c>
      <c r="DE183">
        <v>-1.0999999999999999E-2</v>
      </c>
      <c r="DF183">
        <v>-7.2679999999999998</v>
      </c>
      <c r="DG183">
        <v>0.23699999999999999</v>
      </c>
      <c r="DH183">
        <v>791</v>
      </c>
      <c r="DI183">
        <v>32</v>
      </c>
      <c r="DJ183">
        <v>0.03</v>
      </c>
      <c r="DK183">
        <v>7.0000000000000007E-2</v>
      </c>
      <c r="DL183">
        <v>-19.5814375</v>
      </c>
      <c r="DM183">
        <v>-0.60983977485926111</v>
      </c>
      <c r="DN183">
        <v>8.3663372175343295E-2</v>
      </c>
      <c r="DO183">
        <v>0</v>
      </c>
      <c r="DP183">
        <v>0.80397114999999997</v>
      </c>
      <c r="DQ183">
        <v>-4.6732705440903591E-2</v>
      </c>
      <c r="DR183">
        <v>4.9571669608255136E-3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1</v>
      </c>
      <c r="DY183">
        <v>2</v>
      </c>
      <c r="DZ183" t="s">
        <v>373</v>
      </c>
      <c r="EA183">
        <v>3.2963399999999998</v>
      </c>
      <c r="EB183">
        <v>2.62521</v>
      </c>
      <c r="EC183">
        <v>0.19786799999999999</v>
      </c>
      <c r="ED183">
        <v>0.19781599999999999</v>
      </c>
      <c r="EE183">
        <v>0.13911399999999999</v>
      </c>
      <c r="EF183">
        <v>0.135683</v>
      </c>
      <c r="EG183">
        <v>24161.7</v>
      </c>
      <c r="EH183">
        <v>24506.5</v>
      </c>
      <c r="EI183">
        <v>28031.3</v>
      </c>
      <c r="EJ183">
        <v>29412</v>
      </c>
      <c r="EK183">
        <v>33229</v>
      </c>
      <c r="EL183">
        <v>35295.5</v>
      </c>
      <c r="EM183">
        <v>39587.199999999997</v>
      </c>
      <c r="EN183">
        <v>42037.2</v>
      </c>
      <c r="EO183">
        <v>2.00875</v>
      </c>
      <c r="EP183">
        <v>2.19015</v>
      </c>
      <c r="EQ183">
        <v>0.12946099999999999</v>
      </c>
      <c r="ER183">
        <v>0</v>
      </c>
      <c r="ES183">
        <v>30.522400000000001</v>
      </c>
      <c r="ET183">
        <v>999.9</v>
      </c>
      <c r="EU183">
        <v>73.099999999999994</v>
      </c>
      <c r="EV183">
        <v>33.700000000000003</v>
      </c>
      <c r="EW183">
        <v>37.978200000000001</v>
      </c>
      <c r="EX183">
        <v>56.530999999999999</v>
      </c>
      <c r="EY183">
        <v>-3.9182700000000001</v>
      </c>
      <c r="EZ183">
        <v>2</v>
      </c>
      <c r="FA183">
        <v>0.48437000000000002</v>
      </c>
      <c r="FB183">
        <v>9.5479300000000003E-2</v>
      </c>
      <c r="FC183">
        <v>20.2744</v>
      </c>
      <c r="FD183">
        <v>5.2183400000000004</v>
      </c>
      <c r="FE183">
        <v>12.0098</v>
      </c>
      <c r="FF183">
        <v>4.9863499999999998</v>
      </c>
      <c r="FG183">
        <v>3.2844000000000002</v>
      </c>
      <c r="FH183">
        <v>9999</v>
      </c>
      <c r="FI183">
        <v>9999</v>
      </c>
      <c r="FJ183">
        <v>9999</v>
      </c>
      <c r="FK183">
        <v>999.9</v>
      </c>
      <c r="FL183">
        <v>1.8658399999999999</v>
      </c>
      <c r="FM183">
        <v>1.8623099999999999</v>
      </c>
      <c r="FN183">
        <v>1.86432</v>
      </c>
      <c r="FO183">
        <v>1.8603499999999999</v>
      </c>
      <c r="FP183">
        <v>1.86111</v>
      </c>
      <c r="FQ183">
        <v>1.8602099999999999</v>
      </c>
      <c r="FR183">
        <v>1.86195</v>
      </c>
      <c r="FS183">
        <v>1.8585400000000001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-7.84</v>
      </c>
      <c r="GH183">
        <v>0.25190000000000001</v>
      </c>
      <c r="GI183">
        <v>-4.6300871571038451</v>
      </c>
      <c r="GJ183">
        <v>-4.6782648166075668E-3</v>
      </c>
      <c r="GK183">
        <v>2.0645039605938809E-6</v>
      </c>
      <c r="GL183">
        <v>-4.2957140779123221E-10</v>
      </c>
      <c r="GM183">
        <v>-8.3289933805379121E-2</v>
      </c>
      <c r="GN183">
        <v>6.7050777095108757E-4</v>
      </c>
      <c r="GO183">
        <v>6.3862846072479287E-4</v>
      </c>
      <c r="GP183">
        <v>-1.0801389653900339E-5</v>
      </c>
      <c r="GQ183">
        <v>6</v>
      </c>
      <c r="GR183">
        <v>2074</v>
      </c>
      <c r="GS183">
        <v>4</v>
      </c>
      <c r="GT183">
        <v>34</v>
      </c>
      <c r="GU183">
        <v>107.2</v>
      </c>
      <c r="GV183">
        <v>107.6</v>
      </c>
      <c r="GW183">
        <v>3.0273400000000001</v>
      </c>
      <c r="GX183">
        <v>2.51953</v>
      </c>
      <c r="GY183">
        <v>2.04834</v>
      </c>
      <c r="GZ183">
        <v>2.6208499999999999</v>
      </c>
      <c r="HA183">
        <v>2.1972700000000001</v>
      </c>
      <c r="HB183">
        <v>2.33521</v>
      </c>
      <c r="HC183">
        <v>39.068300000000001</v>
      </c>
      <c r="HD183">
        <v>13.7643</v>
      </c>
      <c r="HE183">
        <v>18</v>
      </c>
      <c r="HF183">
        <v>544.66300000000001</v>
      </c>
      <c r="HG183">
        <v>758.24699999999996</v>
      </c>
      <c r="HH183">
        <v>31.0001</v>
      </c>
      <c r="HI183">
        <v>33.484900000000003</v>
      </c>
      <c r="HJ183">
        <v>30.0002</v>
      </c>
      <c r="HK183">
        <v>33.468600000000002</v>
      </c>
      <c r="HL183">
        <v>33.4848</v>
      </c>
      <c r="HM183">
        <v>60.542999999999999</v>
      </c>
      <c r="HN183">
        <v>13.9642</v>
      </c>
      <c r="HO183">
        <v>100</v>
      </c>
      <c r="HP183">
        <v>31</v>
      </c>
      <c r="HQ183">
        <v>1124.03</v>
      </c>
      <c r="HR183">
        <v>33.208399999999997</v>
      </c>
      <c r="HS183">
        <v>98.8035</v>
      </c>
      <c r="HT183">
        <v>97.483199999999997</v>
      </c>
    </row>
    <row r="184" spans="1:228" x14ac:dyDescent="0.2">
      <c r="A184">
        <v>169</v>
      </c>
      <c r="B184">
        <v>1678131416.0999999</v>
      </c>
      <c r="C184">
        <v>671</v>
      </c>
      <c r="D184" t="s">
        <v>697</v>
      </c>
      <c r="E184" t="s">
        <v>698</v>
      </c>
      <c r="F184">
        <v>4</v>
      </c>
      <c r="G184">
        <v>1678131414.0999999</v>
      </c>
      <c r="H184">
        <f t="shared" si="68"/>
        <v>8.9241095917393706E-4</v>
      </c>
      <c r="I184">
        <f t="shared" si="69"/>
        <v>0.89241095917393709</v>
      </c>
      <c r="J184">
        <f t="shared" si="70"/>
        <v>9.5563728691135115</v>
      </c>
      <c r="K184">
        <f t="shared" si="71"/>
        <v>1095.028571428571</v>
      </c>
      <c r="L184">
        <f t="shared" si="72"/>
        <v>807.23981177847713</v>
      </c>
      <c r="M184">
        <f t="shared" si="73"/>
        <v>81.717928535104178</v>
      </c>
      <c r="N184">
        <f t="shared" si="74"/>
        <v>110.85115629610851</v>
      </c>
      <c r="O184">
        <f t="shared" si="75"/>
        <v>5.8430138239189702E-2</v>
      </c>
      <c r="P184">
        <f t="shared" si="76"/>
        <v>2.7644276307604239</v>
      </c>
      <c r="Q184">
        <f t="shared" si="77"/>
        <v>5.7752611492557629E-2</v>
      </c>
      <c r="R184">
        <f t="shared" si="78"/>
        <v>3.6155600580080334E-2</v>
      </c>
      <c r="S184">
        <f t="shared" si="79"/>
        <v>226.11374494828394</v>
      </c>
      <c r="T184">
        <f t="shared" si="80"/>
        <v>33.72497091800593</v>
      </c>
      <c r="U184">
        <f t="shared" si="81"/>
        <v>32.62565714285715</v>
      </c>
      <c r="V184">
        <f t="shared" si="82"/>
        <v>4.9468102475903137</v>
      </c>
      <c r="W184">
        <f t="shared" si="83"/>
        <v>69.918860618455369</v>
      </c>
      <c r="X184">
        <f t="shared" si="84"/>
        <v>3.4474084866406307</v>
      </c>
      <c r="Y184">
        <f t="shared" si="85"/>
        <v>4.9305844748429344</v>
      </c>
      <c r="Z184">
        <f t="shared" si="86"/>
        <v>1.499401760949683</v>
      </c>
      <c r="AA184">
        <f t="shared" si="87"/>
        <v>-39.355323299570621</v>
      </c>
      <c r="AB184">
        <f t="shared" si="88"/>
        <v>-8.6887884476445727</v>
      </c>
      <c r="AC184">
        <f t="shared" si="89"/>
        <v>-0.71698549243868115</v>
      </c>
      <c r="AD184">
        <f t="shared" si="90"/>
        <v>177.35264770863006</v>
      </c>
      <c r="AE184">
        <f t="shared" si="91"/>
        <v>20.418850428980797</v>
      </c>
      <c r="AF184">
        <f t="shared" si="92"/>
        <v>0.89633540664844902</v>
      </c>
      <c r="AG184">
        <f t="shared" si="93"/>
        <v>9.5563728691135115</v>
      </c>
      <c r="AH184">
        <v>1151.7992388676889</v>
      </c>
      <c r="AI184">
        <v>1136.240484848485</v>
      </c>
      <c r="AJ184">
        <v>1.737852431794574</v>
      </c>
      <c r="AK184">
        <v>60.481592448280459</v>
      </c>
      <c r="AL184">
        <f t="shared" si="94"/>
        <v>0.89241095917393709</v>
      </c>
      <c r="AM184">
        <v>33.255443522644178</v>
      </c>
      <c r="AN184">
        <v>34.051733939393927</v>
      </c>
      <c r="AO184">
        <v>-9.1988018212263661E-5</v>
      </c>
      <c r="AP184">
        <v>101.7335465671425</v>
      </c>
      <c r="AQ184">
        <v>126</v>
      </c>
      <c r="AR184">
        <v>19</v>
      </c>
      <c r="AS184">
        <f t="shared" si="95"/>
        <v>1</v>
      </c>
      <c r="AT184">
        <f t="shared" si="96"/>
        <v>0</v>
      </c>
      <c r="AU184">
        <f t="shared" si="97"/>
        <v>47315.467170289718</v>
      </c>
      <c r="AV184">
        <f t="shared" si="98"/>
        <v>1199.997142857143</v>
      </c>
      <c r="AW184">
        <f t="shared" si="99"/>
        <v>1025.9220564498883</v>
      </c>
      <c r="AX184">
        <f t="shared" si="100"/>
        <v>0.85493708260605583</v>
      </c>
      <c r="AY184">
        <f t="shared" si="101"/>
        <v>0.18842856942968761</v>
      </c>
      <c r="AZ184">
        <v>6</v>
      </c>
      <c r="BA184">
        <v>0.5</v>
      </c>
      <c r="BB184" t="s">
        <v>355</v>
      </c>
      <c r="BC184">
        <v>2</v>
      </c>
      <c r="BD184" t="b">
        <v>1</v>
      </c>
      <c r="BE184">
        <v>1678131414.0999999</v>
      </c>
      <c r="BF184">
        <v>1095.028571428571</v>
      </c>
      <c r="BG184">
        <v>1114.782857142857</v>
      </c>
      <c r="BH184">
        <v>34.054771428571428</v>
      </c>
      <c r="BI184">
        <v>33.255557142857143</v>
      </c>
      <c r="BJ184">
        <v>1102.8842857142861</v>
      </c>
      <c r="BK184">
        <v>33.802914285714287</v>
      </c>
      <c r="BL184">
        <v>649.99657142857154</v>
      </c>
      <c r="BM184">
        <v>101.1312857142857</v>
      </c>
      <c r="BN184">
        <v>0.10000558571428569</v>
      </c>
      <c r="BO184">
        <v>32.567357142857141</v>
      </c>
      <c r="BP184">
        <v>32.62565714285715</v>
      </c>
      <c r="BQ184">
        <v>999.89999999999986</v>
      </c>
      <c r="BR184">
        <v>0</v>
      </c>
      <c r="BS184">
        <v>0</v>
      </c>
      <c r="BT184">
        <v>8985.4471428571433</v>
      </c>
      <c r="BU184">
        <v>0</v>
      </c>
      <c r="BV184">
        <v>187.04514285714279</v>
      </c>
      <c r="BW184">
        <v>-19.752800000000001</v>
      </c>
      <c r="BX184">
        <v>1133.6371428571431</v>
      </c>
      <c r="BY184">
        <v>1153.1314285714291</v>
      </c>
      <c r="BZ184">
        <v>0.79921985714285704</v>
      </c>
      <c r="CA184">
        <v>1114.782857142857</v>
      </c>
      <c r="CB184">
        <v>33.255557142857143</v>
      </c>
      <c r="CC184">
        <v>3.4440057142857139</v>
      </c>
      <c r="CD184">
        <v>3.3631757142857142</v>
      </c>
      <c r="CE184">
        <v>26.346185714285721</v>
      </c>
      <c r="CF184">
        <v>25.944414285714291</v>
      </c>
      <c r="CG184">
        <v>1199.997142857143</v>
      </c>
      <c r="CH184">
        <v>0.50001471428571431</v>
      </c>
      <c r="CI184">
        <v>0.49998528571428569</v>
      </c>
      <c r="CJ184">
        <v>0</v>
      </c>
      <c r="CK184">
        <v>1312.711428571429</v>
      </c>
      <c r="CL184">
        <v>4.9990899999999998</v>
      </c>
      <c r="CM184">
        <v>14468.242857142861</v>
      </c>
      <c r="CN184">
        <v>9557.8814285714288</v>
      </c>
      <c r="CO184">
        <v>42.75</v>
      </c>
      <c r="CP184">
        <v>44.436999999999998</v>
      </c>
      <c r="CQ184">
        <v>43.561999999999998</v>
      </c>
      <c r="CR184">
        <v>43.473000000000013</v>
      </c>
      <c r="CS184">
        <v>43.982000000000014</v>
      </c>
      <c r="CT184">
        <v>597.51571428571424</v>
      </c>
      <c r="CU184">
        <v>597.48142857142864</v>
      </c>
      <c r="CV184">
        <v>0</v>
      </c>
      <c r="CW184">
        <v>1678131458.2</v>
      </c>
      <c r="CX184">
        <v>0</v>
      </c>
      <c r="CY184">
        <v>1678124978.5</v>
      </c>
      <c r="CZ184" t="s">
        <v>356</v>
      </c>
      <c r="DA184">
        <v>1678124978.5</v>
      </c>
      <c r="DB184">
        <v>1678124958</v>
      </c>
      <c r="DC184">
        <v>13</v>
      </c>
      <c r="DD184">
        <v>-0.20300000000000001</v>
      </c>
      <c r="DE184">
        <v>-1.0999999999999999E-2</v>
      </c>
      <c r="DF184">
        <v>-7.2679999999999998</v>
      </c>
      <c r="DG184">
        <v>0.23699999999999999</v>
      </c>
      <c r="DH184">
        <v>791</v>
      </c>
      <c r="DI184">
        <v>32</v>
      </c>
      <c r="DJ184">
        <v>0.03</v>
      </c>
      <c r="DK184">
        <v>7.0000000000000007E-2</v>
      </c>
      <c r="DL184">
        <v>-19.628965000000001</v>
      </c>
      <c r="DM184">
        <v>-0.7409583489680992</v>
      </c>
      <c r="DN184">
        <v>9.2190388734401399E-2</v>
      </c>
      <c r="DO184">
        <v>0</v>
      </c>
      <c r="DP184">
        <v>0.80176607500000008</v>
      </c>
      <c r="DQ184">
        <v>-2.5333969981240691E-2</v>
      </c>
      <c r="DR184">
        <v>3.2858115465399101E-3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373</v>
      </c>
      <c r="EA184">
        <v>3.29636</v>
      </c>
      <c r="EB184">
        <v>2.6252399999999998</v>
      </c>
      <c r="EC184">
        <v>0.198632</v>
      </c>
      <c r="ED184">
        <v>0.19858300000000001</v>
      </c>
      <c r="EE184">
        <v>0.13910800000000001</v>
      </c>
      <c r="EF184">
        <v>0.13569200000000001</v>
      </c>
      <c r="EG184">
        <v>24138.7</v>
      </c>
      <c r="EH184">
        <v>24482.9</v>
      </c>
      <c r="EI184">
        <v>28031.4</v>
      </c>
      <c r="EJ184">
        <v>29411.9</v>
      </c>
      <c r="EK184">
        <v>33229</v>
      </c>
      <c r="EL184">
        <v>35295.199999999997</v>
      </c>
      <c r="EM184">
        <v>39586.9</v>
      </c>
      <c r="EN184">
        <v>42037.1</v>
      </c>
      <c r="EO184">
        <v>2.0089800000000002</v>
      </c>
      <c r="EP184">
        <v>2.1901799999999998</v>
      </c>
      <c r="EQ184">
        <v>0.12933500000000001</v>
      </c>
      <c r="ER184">
        <v>0</v>
      </c>
      <c r="ES184">
        <v>30.5258</v>
      </c>
      <c r="ET184">
        <v>999.9</v>
      </c>
      <c r="EU184">
        <v>73.099999999999994</v>
      </c>
      <c r="EV184">
        <v>33.700000000000003</v>
      </c>
      <c r="EW184">
        <v>37.977400000000003</v>
      </c>
      <c r="EX184">
        <v>56.530999999999999</v>
      </c>
      <c r="EY184">
        <v>-3.8221099999999999</v>
      </c>
      <c r="EZ184">
        <v>2</v>
      </c>
      <c r="FA184">
        <v>0.48443599999999998</v>
      </c>
      <c r="FB184">
        <v>9.3594800000000006E-2</v>
      </c>
      <c r="FC184">
        <v>20.2745</v>
      </c>
      <c r="FD184">
        <v>5.2189399999999999</v>
      </c>
      <c r="FE184">
        <v>12.0098</v>
      </c>
      <c r="FF184">
        <v>4.9865500000000003</v>
      </c>
      <c r="FG184">
        <v>3.2844799999999998</v>
      </c>
      <c r="FH184">
        <v>9999</v>
      </c>
      <c r="FI184">
        <v>9999</v>
      </c>
      <c r="FJ184">
        <v>9999</v>
      </c>
      <c r="FK184">
        <v>999.9</v>
      </c>
      <c r="FL184">
        <v>1.8658399999999999</v>
      </c>
      <c r="FM184">
        <v>1.86232</v>
      </c>
      <c r="FN184">
        <v>1.8643099999999999</v>
      </c>
      <c r="FO184">
        <v>1.8603499999999999</v>
      </c>
      <c r="FP184">
        <v>1.86111</v>
      </c>
      <c r="FQ184">
        <v>1.8602099999999999</v>
      </c>
      <c r="FR184">
        <v>1.86195</v>
      </c>
      <c r="FS184">
        <v>1.8585499999999999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-7.86</v>
      </c>
      <c r="GH184">
        <v>0.25190000000000001</v>
      </c>
      <c r="GI184">
        <v>-4.6300871571038451</v>
      </c>
      <c r="GJ184">
        <v>-4.6782648166075668E-3</v>
      </c>
      <c r="GK184">
        <v>2.0645039605938809E-6</v>
      </c>
      <c r="GL184">
        <v>-4.2957140779123221E-10</v>
      </c>
      <c r="GM184">
        <v>-8.3289933805379121E-2</v>
      </c>
      <c r="GN184">
        <v>6.7050777095108757E-4</v>
      </c>
      <c r="GO184">
        <v>6.3862846072479287E-4</v>
      </c>
      <c r="GP184">
        <v>-1.0801389653900339E-5</v>
      </c>
      <c r="GQ184">
        <v>6</v>
      </c>
      <c r="GR184">
        <v>2074</v>
      </c>
      <c r="GS184">
        <v>4</v>
      </c>
      <c r="GT184">
        <v>34</v>
      </c>
      <c r="GU184">
        <v>107.3</v>
      </c>
      <c r="GV184">
        <v>107.6</v>
      </c>
      <c r="GW184">
        <v>3.0419900000000002</v>
      </c>
      <c r="GX184">
        <v>2.5305200000000001</v>
      </c>
      <c r="GY184">
        <v>2.04834</v>
      </c>
      <c r="GZ184">
        <v>2.6208499999999999</v>
      </c>
      <c r="HA184">
        <v>2.1972700000000001</v>
      </c>
      <c r="HB184">
        <v>2.2949199999999998</v>
      </c>
      <c r="HC184">
        <v>39.068300000000001</v>
      </c>
      <c r="HD184">
        <v>13.7293</v>
      </c>
      <c r="HE184">
        <v>18</v>
      </c>
      <c r="HF184">
        <v>544.81799999999998</v>
      </c>
      <c r="HG184">
        <v>758.27099999999996</v>
      </c>
      <c r="HH184">
        <v>30.9998</v>
      </c>
      <c r="HI184">
        <v>33.484900000000003</v>
      </c>
      <c r="HJ184">
        <v>30.0002</v>
      </c>
      <c r="HK184">
        <v>33.468600000000002</v>
      </c>
      <c r="HL184">
        <v>33.4848</v>
      </c>
      <c r="HM184">
        <v>60.832500000000003</v>
      </c>
      <c r="HN184">
        <v>13.9642</v>
      </c>
      <c r="HO184">
        <v>100</v>
      </c>
      <c r="HP184">
        <v>31</v>
      </c>
      <c r="HQ184">
        <v>1130.71</v>
      </c>
      <c r="HR184">
        <v>33.206699999999998</v>
      </c>
      <c r="HS184">
        <v>98.803200000000004</v>
      </c>
      <c r="HT184">
        <v>97.483000000000004</v>
      </c>
    </row>
    <row r="185" spans="1:228" x14ac:dyDescent="0.2">
      <c r="A185">
        <v>170</v>
      </c>
      <c r="B185">
        <v>1678131420.0999999</v>
      </c>
      <c r="C185">
        <v>675</v>
      </c>
      <c r="D185" t="s">
        <v>699</v>
      </c>
      <c r="E185" t="s">
        <v>700</v>
      </c>
      <c r="F185">
        <v>4</v>
      </c>
      <c r="G185">
        <v>1678131417.7874999</v>
      </c>
      <c r="H185">
        <f t="shared" si="68"/>
        <v>8.9407731111401992E-4</v>
      </c>
      <c r="I185">
        <f t="shared" si="69"/>
        <v>0.89407731111401989</v>
      </c>
      <c r="J185">
        <f t="shared" si="70"/>
        <v>9.6623514007602118</v>
      </c>
      <c r="K185">
        <f t="shared" si="71"/>
        <v>1101.1387500000001</v>
      </c>
      <c r="L185">
        <f t="shared" si="72"/>
        <v>810.6224569088622</v>
      </c>
      <c r="M185">
        <f t="shared" si="73"/>
        <v>82.060884052176675</v>
      </c>
      <c r="N185">
        <f t="shared" si="74"/>
        <v>111.47041205061005</v>
      </c>
      <c r="O185">
        <f t="shared" si="75"/>
        <v>5.8504257212757448E-2</v>
      </c>
      <c r="P185">
        <f t="shared" si="76"/>
        <v>2.7644269645339228</v>
      </c>
      <c r="Q185">
        <f t="shared" si="77"/>
        <v>5.7825021097721016E-2</v>
      </c>
      <c r="R185">
        <f t="shared" si="78"/>
        <v>3.6201007690620339E-2</v>
      </c>
      <c r="S185">
        <f t="shared" si="79"/>
        <v>226.11371953769742</v>
      </c>
      <c r="T185">
        <f t="shared" si="80"/>
        <v>33.726856346399046</v>
      </c>
      <c r="U185">
        <f t="shared" si="81"/>
        <v>32.628412500000003</v>
      </c>
      <c r="V185">
        <f t="shared" si="82"/>
        <v>4.9475782538255402</v>
      </c>
      <c r="W185">
        <f t="shared" si="83"/>
        <v>69.906465240366046</v>
      </c>
      <c r="X185">
        <f t="shared" si="84"/>
        <v>3.4472525237528644</v>
      </c>
      <c r="Y185">
        <f t="shared" si="85"/>
        <v>4.9312356330703437</v>
      </c>
      <c r="Z185">
        <f t="shared" si="86"/>
        <v>1.5003257300726758</v>
      </c>
      <c r="AA185">
        <f t="shared" si="87"/>
        <v>-39.428809420128282</v>
      </c>
      <c r="AB185">
        <f t="shared" si="88"/>
        <v>-8.7502636155838847</v>
      </c>
      <c r="AC185">
        <f t="shared" si="89"/>
        <v>-0.72207657221041877</v>
      </c>
      <c r="AD185">
        <f t="shared" si="90"/>
        <v>177.21256992977482</v>
      </c>
      <c r="AE185">
        <f t="shared" si="91"/>
        <v>20.497874722391416</v>
      </c>
      <c r="AF185">
        <f t="shared" si="92"/>
        <v>0.89256141984858406</v>
      </c>
      <c r="AG185">
        <f t="shared" si="93"/>
        <v>9.6623514007602118</v>
      </c>
      <c r="AH185">
        <v>1158.7773400323069</v>
      </c>
      <c r="AI185">
        <v>1143.121515151515</v>
      </c>
      <c r="AJ185">
        <v>1.736941073526443</v>
      </c>
      <c r="AK185">
        <v>60.481592448280459</v>
      </c>
      <c r="AL185">
        <f t="shared" si="94"/>
        <v>0.89407731111401989</v>
      </c>
      <c r="AM185">
        <v>33.257197849667222</v>
      </c>
      <c r="AN185">
        <v>34.054202424242412</v>
      </c>
      <c r="AO185">
        <v>2.54564293745812E-5</v>
      </c>
      <c r="AP185">
        <v>101.7335465671425</v>
      </c>
      <c r="AQ185">
        <v>126</v>
      </c>
      <c r="AR185">
        <v>19</v>
      </c>
      <c r="AS185">
        <f t="shared" si="95"/>
        <v>1</v>
      </c>
      <c r="AT185">
        <f t="shared" si="96"/>
        <v>0</v>
      </c>
      <c r="AU185">
        <f t="shared" si="97"/>
        <v>47315.090122801885</v>
      </c>
      <c r="AV185">
        <f t="shared" si="98"/>
        <v>1199.9974999999999</v>
      </c>
      <c r="AW185">
        <f t="shared" si="99"/>
        <v>1025.9223137501021</v>
      </c>
      <c r="AX185">
        <f t="shared" si="100"/>
        <v>0.85493704257725722</v>
      </c>
      <c r="AY185">
        <f t="shared" si="101"/>
        <v>0.18842849217410657</v>
      </c>
      <c r="AZ185">
        <v>6</v>
      </c>
      <c r="BA185">
        <v>0.5</v>
      </c>
      <c r="BB185" t="s">
        <v>355</v>
      </c>
      <c r="BC185">
        <v>2</v>
      </c>
      <c r="BD185" t="b">
        <v>1</v>
      </c>
      <c r="BE185">
        <v>1678131417.7874999</v>
      </c>
      <c r="BF185">
        <v>1101.1387500000001</v>
      </c>
      <c r="BG185">
        <v>1120.9662499999999</v>
      </c>
      <c r="BH185">
        <v>34.053012500000001</v>
      </c>
      <c r="BI185">
        <v>33.257199999999997</v>
      </c>
      <c r="BJ185">
        <v>1109.0074999999999</v>
      </c>
      <c r="BK185">
        <v>33.801137500000003</v>
      </c>
      <c r="BL185">
        <v>650.02774999999997</v>
      </c>
      <c r="BM185">
        <v>101.13187499999999</v>
      </c>
      <c r="BN185">
        <v>0.1000651625</v>
      </c>
      <c r="BO185">
        <v>32.569699999999997</v>
      </c>
      <c r="BP185">
        <v>32.628412500000003</v>
      </c>
      <c r="BQ185">
        <v>999.9</v>
      </c>
      <c r="BR185">
        <v>0</v>
      </c>
      <c r="BS185">
        <v>0</v>
      </c>
      <c r="BT185">
        <v>8985.3912500000006</v>
      </c>
      <c r="BU185">
        <v>0</v>
      </c>
      <c r="BV185">
        <v>195.35187500000001</v>
      </c>
      <c r="BW185">
        <v>-19.825787500000001</v>
      </c>
      <c r="BX185">
        <v>1139.96</v>
      </c>
      <c r="BY185">
        <v>1159.5274999999999</v>
      </c>
      <c r="BZ185">
        <v>0.79582687499999993</v>
      </c>
      <c r="CA185">
        <v>1120.9662499999999</v>
      </c>
      <c r="CB185">
        <v>33.257199999999997</v>
      </c>
      <c r="CC185">
        <v>3.4438437500000001</v>
      </c>
      <c r="CD185">
        <v>3.3633600000000001</v>
      </c>
      <c r="CE185">
        <v>26.345400000000001</v>
      </c>
      <c r="CF185">
        <v>25.945325</v>
      </c>
      <c r="CG185">
        <v>1199.9974999999999</v>
      </c>
      <c r="CH185">
        <v>0.500015125</v>
      </c>
      <c r="CI185">
        <v>0.499984875</v>
      </c>
      <c r="CJ185">
        <v>0</v>
      </c>
      <c r="CK185">
        <v>1312.60625</v>
      </c>
      <c r="CL185">
        <v>4.9990899999999998</v>
      </c>
      <c r="CM185">
        <v>14465.5</v>
      </c>
      <c r="CN185">
        <v>9557.9037499999995</v>
      </c>
      <c r="CO185">
        <v>42.75</v>
      </c>
      <c r="CP185">
        <v>44.436999999999998</v>
      </c>
      <c r="CQ185">
        <v>43.53875</v>
      </c>
      <c r="CR185">
        <v>43.468499999999999</v>
      </c>
      <c r="CS185">
        <v>43.984250000000003</v>
      </c>
      <c r="CT185">
        <v>597.51874999999995</v>
      </c>
      <c r="CU185">
        <v>597.48125000000005</v>
      </c>
      <c r="CV185">
        <v>0</v>
      </c>
      <c r="CW185">
        <v>1678131462.4000001</v>
      </c>
      <c r="CX185">
        <v>0</v>
      </c>
      <c r="CY185">
        <v>1678124978.5</v>
      </c>
      <c r="CZ185" t="s">
        <v>356</v>
      </c>
      <c r="DA185">
        <v>1678124978.5</v>
      </c>
      <c r="DB185">
        <v>1678124958</v>
      </c>
      <c r="DC185">
        <v>13</v>
      </c>
      <c r="DD185">
        <v>-0.20300000000000001</v>
      </c>
      <c r="DE185">
        <v>-1.0999999999999999E-2</v>
      </c>
      <c r="DF185">
        <v>-7.2679999999999998</v>
      </c>
      <c r="DG185">
        <v>0.23699999999999999</v>
      </c>
      <c r="DH185">
        <v>791</v>
      </c>
      <c r="DI185">
        <v>32</v>
      </c>
      <c r="DJ185">
        <v>0.03</v>
      </c>
      <c r="DK185">
        <v>7.0000000000000007E-2</v>
      </c>
      <c r="DL185">
        <v>-19.6932075</v>
      </c>
      <c r="DM185">
        <v>-0.79963339587235804</v>
      </c>
      <c r="DN185">
        <v>9.916220143658605E-2</v>
      </c>
      <c r="DO185">
        <v>0</v>
      </c>
      <c r="DP185">
        <v>0.79962562500000001</v>
      </c>
      <c r="DQ185">
        <v>-2.0493624765480889E-2</v>
      </c>
      <c r="DR185">
        <v>2.8172213055375991E-3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373</v>
      </c>
      <c r="EA185">
        <v>3.2964099999999998</v>
      </c>
      <c r="EB185">
        <v>2.6251000000000002</v>
      </c>
      <c r="EC185">
        <v>0.19938700000000001</v>
      </c>
      <c r="ED185">
        <v>0.199321</v>
      </c>
      <c r="EE185">
        <v>0.13910900000000001</v>
      </c>
      <c r="EF185">
        <v>0.13569700000000001</v>
      </c>
      <c r="EG185">
        <v>24115.8</v>
      </c>
      <c r="EH185">
        <v>24460.3</v>
      </c>
      <c r="EI185">
        <v>28031.3</v>
      </c>
      <c r="EJ185">
        <v>29411.9</v>
      </c>
      <c r="EK185">
        <v>33229</v>
      </c>
      <c r="EL185">
        <v>35295.300000000003</v>
      </c>
      <c r="EM185">
        <v>39586.800000000003</v>
      </c>
      <c r="EN185">
        <v>42037.599999999999</v>
      </c>
      <c r="EO185">
        <v>2.0091199999999998</v>
      </c>
      <c r="EP185">
        <v>2.1902300000000001</v>
      </c>
      <c r="EQ185">
        <v>0.12937899999999999</v>
      </c>
      <c r="ER185">
        <v>0</v>
      </c>
      <c r="ES185">
        <v>30.5303</v>
      </c>
      <c r="ET185">
        <v>999.9</v>
      </c>
      <c r="EU185">
        <v>73.2</v>
      </c>
      <c r="EV185">
        <v>33.700000000000003</v>
      </c>
      <c r="EW185">
        <v>38.028700000000001</v>
      </c>
      <c r="EX185">
        <v>56.710999999999999</v>
      </c>
      <c r="EY185">
        <v>-3.9503200000000001</v>
      </c>
      <c r="EZ185">
        <v>2</v>
      </c>
      <c r="FA185">
        <v>0.48449199999999998</v>
      </c>
      <c r="FB185">
        <v>9.1209200000000004E-2</v>
      </c>
      <c r="FC185">
        <v>20.2746</v>
      </c>
      <c r="FD185">
        <v>5.2190899999999996</v>
      </c>
      <c r="FE185">
        <v>12.009499999999999</v>
      </c>
      <c r="FF185">
        <v>4.9869000000000003</v>
      </c>
      <c r="FG185">
        <v>3.2845499999999999</v>
      </c>
      <c r="FH185">
        <v>9999</v>
      </c>
      <c r="FI185">
        <v>9999</v>
      </c>
      <c r="FJ185">
        <v>9999</v>
      </c>
      <c r="FK185">
        <v>999.9</v>
      </c>
      <c r="FL185">
        <v>1.8658399999999999</v>
      </c>
      <c r="FM185">
        <v>1.86232</v>
      </c>
      <c r="FN185">
        <v>1.8643099999999999</v>
      </c>
      <c r="FO185">
        <v>1.8603499999999999</v>
      </c>
      <c r="FP185">
        <v>1.8611200000000001</v>
      </c>
      <c r="FQ185">
        <v>1.8602099999999999</v>
      </c>
      <c r="FR185">
        <v>1.8619300000000001</v>
      </c>
      <c r="FS185">
        <v>1.8585199999999999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-7.87</v>
      </c>
      <c r="GH185">
        <v>0.25190000000000001</v>
      </c>
      <c r="GI185">
        <v>-4.6300871571038451</v>
      </c>
      <c r="GJ185">
        <v>-4.6782648166075668E-3</v>
      </c>
      <c r="GK185">
        <v>2.0645039605938809E-6</v>
      </c>
      <c r="GL185">
        <v>-4.2957140779123221E-10</v>
      </c>
      <c r="GM185">
        <v>-8.3289933805379121E-2</v>
      </c>
      <c r="GN185">
        <v>6.7050777095108757E-4</v>
      </c>
      <c r="GO185">
        <v>6.3862846072479287E-4</v>
      </c>
      <c r="GP185">
        <v>-1.0801389653900339E-5</v>
      </c>
      <c r="GQ185">
        <v>6</v>
      </c>
      <c r="GR185">
        <v>2074</v>
      </c>
      <c r="GS185">
        <v>4</v>
      </c>
      <c r="GT185">
        <v>34</v>
      </c>
      <c r="GU185">
        <v>107.4</v>
      </c>
      <c r="GV185">
        <v>107.7</v>
      </c>
      <c r="GW185">
        <v>3.0566399999999998</v>
      </c>
      <c r="GX185">
        <v>2.51709</v>
      </c>
      <c r="GY185">
        <v>2.04834</v>
      </c>
      <c r="GZ185">
        <v>2.6208499999999999</v>
      </c>
      <c r="HA185">
        <v>2.1972700000000001</v>
      </c>
      <c r="HB185">
        <v>2.3303199999999999</v>
      </c>
      <c r="HC185">
        <v>39.068300000000001</v>
      </c>
      <c r="HD185">
        <v>13.7468</v>
      </c>
      <c r="HE185">
        <v>18</v>
      </c>
      <c r="HF185">
        <v>544.92100000000005</v>
      </c>
      <c r="HG185">
        <v>758.32</v>
      </c>
      <c r="HH185">
        <v>30.999500000000001</v>
      </c>
      <c r="HI185">
        <v>33.484900000000003</v>
      </c>
      <c r="HJ185">
        <v>30.0002</v>
      </c>
      <c r="HK185">
        <v>33.468600000000002</v>
      </c>
      <c r="HL185">
        <v>33.4848</v>
      </c>
      <c r="HM185">
        <v>61.121099999999998</v>
      </c>
      <c r="HN185">
        <v>13.9642</v>
      </c>
      <c r="HO185">
        <v>100</v>
      </c>
      <c r="HP185">
        <v>31</v>
      </c>
      <c r="HQ185">
        <v>1137.3900000000001</v>
      </c>
      <c r="HR185">
        <v>33.207900000000002</v>
      </c>
      <c r="HS185">
        <v>98.802899999999994</v>
      </c>
      <c r="HT185">
        <v>97.483599999999996</v>
      </c>
    </row>
    <row r="186" spans="1:228" x14ac:dyDescent="0.2">
      <c r="A186">
        <v>171</v>
      </c>
      <c r="B186">
        <v>1678131424.0999999</v>
      </c>
      <c r="C186">
        <v>679</v>
      </c>
      <c r="D186" t="s">
        <v>701</v>
      </c>
      <c r="E186" t="s">
        <v>702</v>
      </c>
      <c r="F186">
        <v>4</v>
      </c>
      <c r="G186">
        <v>1678131422.0999999</v>
      </c>
      <c r="H186">
        <f t="shared" si="68"/>
        <v>8.9410054625622525E-4</v>
      </c>
      <c r="I186">
        <f t="shared" si="69"/>
        <v>0.89410054625622526</v>
      </c>
      <c r="J186">
        <f t="shared" si="70"/>
        <v>9.6227797900445271</v>
      </c>
      <c r="K186">
        <f t="shared" si="71"/>
        <v>1108.4057142857141</v>
      </c>
      <c r="L186">
        <f t="shared" si="72"/>
        <v>818.78915842335778</v>
      </c>
      <c r="M186">
        <f t="shared" si="73"/>
        <v>82.887813175322108</v>
      </c>
      <c r="N186">
        <f t="shared" si="74"/>
        <v>112.20632909341761</v>
      </c>
      <c r="O186">
        <f t="shared" si="75"/>
        <v>5.850341851574474E-2</v>
      </c>
      <c r="P186">
        <f t="shared" si="76"/>
        <v>2.7662942421995984</v>
      </c>
      <c r="Q186">
        <f t="shared" si="77"/>
        <v>5.7824654493911304E-2</v>
      </c>
      <c r="R186">
        <f t="shared" si="78"/>
        <v>3.6200737050553905E-2</v>
      </c>
      <c r="S186">
        <f t="shared" si="79"/>
        <v>226.11473966250739</v>
      </c>
      <c r="T186">
        <f t="shared" si="80"/>
        <v>33.729717328936225</v>
      </c>
      <c r="U186">
        <f t="shared" si="81"/>
        <v>32.629757142857137</v>
      </c>
      <c r="V186">
        <f t="shared" si="82"/>
        <v>4.9479530865058017</v>
      </c>
      <c r="W186">
        <f t="shared" si="83"/>
        <v>69.898988737085261</v>
      </c>
      <c r="X186">
        <f t="shared" si="84"/>
        <v>3.4475805471994416</v>
      </c>
      <c r="Y186">
        <f t="shared" si="85"/>
        <v>4.9322323677199504</v>
      </c>
      <c r="Z186">
        <f t="shared" si="86"/>
        <v>1.5003725393063601</v>
      </c>
      <c r="AA186">
        <f t="shared" si="87"/>
        <v>-39.429834089899536</v>
      </c>
      <c r="AB186">
        <f t="shared" si="88"/>
        <v>-8.4219486764007954</v>
      </c>
      <c r="AC186">
        <f t="shared" si="89"/>
        <v>-0.69453152823723452</v>
      </c>
      <c r="AD186">
        <f t="shared" si="90"/>
        <v>177.56842536796981</v>
      </c>
      <c r="AE186">
        <f t="shared" si="91"/>
        <v>20.36841991854908</v>
      </c>
      <c r="AF186">
        <f t="shared" si="92"/>
        <v>0.89324097461567087</v>
      </c>
      <c r="AG186">
        <f t="shared" si="93"/>
        <v>9.6227797900445271</v>
      </c>
      <c r="AH186">
        <v>1165.623916002226</v>
      </c>
      <c r="AI186">
        <v>1150.048666666667</v>
      </c>
      <c r="AJ186">
        <v>1.725170255062926</v>
      </c>
      <c r="AK186">
        <v>60.481592448280459</v>
      </c>
      <c r="AL186">
        <f t="shared" si="94"/>
        <v>0.89410054625622526</v>
      </c>
      <c r="AM186">
        <v>33.259731389975357</v>
      </c>
      <c r="AN186">
        <v>34.056660606060603</v>
      </c>
      <c r="AO186">
        <v>4.7204193979358059E-5</v>
      </c>
      <c r="AP186">
        <v>101.7335465671425</v>
      </c>
      <c r="AQ186">
        <v>126</v>
      </c>
      <c r="AR186">
        <v>19</v>
      </c>
      <c r="AS186">
        <f t="shared" si="95"/>
        <v>1</v>
      </c>
      <c r="AT186">
        <f t="shared" si="96"/>
        <v>0</v>
      </c>
      <c r="AU186">
        <f t="shared" si="97"/>
        <v>47365.955600600995</v>
      </c>
      <c r="AV186">
        <f t="shared" si="98"/>
        <v>1200.002857142857</v>
      </c>
      <c r="AW186">
        <f t="shared" si="99"/>
        <v>1025.9268993069986</v>
      </c>
      <c r="AX186">
        <f t="shared" si="100"/>
        <v>0.85493704719143415</v>
      </c>
      <c r="AY186">
        <f t="shared" si="101"/>
        <v>0.1884285010794679</v>
      </c>
      <c r="AZ186">
        <v>6</v>
      </c>
      <c r="BA186">
        <v>0.5</v>
      </c>
      <c r="BB186" t="s">
        <v>355</v>
      </c>
      <c r="BC186">
        <v>2</v>
      </c>
      <c r="BD186" t="b">
        <v>1</v>
      </c>
      <c r="BE186">
        <v>1678131422.0999999</v>
      </c>
      <c r="BF186">
        <v>1108.4057142857141</v>
      </c>
      <c r="BG186">
        <v>1128.1214285714279</v>
      </c>
      <c r="BH186">
        <v>34.056171428571417</v>
      </c>
      <c r="BI186">
        <v>33.259714285714281</v>
      </c>
      <c r="BJ186">
        <v>1116.2814285714289</v>
      </c>
      <c r="BK186">
        <v>33.804271428571433</v>
      </c>
      <c r="BL186">
        <v>649.99400000000003</v>
      </c>
      <c r="BM186">
        <v>101.1322857142857</v>
      </c>
      <c r="BN186">
        <v>9.9896371428571426E-2</v>
      </c>
      <c r="BO186">
        <v>32.573285714285717</v>
      </c>
      <c r="BP186">
        <v>32.629757142857137</v>
      </c>
      <c r="BQ186">
        <v>999.89999999999986</v>
      </c>
      <c r="BR186">
        <v>0</v>
      </c>
      <c r="BS186">
        <v>0</v>
      </c>
      <c r="BT186">
        <v>8995.267142857143</v>
      </c>
      <c r="BU186">
        <v>0</v>
      </c>
      <c r="BV186">
        <v>206.4867142857143</v>
      </c>
      <c r="BW186">
        <v>-19.717257142857139</v>
      </c>
      <c r="BX186">
        <v>1147.485714285714</v>
      </c>
      <c r="BY186">
        <v>1166.934285714286</v>
      </c>
      <c r="BZ186">
        <v>0.79646728571428571</v>
      </c>
      <c r="CA186">
        <v>1128.1214285714279</v>
      </c>
      <c r="CB186">
        <v>33.259714285714281</v>
      </c>
      <c r="CC186">
        <v>3.4441742857142859</v>
      </c>
      <c r="CD186">
        <v>3.3636242857142848</v>
      </c>
      <c r="CE186">
        <v>26.34702857142857</v>
      </c>
      <c r="CF186">
        <v>25.946671428571431</v>
      </c>
      <c r="CG186">
        <v>1200.002857142857</v>
      </c>
      <c r="CH186">
        <v>0.50001471428571431</v>
      </c>
      <c r="CI186">
        <v>0.49998528571428569</v>
      </c>
      <c r="CJ186">
        <v>0</v>
      </c>
      <c r="CK186">
        <v>1312.18</v>
      </c>
      <c r="CL186">
        <v>4.9990899999999998</v>
      </c>
      <c r="CM186">
        <v>14462.87142857143</v>
      </c>
      <c r="CN186">
        <v>9557.9228571428557</v>
      </c>
      <c r="CO186">
        <v>42.75</v>
      </c>
      <c r="CP186">
        <v>44.436999999999998</v>
      </c>
      <c r="CQ186">
        <v>43.561999999999998</v>
      </c>
      <c r="CR186">
        <v>43.454999999999998</v>
      </c>
      <c r="CS186">
        <v>44</v>
      </c>
      <c r="CT186">
        <v>597.51999999999987</v>
      </c>
      <c r="CU186">
        <v>597.48285714285726</v>
      </c>
      <c r="CV186">
        <v>0</v>
      </c>
      <c r="CW186">
        <v>1678131466</v>
      </c>
      <c r="CX186">
        <v>0</v>
      </c>
      <c r="CY186">
        <v>1678124978.5</v>
      </c>
      <c r="CZ186" t="s">
        <v>356</v>
      </c>
      <c r="DA186">
        <v>1678124978.5</v>
      </c>
      <c r="DB186">
        <v>1678124958</v>
      </c>
      <c r="DC186">
        <v>13</v>
      </c>
      <c r="DD186">
        <v>-0.20300000000000001</v>
      </c>
      <c r="DE186">
        <v>-1.0999999999999999E-2</v>
      </c>
      <c r="DF186">
        <v>-7.2679999999999998</v>
      </c>
      <c r="DG186">
        <v>0.23699999999999999</v>
      </c>
      <c r="DH186">
        <v>791</v>
      </c>
      <c r="DI186">
        <v>32</v>
      </c>
      <c r="DJ186">
        <v>0.03</v>
      </c>
      <c r="DK186">
        <v>7.0000000000000007E-2</v>
      </c>
      <c r="DL186">
        <v>-19.713564999999999</v>
      </c>
      <c r="DM186">
        <v>-0.60562851782366589</v>
      </c>
      <c r="DN186">
        <v>9.3021743560310011E-2</v>
      </c>
      <c r="DO186">
        <v>0</v>
      </c>
      <c r="DP186">
        <v>0.79819185000000004</v>
      </c>
      <c r="DQ186">
        <v>-1.3856172607882661E-2</v>
      </c>
      <c r="DR186">
        <v>2.223634845809893E-3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373</v>
      </c>
      <c r="EA186">
        <v>3.2963300000000002</v>
      </c>
      <c r="EB186">
        <v>2.6252399999999998</v>
      </c>
      <c r="EC186">
        <v>0.20014599999999999</v>
      </c>
      <c r="ED186">
        <v>0.200071</v>
      </c>
      <c r="EE186">
        <v>0.13912099999999999</v>
      </c>
      <c r="EF186">
        <v>0.13570499999999999</v>
      </c>
      <c r="EG186">
        <v>24092.3</v>
      </c>
      <c r="EH186">
        <v>24437.1</v>
      </c>
      <c r="EI186">
        <v>28030.7</v>
      </c>
      <c r="EJ186">
        <v>29411.599999999999</v>
      </c>
      <c r="EK186">
        <v>33227.699999999997</v>
      </c>
      <c r="EL186">
        <v>35294.800000000003</v>
      </c>
      <c r="EM186">
        <v>39585.800000000003</v>
      </c>
      <c r="EN186">
        <v>42037.2</v>
      </c>
      <c r="EO186">
        <v>2.00935</v>
      </c>
      <c r="EP186">
        <v>2.1901999999999999</v>
      </c>
      <c r="EQ186">
        <v>0.129223</v>
      </c>
      <c r="ER186">
        <v>0</v>
      </c>
      <c r="ES186">
        <v>30.533000000000001</v>
      </c>
      <c r="ET186">
        <v>999.9</v>
      </c>
      <c r="EU186">
        <v>73.2</v>
      </c>
      <c r="EV186">
        <v>33.700000000000003</v>
      </c>
      <c r="EW186">
        <v>38.027700000000003</v>
      </c>
      <c r="EX186">
        <v>56.801000000000002</v>
      </c>
      <c r="EY186">
        <v>-3.9623400000000002</v>
      </c>
      <c r="EZ186">
        <v>2</v>
      </c>
      <c r="FA186">
        <v>0.48459600000000003</v>
      </c>
      <c r="FB186">
        <v>8.77941E-2</v>
      </c>
      <c r="FC186">
        <v>20.2744</v>
      </c>
      <c r="FD186">
        <v>5.2199900000000001</v>
      </c>
      <c r="FE186">
        <v>12.0097</v>
      </c>
      <c r="FF186">
        <v>4.9869500000000002</v>
      </c>
      <c r="FG186">
        <v>3.2846500000000001</v>
      </c>
      <c r="FH186">
        <v>9999</v>
      </c>
      <c r="FI186">
        <v>9999</v>
      </c>
      <c r="FJ186">
        <v>9999</v>
      </c>
      <c r="FK186">
        <v>999.9</v>
      </c>
      <c r="FL186">
        <v>1.8658399999999999</v>
      </c>
      <c r="FM186">
        <v>1.8623400000000001</v>
      </c>
      <c r="FN186">
        <v>1.86432</v>
      </c>
      <c r="FO186">
        <v>1.8603499999999999</v>
      </c>
      <c r="FP186">
        <v>1.86111</v>
      </c>
      <c r="FQ186">
        <v>1.8602000000000001</v>
      </c>
      <c r="FR186">
        <v>1.86198</v>
      </c>
      <c r="FS186">
        <v>1.8585199999999999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-7.89</v>
      </c>
      <c r="GH186">
        <v>0.25190000000000001</v>
      </c>
      <c r="GI186">
        <v>-4.6300871571038451</v>
      </c>
      <c r="GJ186">
        <v>-4.6782648166075668E-3</v>
      </c>
      <c r="GK186">
        <v>2.0645039605938809E-6</v>
      </c>
      <c r="GL186">
        <v>-4.2957140779123221E-10</v>
      </c>
      <c r="GM186">
        <v>-8.3289933805379121E-2</v>
      </c>
      <c r="GN186">
        <v>6.7050777095108757E-4</v>
      </c>
      <c r="GO186">
        <v>6.3862846072479287E-4</v>
      </c>
      <c r="GP186">
        <v>-1.0801389653900339E-5</v>
      </c>
      <c r="GQ186">
        <v>6</v>
      </c>
      <c r="GR186">
        <v>2074</v>
      </c>
      <c r="GS186">
        <v>4</v>
      </c>
      <c r="GT186">
        <v>34</v>
      </c>
      <c r="GU186">
        <v>107.4</v>
      </c>
      <c r="GV186">
        <v>107.8</v>
      </c>
      <c r="GW186">
        <v>3.0712899999999999</v>
      </c>
      <c r="GX186">
        <v>2.5158700000000001</v>
      </c>
      <c r="GY186">
        <v>2.04834</v>
      </c>
      <c r="GZ186">
        <v>2.6196299999999999</v>
      </c>
      <c r="HA186">
        <v>2.1972700000000001</v>
      </c>
      <c r="HB186">
        <v>2.34009</v>
      </c>
      <c r="HC186">
        <v>39.068300000000001</v>
      </c>
      <c r="HD186">
        <v>13.7293</v>
      </c>
      <c r="HE186">
        <v>18</v>
      </c>
      <c r="HF186">
        <v>545.07600000000002</v>
      </c>
      <c r="HG186">
        <v>758.29700000000003</v>
      </c>
      <c r="HH186">
        <v>30.999300000000002</v>
      </c>
      <c r="HI186">
        <v>33.486699999999999</v>
      </c>
      <c r="HJ186">
        <v>30.000299999999999</v>
      </c>
      <c r="HK186">
        <v>33.468600000000002</v>
      </c>
      <c r="HL186">
        <v>33.484900000000003</v>
      </c>
      <c r="HM186">
        <v>61.410299999999999</v>
      </c>
      <c r="HN186">
        <v>13.9642</v>
      </c>
      <c r="HO186">
        <v>100</v>
      </c>
      <c r="HP186">
        <v>31</v>
      </c>
      <c r="HQ186">
        <v>1144.06</v>
      </c>
      <c r="HR186">
        <v>33.206800000000001</v>
      </c>
      <c r="HS186">
        <v>98.8005</v>
      </c>
      <c r="HT186">
        <v>97.482799999999997</v>
      </c>
    </row>
    <row r="187" spans="1:228" x14ac:dyDescent="0.2">
      <c r="A187">
        <v>172</v>
      </c>
      <c r="B187">
        <v>1678131427.5999999</v>
      </c>
      <c r="C187">
        <v>682.5</v>
      </c>
      <c r="D187" t="s">
        <v>703</v>
      </c>
      <c r="E187" t="s">
        <v>704</v>
      </c>
      <c r="F187">
        <v>4</v>
      </c>
      <c r="G187">
        <v>1678131425.5285721</v>
      </c>
      <c r="H187">
        <f t="shared" si="68"/>
        <v>8.9531611999046662E-4</v>
      </c>
      <c r="I187">
        <f t="shared" si="69"/>
        <v>0.89531611999046667</v>
      </c>
      <c r="J187">
        <f t="shared" si="70"/>
        <v>9.6124291934193327</v>
      </c>
      <c r="K187">
        <f t="shared" si="71"/>
        <v>1114.1542857142861</v>
      </c>
      <c r="L187">
        <f t="shared" si="72"/>
        <v>825.04026653609696</v>
      </c>
      <c r="M187">
        <f t="shared" si="73"/>
        <v>83.520673705904258</v>
      </c>
      <c r="N187">
        <f t="shared" si="74"/>
        <v>112.78833328446571</v>
      </c>
      <c r="O187">
        <f t="shared" si="75"/>
        <v>5.8583082072965934E-2</v>
      </c>
      <c r="P187">
        <f t="shared" si="76"/>
        <v>2.7736014146353161</v>
      </c>
      <c r="Q187">
        <f t="shared" si="77"/>
        <v>5.7904250521840131E-2</v>
      </c>
      <c r="R187">
        <f t="shared" si="78"/>
        <v>3.625049139583101E-2</v>
      </c>
      <c r="S187">
        <f t="shared" si="79"/>
        <v>226.1156931932733</v>
      </c>
      <c r="T187">
        <f t="shared" si="80"/>
        <v>33.730573332442013</v>
      </c>
      <c r="U187">
        <f t="shared" si="81"/>
        <v>32.630371428571422</v>
      </c>
      <c r="V187">
        <f t="shared" si="82"/>
        <v>4.948124333032256</v>
      </c>
      <c r="W187">
        <f t="shared" si="83"/>
        <v>69.887257965639051</v>
      </c>
      <c r="X187">
        <f t="shared" si="84"/>
        <v>3.4477791759647229</v>
      </c>
      <c r="Y187">
        <f t="shared" si="85"/>
        <v>4.9333444698314919</v>
      </c>
      <c r="Z187">
        <f t="shared" si="86"/>
        <v>1.500345157067533</v>
      </c>
      <c r="AA187">
        <f t="shared" si="87"/>
        <v>-39.483440891579576</v>
      </c>
      <c r="AB187">
        <f t="shared" si="88"/>
        <v>-7.937928063071217</v>
      </c>
      <c r="AC187">
        <f t="shared" si="89"/>
        <v>-0.65290604855884093</v>
      </c>
      <c r="AD187">
        <f t="shared" si="90"/>
        <v>178.04141819006369</v>
      </c>
      <c r="AE187">
        <f t="shared" si="91"/>
        <v>20.451829853680614</v>
      </c>
      <c r="AF187">
        <f t="shared" si="92"/>
        <v>0.89369376265177081</v>
      </c>
      <c r="AG187">
        <f t="shared" si="93"/>
        <v>9.6124291934193327</v>
      </c>
      <c r="AH187">
        <v>1171.7768388728709</v>
      </c>
      <c r="AI187">
        <v>1156.1618181818189</v>
      </c>
      <c r="AJ187">
        <v>1.7384586991020881</v>
      </c>
      <c r="AK187">
        <v>60.481592448280459</v>
      </c>
      <c r="AL187">
        <f t="shared" si="94"/>
        <v>0.89531611999046667</v>
      </c>
      <c r="AM187">
        <v>33.261060119075808</v>
      </c>
      <c r="AN187">
        <v>34.059198787878763</v>
      </c>
      <c r="AO187">
        <v>3.0954040384182803E-5</v>
      </c>
      <c r="AP187">
        <v>101.7335465671425</v>
      </c>
      <c r="AQ187">
        <v>126</v>
      </c>
      <c r="AR187">
        <v>19</v>
      </c>
      <c r="AS187">
        <f t="shared" si="95"/>
        <v>1</v>
      </c>
      <c r="AT187">
        <f t="shared" si="96"/>
        <v>0</v>
      </c>
      <c r="AU187">
        <f t="shared" si="97"/>
        <v>47566.719490157404</v>
      </c>
      <c r="AV187">
        <f t="shared" si="98"/>
        <v>1200.008571428571</v>
      </c>
      <c r="AW187">
        <f t="shared" si="99"/>
        <v>1025.9317208255297</v>
      </c>
      <c r="AX187">
        <f t="shared" si="100"/>
        <v>0.85493699399512746</v>
      </c>
      <c r="AY187">
        <f t="shared" si="101"/>
        <v>0.1884283984105963</v>
      </c>
      <c r="AZ187">
        <v>6</v>
      </c>
      <c r="BA187">
        <v>0.5</v>
      </c>
      <c r="BB187" t="s">
        <v>355</v>
      </c>
      <c r="BC187">
        <v>2</v>
      </c>
      <c r="BD187" t="b">
        <v>1</v>
      </c>
      <c r="BE187">
        <v>1678131425.5285721</v>
      </c>
      <c r="BF187">
        <v>1114.1542857142861</v>
      </c>
      <c r="BG187">
        <v>1133.9528571428571</v>
      </c>
      <c r="BH187">
        <v>34.058114285714289</v>
      </c>
      <c r="BI187">
        <v>33.261228571428568</v>
      </c>
      <c r="BJ187">
        <v>1122.041428571428</v>
      </c>
      <c r="BK187">
        <v>33.806214285714283</v>
      </c>
      <c r="BL187">
        <v>649.97242857142851</v>
      </c>
      <c r="BM187">
        <v>101.1324285714286</v>
      </c>
      <c r="BN187">
        <v>9.9810742857142851E-2</v>
      </c>
      <c r="BO187">
        <v>32.577285714285708</v>
      </c>
      <c r="BP187">
        <v>32.630371428571422</v>
      </c>
      <c r="BQ187">
        <v>999.89999999999986</v>
      </c>
      <c r="BR187">
        <v>0</v>
      </c>
      <c r="BS187">
        <v>0</v>
      </c>
      <c r="BT187">
        <v>9034.1057142857153</v>
      </c>
      <c r="BU187">
        <v>0</v>
      </c>
      <c r="BV187">
        <v>216.90128571428571</v>
      </c>
      <c r="BW187">
        <v>-19.797128571428569</v>
      </c>
      <c r="BX187">
        <v>1153.44</v>
      </c>
      <c r="BY187">
        <v>1172.967142857143</v>
      </c>
      <c r="BZ187">
        <v>0.79689228571428561</v>
      </c>
      <c r="CA187">
        <v>1133.9528571428571</v>
      </c>
      <c r="CB187">
        <v>33.261228571428568</v>
      </c>
      <c r="CC187">
        <v>3.4443842857142859</v>
      </c>
      <c r="CD187">
        <v>3.3637899999999989</v>
      </c>
      <c r="CE187">
        <v>26.34807142857143</v>
      </c>
      <c r="CF187">
        <v>25.947485714285708</v>
      </c>
      <c r="CG187">
        <v>1200.008571428571</v>
      </c>
      <c r="CH187">
        <v>0.50001685714285715</v>
      </c>
      <c r="CI187">
        <v>0.49998314285714279</v>
      </c>
      <c r="CJ187">
        <v>0</v>
      </c>
      <c r="CK187">
        <v>1312.0314285714289</v>
      </c>
      <c r="CL187">
        <v>4.9990899999999998</v>
      </c>
      <c r="CM187">
        <v>14461</v>
      </c>
      <c r="CN187">
        <v>9557.9571428571398</v>
      </c>
      <c r="CO187">
        <v>42.75</v>
      </c>
      <c r="CP187">
        <v>44.436999999999998</v>
      </c>
      <c r="CQ187">
        <v>43.561999999999998</v>
      </c>
      <c r="CR187">
        <v>43.436999999999998</v>
      </c>
      <c r="CS187">
        <v>43.982000000000014</v>
      </c>
      <c r="CT187">
        <v>597.52571428571423</v>
      </c>
      <c r="CU187">
        <v>597.48428571428565</v>
      </c>
      <c r="CV187">
        <v>0</v>
      </c>
      <c r="CW187">
        <v>1678131469.5999999</v>
      </c>
      <c r="CX187">
        <v>0</v>
      </c>
      <c r="CY187">
        <v>1678124978.5</v>
      </c>
      <c r="CZ187" t="s">
        <v>356</v>
      </c>
      <c r="DA187">
        <v>1678124978.5</v>
      </c>
      <c r="DB187">
        <v>1678124958</v>
      </c>
      <c r="DC187">
        <v>13</v>
      </c>
      <c r="DD187">
        <v>-0.20300000000000001</v>
      </c>
      <c r="DE187">
        <v>-1.0999999999999999E-2</v>
      </c>
      <c r="DF187">
        <v>-7.2679999999999998</v>
      </c>
      <c r="DG187">
        <v>0.23699999999999999</v>
      </c>
      <c r="DH187">
        <v>791</v>
      </c>
      <c r="DI187">
        <v>32</v>
      </c>
      <c r="DJ187">
        <v>0.03</v>
      </c>
      <c r="DK187">
        <v>7.0000000000000007E-2</v>
      </c>
      <c r="DL187">
        <v>-19.751047499999999</v>
      </c>
      <c r="DM187">
        <v>-0.40811369605997377</v>
      </c>
      <c r="DN187">
        <v>7.4382091216569496E-2</v>
      </c>
      <c r="DO187">
        <v>0</v>
      </c>
      <c r="DP187">
        <v>0.79773695</v>
      </c>
      <c r="DQ187">
        <v>-1.3515647279550831E-2</v>
      </c>
      <c r="DR187">
        <v>2.1967314577571789E-3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373</v>
      </c>
      <c r="EA187">
        <v>3.2962899999999999</v>
      </c>
      <c r="EB187">
        <v>2.6255099999999998</v>
      </c>
      <c r="EC187">
        <v>0.20080300000000001</v>
      </c>
      <c r="ED187">
        <v>0.20072300000000001</v>
      </c>
      <c r="EE187">
        <v>0.139125</v>
      </c>
      <c r="EF187">
        <v>0.13570699999999999</v>
      </c>
      <c r="EG187">
        <v>24072.6</v>
      </c>
      <c r="EH187">
        <v>24417.1</v>
      </c>
      <c r="EI187">
        <v>28030.9</v>
      </c>
      <c r="EJ187">
        <v>29411.599999999999</v>
      </c>
      <c r="EK187">
        <v>33227.800000000003</v>
      </c>
      <c r="EL187">
        <v>35294.6</v>
      </c>
      <c r="EM187">
        <v>39586.1</v>
      </c>
      <c r="EN187">
        <v>42037</v>
      </c>
      <c r="EO187">
        <v>2.0090499999999998</v>
      </c>
      <c r="EP187">
        <v>2.1901799999999998</v>
      </c>
      <c r="EQ187">
        <v>0.129223</v>
      </c>
      <c r="ER187">
        <v>0</v>
      </c>
      <c r="ES187">
        <v>30.534500000000001</v>
      </c>
      <c r="ET187">
        <v>999.9</v>
      </c>
      <c r="EU187">
        <v>73.099999999999994</v>
      </c>
      <c r="EV187">
        <v>33.700000000000003</v>
      </c>
      <c r="EW187">
        <v>37.981000000000002</v>
      </c>
      <c r="EX187">
        <v>56.350999999999999</v>
      </c>
      <c r="EY187">
        <v>-3.9583400000000002</v>
      </c>
      <c r="EZ187">
        <v>2</v>
      </c>
      <c r="FA187">
        <v>0.48474299999999998</v>
      </c>
      <c r="FB187">
        <v>8.4025100000000005E-2</v>
      </c>
      <c r="FC187">
        <v>20.2745</v>
      </c>
      <c r="FD187">
        <v>5.2196899999999999</v>
      </c>
      <c r="FE187">
        <v>12.0098</v>
      </c>
      <c r="FF187">
        <v>4.9869500000000002</v>
      </c>
      <c r="FG187">
        <v>3.2846500000000001</v>
      </c>
      <c r="FH187">
        <v>9999</v>
      </c>
      <c r="FI187">
        <v>9999</v>
      </c>
      <c r="FJ187">
        <v>9999</v>
      </c>
      <c r="FK187">
        <v>999.9</v>
      </c>
      <c r="FL187">
        <v>1.8658399999999999</v>
      </c>
      <c r="FM187">
        <v>1.8623400000000001</v>
      </c>
      <c r="FN187">
        <v>1.86432</v>
      </c>
      <c r="FO187">
        <v>1.8603499999999999</v>
      </c>
      <c r="FP187">
        <v>1.86111</v>
      </c>
      <c r="FQ187">
        <v>1.8602000000000001</v>
      </c>
      <c r="FR187">
        <v>1.86198</v>
      </c>
      <c r="FS187">
        <v>1.8585199999999999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-7.89</v>
      </c>
      <c r="GH187">
        <v>0.252</v>
      </c>
      <c r="GI187">
        <v>-4.6300871571038451</v>
      </c>
      <c r="GJ187">
        <v>-4.6782648166075668E-3</v>
      </c>
      <c r="GK187">
        <v>2.0645039605938809E-6</v>
      </c>
      <c r="GL187">
        <v>-4.2957140779123221E-10</v>
      </c>
      <c r="GM187">
        <v>-8.3289933805379121E-2</v>
      </c>
      <c r="GN187">
        <v>6.7050777095108757E-4</v>
      </c>
      <c r="GO187">
        <v>6.3862846072479287E-4</v>
      </c>
      <c r="GP187">
        <v>-1.0801389653900339E-5</v>
      </c>
      <c r="GQ187">
        <v>6</v>
      </c>
      <c r="GR187">
        <v>2074</v>
      </c>
      <c r="GS187">
        <v>4</v>
      </c>
      <c r="GT187">
        <v>34</v>
      </c>
      <c r="GU187">
        <v>107.5</v>
      </c>
      <c r="GV187">
        <v>107.8</v>
      </c>
      <c r="GW187">
        <v>3.0822799999999999</v>
      </c>
      <c r="GX187">
        <v>2.5158700000000001</v>
      </c>
      <c r="GY187">
        <v>2.04834</v>
      </c>
      <c r="GZ187">
        <v>2.6196299999999999</v>
      </c>
      <c r="HA187">
        <v>2.1972700000000001</v>
      </c>
      <c r="HB187">
        <v>2.34375</v>
      </c>
      <c r="HC187">
        <v>39.068300000000001</v>
      </c>
      <c r="HD187">
        <v>13.7555</v>
      </c>
      <c r="HE187">
        <v>18</v>
      </c>
      <c r="HF187">
        <v>544.87</v>
      </c>
      <c r="HG187">
        <v>758.29399999999998</v>
      </c>
      <c r="HH187">
        <v>30.998999999999999</v>
      </c>
      <c r="HI187">
        <v>33.487900000000003</v>
      </c>
      <c r="HJ187">
        <v>30.000299999999999</v>
      </c>
      <c r="HK187">
        <v>33.468600000000002</v>
      </c>
      <c r="HL187">
        <v>33.486600000000003</v>
      </c>
      <c r="HM187">
        <v>61.640300000000003</v>
      </c>
      <c r="HN187">
        <v>13.9642</v>
      </c>
      <c r="HO187">
        <v>100</v>
      </c>
      <c r="HP187">
        <v>31</v>
      </c>
      <c r="HQ187">
        <v>1150.74</v>
      </c>
      <c r="HR187">
        <v>33.204000000000001</v>
      </c>
      <c r="HS187">
        <v>98.801100000000005</v>
      </c>
      <c r="HT187">
        <v>97.482600000000005</v>
      </c>
    </row>
    <row r="188" spans="1:228" x14ac:dyDescent="0.2">
      <c r="A188">
        <v>173</v>
      </c>
      <c r="B188">
        <v>1678131431.5999999</v>
      </c>
      <c r="C188">
        <v>686.5</v>
      </c>
      <c r="D188" t="s">
        <v>705</v>
      </c>
      <c r="E188" t="s">
        <v>706</v>
      </c>
      <c r="F188">
        <v>4</v>
      </c>
      <c r="G188">
        <v>1678131429.5999999</v>
      </c>
      <c r="H188">
        <f t="shared" si="68"/>
        <v>8.9664677901178029E-4</v>
      </c>
      <c r="I188">
        <f t="shared" si="69"/>
        <v>0.89664677901178025</v>
      </c>
      <c r="J188">
        <f t="shared" si="70"/>
        <v>9.6891385464412583</v>
      </c>
      <c r="K188">
        <f t="shared" si="71"/>
        <v>1120.9128571428571</v>
      </c>
      <c r="L188">
        <f t="shared" si="72"/>
        <v>829.47000592104098</v>
      </c>
      <c r="M188">
        <f t="shared" si="73"/>
        <v>83.969093452529719</v>
      </c>
      <c r="N188">
        <f t="shared" si="74"/>
        <v>113.47250145477875</v>
      </c>
      <c r="O188">
        <f t="shared" si="75"/>
        <v>5.857742181058706E-2</v>
      </c>
      <c r="P188">
        <f t="shared" si="76"/>
        <v>2.7631937510719622</v>
      </c>
      <c r="Q188">
        <f t="shared" si="77"/>
        <v>5.7896196326484475E-2</v>
      </c>
      <c r="R188">
        <f t="shared" si="78"/>
        <v>3.6245667917942502E-2</v>
      </c>
      <c r="S188">
        <f t="shared" si="79"/>
        <v>226.11341409089016</v>
      </c>
      <c r="T188">
        <f t="shared" si="80"/>
        <v>33.740887929330754</v>
      </c>
      <c r="U188">
        <f t="shared" si="81"/>
        <v>32.640099999999997</v>
      </c>
      <c r="V188">
        <f t="shared" si="82"/>
        <v>4.9508370878707071</v>
      </c>
      <c r="W188">
        <f t="shared" si="83"/>
        <v>69.866954580420469</v>
      </c>
      <c r="X188">
        <f t="shared" si="84"/>
        <v>3.4480765668491005</v>
      </c>
      <c r="Y188">
        <f t="shared" si="85"/>
        <v>4.9352037562767768</v>
      </c>
      <c r="Z188">
        <f t="shared" si="86"/>
        <v>1.5027605210216066</v>
      </c>
      <c r="AA188">
        <f t="shared" si="87"/>
        <v>-39.542122954419511</v>
      </c>
      <c r="AB188">
        <f t="shared" si="88"/>
        <v>-8.3614340803457807</v>
      </c>
      <c r="AC188">
        <f t="shared" si="89"/>
        <v>-0.69038604608564325</v>
      </c>
      <c r="AD188">
        <f t="shared" si="90"/>
        <v>177.51947101003921</v>
      </c>
      <c r="AE188">
        <f t="shared" si="91"/>
        <v>20.469648409400403</v>
      </c>
      <c r="AF188">
        <f t="shared" si="92"/>
        <v>0.89412851957094897</v>
      </c>
      <c r="AG188">
        <f t="shared" si="93"/>
        <v>9.6891385464412583</v>
      </c>
      <c r="AH188">
        <v>1178.6662853198411</v>
      </c>
      <c r="AI188">
        <v>1163.0394545454551</v>
      </c>
      <c r="AJ188">
        <v>1.7224293198726019</v>
      </c>
      <c r="AK188">
        <v>60.481592448280459</v>
      </c>
      <c r="AL188">
        <f t="shared" si="94"/>
        <v>0.89664677901178025</v>
      </c>
      <c r="AM188">
        <v>33.263156402546798</v>
      </c>
      <c r="AN188">
        <v>34.062358181818162</v>
      </c>
      <c r="AO188">
        <v>3.4329918454622133E-5</v>
      </c>
      <c r="AP188">
        <v>101.7335465671425</v>
      </c>
      <c r="AQ188">
        <v>126</v>
      </c>
      <c r="AR188">
        <v>19</v>
      </c>
      <c r="AS188">
        <f t="shared" si="95"/>
        <v>1</v>
      </c>
      <c r="AT188">
        <f t="shared" si="96"/>
        <v>0</v>
      </c>
      <c r="AU188">
        <f t="shared" si="97"/>
        <v>47278.934226108824</v>
      </c>
      <c r="AV188">
        <f t="shared" si="98"/>
        <v>1199.997142857143</v>
      </c>
      <c r="AW188">
        <f t="shared" si="99"/>
        <v>1025.9218850211867</v>
      </c>
      <c r="AX188">
        <f t="shared" si="100"/>
        <v>0.8549369397484643</v>
      </c>
      <c r="AY188">
        <f t="shared" si="101"/>
        <v>0.18842829371453634</v>
      </c>
      <c r="AZ188">
        <v>6</v>
      </c>
      <c r="BA188">
        <v>0.5</v>
      </c>
      <c r="BB188" t="s">
        <v>355</v>
      </c>
      <c r="BC188">
        <v>2</v>
      </c>
      <c r="BD188" t="b">
        <v>1</v>
      </c>
      <c r="BE188">
        <v>1678131429.5999999</v>
      </c>
      <c r="BF188">
        <v>1120.9128571428571</v>
      </c>
      <c r="BG188">
        <v>1140.731428571429</v>
      </c>
      <c r="BH188">
        <v>34.061057142857138</v>
      </c>
      <c r="BI188">
        <v>33.263885714285713</v>
      </c>
      <c r="BJ188">
        <v>1128.812857142857</v>
      </c>
      <c r="BK188">
        <v>33.809114285714287</v>
      </c>
      <c r="BL188">
        <v>650.05357142857144</v>
      </c>
      <c r="BM188">
        <v>101.13200000000001</v>
      </c>
      <c r="BN188">
        <v>0.1002240142857143</v>
      </c>
      <c r="BO188">
        <v>32.583971428571417</v>
      </c>
      <c r="BP188">
        <v>32.640099999999997</v>
      </c>
      <c r="BQ188">
        <v>999.89999999999986</v>
      </c>
      <c r="BR188">
        <v>0</v>
      </c>
      <c r="BS188">
        <v>0</v>
      </c>
      <c r="BT188">
        <v>8978.8371428571445</v>
      </c>
      <c r="BU188">
        <v>0</v>
      </c>
      <c r="BV188">
        <v>230.4457142857143</v>
      </c>
      <c r="BW188">
        <v>-19.817514285714289</v>
      </c>
      <c r="BX188">
        <v>1160.44</v>
      </c>
      <c r="BY188">
        <v>1179.981428571429</v>
      </c>
      <c r="BZ188">
        <v>0.79717914285714286</v>
      </c>
      <c r="CA188">
        <v>1140.731428571429</v>
      </c>
      <c r="CB188">
        <v>33.263885714285713</v>
      </c>
      <c r="CC188">
        <v>3.4446671428571429</v>
      </c>
      <c r="CD188">
        <v>3.3640471428571428</v>
      </c>
      <c r="CE188">
        <v>26.349442857142861</v>
      </c>
      <c r="CF188">
        <v>25.948799999999999</v>
      </c>
      <c r="CG188">
        <v>1199.997142857143</v>
      </c>
      <c r="CH188">
        <v>0.50001899999999999</v>
      </c>
      <c r="CI188">
        <v>0.49998100000000001</v>
      </c>
      <c r="CJ188">
        <v>0</v>
      </c>
      <c r="CK188">
        <v>1311.461428571429</v>
      </c>
      <c r="CL188">
        <v>4.9990899999999998</v>
      </c>
      <c r="CM188">
        <v>14459.028571428569</v>
      </c>
      <c r="CN188">
        <v>9557.8928571428569</v>
      </c>
      <c r="CO188">
        <v>42.75</v>
      </c>
      <c r="CP188">
        <v>44.436999999999998</v>
      </c>
      <c r="CQ188">
        <v>43.526571428571437</v>
      </c>
      <c r="CR188">
        <v>43.436999999999998</v>
      </c>
      <c r="CS188">
        <v>43.982000000000014</v>
      </c>
      <c r="CT188">
        <v>597.52142857142849</v>
      </c>
      <c r="CU188">
        <v>597.47571428571428</v>
      </c>
      <c r="CV188">
        <v>0</v>
      </c>
      <c r="CW188">
        <v>1678131473.8</v>
      </c>
      <c r="CX188">
        <v>0</v>
      </c>
      <c r="CY188">
        <v>1678124978.5</v>
      </c>
      <c r="CZ188" t="s">
        <v>356</v>
      </c>
      <c r="DA188">
        <v>1678124978.5</v>
      </c>
      <c r="DB188">
        <v>1678124958</v>
      </c>
      <c r="DC188">
        <v>13</v>
      </c>
      <c r="DD188">
        <v>-0.20300000000000001</v>
      </c>
      <c r="DE188">
        <v>-1.0999999999999999E-2</v>
      </c>
      <c r="DF188">
        <v>-7.2679999999999998</v>
      </c>
      <c r="DG188">
        <v>0.23699999999999999</v>
      </c>
      <c r="DH188">
        <v>791</v>
      </c>
      <c r="DI188">
        <v>32</v>
      </c>
      <c r="DJ188">
        <v>0.03</v>
      </c>
      <c r="DK188">
        <v>7.0000000000000007E-2</v>
      </c>
      <c r="DL188">
        <v>-19.782747499999999</v>
      </c>
      <c r="DM188">
        <v>-0.16142251407124111</v>
      </c>
      <c r="DN188">
        <v>5.0725737981324737E-2</v>
      </c>
      <c r="DO188">
        <v>0</v>
      </c>
      <c r="DP188">
        <v>0.7972926749999999</v>
      </c>
      <c r="DQ188">
        <v>-8.7428555347098969E-3</v>
      </c>
      <c r="DR188">
        <v>1.9197048000604081E-3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373</v>
      </c>
      <c r="EA188">
        <v>3.2964500000000001</v>
      </c>
      <c r="EB188">
        <v>2.6251600000000002</v>
      </c>
      <c r="EC188">
        <v>0.20154900000000001</v>
      </c>
      <c r="ED188">
        <v>0.201464</v>
      </c>
      <c r="EE188">
        <v>0.13913200000000001</v>
      </c>
      <c r="EF188">
        <v>0.13571900000000001</v>
      </c>
      <c r="EG188">
        <v>24049.8</v>
      </c>
      <c r="EH188">
        <v>24394.1</v>
      </c>
      <c r="EI188">
        <v>28030.5</v>
      </c>
      <c r="EJ188">
        <v>29411.3</v>
      </c>
      <c r="EK188">
        <v>33227.4</v>
      </c>
      <c r="EL188">
        <v>35293.9</v>
      </c>
      <c r="EM188">
        <v>39585.800000000003</v>
      </c>
      <c r="EN188">
        <v>42036.800000000003</v>
      </c>
      <c r="EO188">
        <v>2.0098199999999999</v>
      </c>
      <c r="EP188">
        <v>2.1901199999999998</v>
      </c>
      <c r="EQ188">
        <v>0.13002</v>
      </c>
      <c r="ER188">
        <v>0</v>
      </c>
      <c r="ES188">
        <v>30.536799999999999</v>
      </c>
      <c r="ET188">
        <v>999.9</v>
      </c>
      <c r="EU188">
        <v>73.099999999999994</v>
      </c>
      <c r="EV188">
        <v>33.700000000000003</v>
      </c>
      <c r="EW188">
        <v>37.980699999999999</v>
      </c>
      <c r="EX188">
        <v>56.441000000000003</v>
      </c>
      <c r="EY188">
        <v>-3.9783599999999999</v>
      </c>
      <c r="EZ188">
        <v>2</v>
      </c>
      <c r="FA188">
        <v>0.484898</v>
      </c>
      <c r="FB188">
        <v>8.0215099999999998E-2</v>
      </c>
      <c r="FC188">
        <v>20.2746</v>
      </c>
      <c r="FD188">
        <v>5.2202799999999998</v>
      </c>
      <c r="FE188">
        <v>12.0099</v>
      </c>
      <c r="FF188">
        <v>4.9870999999999999</v>
      </c>
      <c r="FG188">
        <v>3.2846500000000001</v>
      </c>
      <c r="FH188">
        <v>9999</v>
      </c>
      <c r="FI188">
        <v>9999</v>
      </c>
      <c r="FJ188">
        <v>9999</v>
      </c>
      <c r="FK188">
        <v>999.9</v>
      </c>
      <c r="FL188">
        <v>1.8658300000000001</v>
      </c>
      <c r="FM188">
        <v>1.86232</v>
      </c>
      <c r="FN188">
        <v>1.86432</v>
      </c>
      <c r="FO188">
        <v>1.8603499999999999</v>
      </c>
      <c r="FP188">
        <v>1.86111</v>
      </c>
      <c r="FQ188">
        <v>1.8602099999999999</v>
      </c>
      <c r="FR188">
        <v>1.8619600000000001</v>
      </c>
      <c r="FS188">
        <v>1.8585199999999999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-7.91</v>
      </c>
      <c r="GH188">
        <v>0.25190000000000001</v>
      </c>
      <c r="GI188">
        <v>-4.6300871571038451</v>
      </c>
      <c r="GJ188">
        <v>-4.6782648166075668E-3</v>
      </c>
      <c r="GK188">
        <v>2.0645039605938809E-6</v>
      </c>
      <c r="GL188">
        <v>-4.2957140779123221E-10</v>
      </c>
      <c r="GM188">
        <v>-8.3289933805379121E-2</v>
      </c>
      <c r="GN188">
        <v>6.7050777095108757E-4</v>
      </c>
      <c r="GO188">
        <v>6.3862846072479287E-4</v>
      </c>
      <c r="GP188">
        <v>-1.0801389653900339E-5</v>
      </c>
      <c r="GQ188">
        <v>6</v>
      </c>
      <c r="GR188">
        <v>2074</v>
      </c>
      <c r="GS188">
        <v>4</v>
      </c>
      <c r="GT188">
        <v>34</v>
      </c>
      <c r="GU188">
        <v>107.6</v>
      </c>
      <c r="GV188">
        <v>107.9</v>
      </c>
      <c r="GW188">
        <v>3.0969199999999999</v>
      </c>
      <c r="GX188">
        <v>2.51709</v>
      </c>
      <c r="GY188">
        <v>2.04834</v>
      </c>
      <c r="GZ188">
        <v>2.6196299999999999</v>
      </c>
      <c r="HA188">
        <v>2.1972700000000001</v>
      </c>
      <c r="HB188">
        <v>2.34985</v>
      </c>
      <c r="HC188">
        <v>39.068300000000001</v>
      </c>
      <c r="HD188">
        <v>13.7293</v>
      </c>
      <c r="HE188">
        <v>18</v>
      </c>
      <c r="HF188">
        <v>545.40200000000004</v>
      </c>
      <c r="HG188">
        <v>758.25</v>
      </c>
      <c r="HH188">
        <v>30.998999999999999</v>
      </c>
      <c r="HI188">
        <v>33.487900000000003</v>
      </c>
      <c r="HJ188">
        <v>30.0001</v>
      </c>
      <c r="HK188">
        <v>33.468600000000002</v>
      </c>
      <c r="HL188">
        <v>33.487000000000002</v>
      </c>
      <c r="HM188">
        <v>61.926200000000001</v>
      </c>
      <c r="HN188">
        <v>13.9642</v>
      </c>
      <c r="HO188">
        <v>100</v>
      </c>
      <c r="HP188">
        <v>31</v>
      </c>
      <c r="HQ188">
        <v>1157.43</v>
      </c>
      <c r="HR188">
        <v>33.195999999999998</v>
      </c>
      <c r="HS188">
        <v>98.800200000000004</v>
      </c>
      <c r="HT188">
        <v>97.481800000000007</v>
      </c>
    </row>
    <row r="189" spans="1:228" x14ac:dyDescent="0.2">
      <c r="A189">
        <v>174</v>
      </c>
      <c r="B189">
        <v>1678131435.5999999</v>
      </c>
      <c r="C189">
        <v>690.5</v>
      </c>
      <c r="D189" t="s">
        <v>707</v>
      </c>
      <c r="E189" t="s">
        <v>708</v>
      </c>
      <c r="F189">
        <v>4</v>
      </c>
      <c r="G189">
        <v>1678131433.2874999</v>
      </c>
      <c r="H189">
        <f t="shared" si="68"/>
        <v>8.9055889443720568E-4</v>
      </c>
      <c r="I189">
        <f t="shared" si="69"/>
        <v>0.89055889443720571</v>
      </c>
      <c r="J189">
        <f t="shared" si="70"/>
        <v>9.8133987582653095</v>
      </c>
      <c r="K189">
        <f t="shared" si="71"/>
        <v>1127.08375</v>
      </c>
      <c r="L189">
        <f t="shared" si="72"/>
        <v>829.79978433315341</v>
      </c>
      <c r="M189">
        <f t="shared" si="73"/>
        <v>84.001632222000211</v>
      </c>
      <c r="N189">
        <f t="shared" si="74"/>
        <v>114.09604634565841</v>
      </c>
      <c r="O189">
        <f t="shared" si="75"/>
        <v>5.807917100925692E-2</v>
      </c>
      <c r="P189">
        <f t="shared" si="76"/>
        <v>2.7697427246847388</v>
      </c>
      <c r="Q189">
        <f t="shared" si="77"/>
        <v>5.7410977548635993E-2</v>
      </c>
      <c r="R189">
        <f t="shared" si="78"/>
        <v>3.594125486296261E-2</v>
      </c>
      <c r="S189">
        <f t="shared" si="79"/>
        <v>226.11491623376372</v>
      </c>
      <c r="T189">
        <f t="shared" si="80"/>
        <v>33.743668948752031</v>
      </c>
      <c r="U189">
        <f t="shared" si="81"/>
        <v>32.648737500000003</v>
      </c>
      <c r="V189">
        <f t="shared" si="82"/>
        <v>4.9532466884508475</v>
      </c>
      <c r="W189">
        <f t="shared" si="83"/>
        <v>69.853285608521958</v>
      </c>
      <c r="X189">
        <f t="shared" si="84"/>
        <v>3.4481094720894272</v>
      </c>
      <c r="Y189">
        <f t="shared" si="85"/>
        <v>4.9362165888854985</v>
      </c>
      <c r="Z189">
        <f t="shared" si="86"/>
        <v>1.5051372163614203</v>
      </c>
      <c r="AA189">
        <f t="shared" si="87"/>
        <v>-39.273647244680774</v>
      </c>
      <c r="AB189">
        <f t="shared" si="88"/>
        <v>-9.1273298523876853</v>
      </c>
      <c r="AC189">
        <f t="shared" si="89"/>
        <v>-0.75188784079669135</v>
      </c>
      <c r="AD189">
        <f t="shared" si="90"/>
        <v>176.96205129589859</v>
      </c>
      <c r="AE189">
        <f t="shared" si="91"/>
        <v>20.474788221544717</v>
      </c>
      <c r="AF189">
        <f t="shared" si="92"/>
        <v>0.89105808724014157</v>
      </c>
      <c r="AG189">
        <f t="shared" si="93"/>
        <v>9.8133987582653095</v>
      </c>
      <c r="AH189">
        <v>1185.628563325316</v>
      </c>
      <c r="AI189">
        <v>1169.923393939393</v>
      </c>
      <c r="AJ189">
        <v>1.711075741409595</v>
      </c>
      <c r="AK189">
        <v>60.481592448280459</v>
      </c>
      <c r="AL189">
        <f t="shared" si="94"/>
        <v>0.89055889443720571</v>
      </c>
      <c r="AM189">
        <v>33.26775887267361</v>
      </c>
      <c r="AN189">
        <v>34.061914545454549</v>
      </c>
      <c r="AO189">
        <v>-1.219509560334943E-5</v>
      </c>
      <c r="AP189">
        <v>101.7335465671425</v>
      </c>
      <c r="AQ189">
        <v>126</v>
      </c>
      <c r="AR189">
        <v>19</v>
      </c>
      <c r="AS189">
        <f t="shared" si="95"/>
        <v>1</v>
      </c>
      <c r="AT189">
        <f t="shared" si="96"/>
        <v>0</v>
      </c>
      <c r="AU189">
        <f t="shared" si="97"/>
        <v>47458.729479006579</v>
      </c>
      <c r="AV189">
        <f t="shared" si="98"/>
        <v>1200.0050000000001</v>
      </c>
      <c r="AW189">
        <f t="shared" si="99"/>
        <v>1025.9286135926238</v>
      </c>
      <c r="AX189">
        <f t="shared" si="100"/>
        <v>0.85493694908989859</v>
      </c>
      <c r="AY189">
        <f t="shared" si="101"/>
        <v>0.18842831174350416</v>
      </c>
      <c r="AZ189">
        <v>6</v>
      </c>
      <c r="BA189">
        <v>0.5</v>
      </c>
      <c r="BB189" t="s">
        <v>355</v>
      </c>
      <c r="BC189">
        <v>2</v>
      </c>
      <c r="BD189" t="b">
        <v>1</v>
      </c>
      <c r="BE189">
        <v>1678131433.2874999</v>
      </c>
      <c r="BF189">
        <v>1127.08375</v>
      </c>
      <c r="BG189">
        <v>1146.9112500000001</v>
      </c>
      <c r="BH189">
        <v>34.061725000000003</v>
      </c>
      <c r="BI189">
        <v>33.267200000000003</v>
      </c>
      <c r="BJ189">
        <v>1134.99</v>
      </c>
      <c r="BK189">
        <v>33.809787499999999</v>
      </c>
      <c r="BL189">
        <v>649.97862499999997</v>
      </c>
      <c r="BM189">
        <v>101.13137500000001</v>
      </c>
      <c r="BN189">
        <v>9.9830174999999993E-2</v>
      </c>
      <c r="BO189">
        <v>32.587612499999999</v>
      </c>
      <c r="BP189">
        <v>32.648737500000003</v>
      </c>
      <c r="BQ189">
        <v>999.9</v>
      </c>
      <c r="BR189">
        <v>0</v>
      </c>
      <c r="BS189">
        <v>0</v>
      </c>
      <c r="BT189">
        <v>9013.6712499999994</v>
      </c>
      <c r="BU189">
        <v>0</v>
      </c>
      <c r="BV189">
        <v>245.394375</v>
      </c>
      <c r="BW189">
        <v>-19.826550000000001</v>
      </c>
      <c r="BX189">
        <v>1166.8287499999999</v>
      </c>
      <c r="BY189">
        <v>1186.3787500000001</v>
      </c>
      <c r="BZ189">
        <v>0.79452599999999995</v>
      </c>
      <c r="CA189">
        <v>1146.9112500000001</v>
      </c>
      <c r="CB189">
        <v>33.267200000000003</v>
      </c>
      <c r="CC189">
        <v>3.4447125000000001</v>
      </c>
      <c r="CD189">
        <v>3.36436</v>
      </c>
      <c r="CE189">
        <v>26.349699999999999</v>
      </c>
      <c r="CF189">
        <v>25.950375000000001</v>
      </c>
      <c r="CG189">
        <v>1200.0050000000001</v>
      </c>
      <c r="CH189">
        <v>0.50001899999999999</v>
      </c>
      <c r="CI189">
        <v>0.49998100000000001</v>
      </c>
      <c r="CJ189">
        <v>0</v>
      </c>
      <c r="CK189">
        <v>1311.16875</v>
      </c>
      <c r="CL189">
        <v>4.9990899999999998</v>
      </c>
      <c r="CM189">
        <v>14457.862499999999</v>
      </c>
      <c r="CN189">
        <v>9557.9549999999999</v>
      </c>
      <c r="CO189">
        <v>42.75</v>
      </c>
      <c r="CP189">
        <v>44.436999999999998</v>
      </c>
      <c r="CQ189">
        <v>43.523249999999997</v>
      </c>
      <c r="CR189">
        <v>43.436999999999998</v>
      </c>
      <c r="CS189">
        <v>43.960624999999993</v>
      </c>
      <c r="CT189">
        <v>597.52499999999998</v>
      </c>
      <c r="CU189">
        <v>597.48</v>
      </c>
      <c r="CV189">
        <v>0</v>
      </c>
      <c r="CW189">
        <v>1678131478</v>
      </c>
      <c r="CX189">
        <v>0</v>
      </c>
      <c r="CY189">
        <v>1678124978.5</v>
      </c>
      <c r="CZ189" t="s">
        <v>356</v>
      </c>
      <c r="DA189">
        <v>1678124978.5</v>
      </c>
      <c r="DB189">
        <v>1678124958</v>
      </c>
      <c r="DC189">
        <v>13</v>
      </c>
      <c r="DD189">
        <v>-0.20300000000000001</v>
      </c>
      <c r="DE189">
        <v>-1.0999999999999999E-2</v>
      </c>
      <c r="DF189">
        <v>-7.2679999999999998</v>
      </c>
      <c r="DG189">
        <v>0.23699999999999999</v>
      </c>
      <c r="DH189">
        <v>791</v>
      </c>
      <c r="DI189">
        <v>32</v>
      </c>
      <c r="DJ189">
        <v>0.03</v>
      </c>
      <c r="DK189">
        <v>7.0000000000000007E-2</v>
      </c>
      <c r="DL189">
        <v>-19.799385000000001</v>
      </c>
      <c r="DM189">
        <v>-0.1134439024390145</v>
      </c>
      <c r="DN189">
        <v>4.8190333833664251E-2</v>
      </c>
      <c r="DO189">
        <v>0</v>
      </c>
      <c r="DP189">
        <v>0.79613709999999993</v>
      </c>
      <c r="DQ189">
        <v>-2.9284052532845229E-3</v>
      </c>
      <c r="DR189">
        <v>1.1115203057074591E-3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373</v>
      </c>
      <c r="EA189">
        <v>3.2963100000000001</v>
      </c>
      <c r="EB189">
        <v>2.6254400000000002</v>
      </c>
      <c r="EC189">
        <v>0.20228499999999999</v>
      </c>
      <c r="ED189">
        <v>0.20219500000000001</v>
      </c>
      <c r="EE189">
        <v>0.13913400000000001</v>
      </c>
      <c r="EF189">
        <v>0.135717</v>
      </c>
      <c r="EG189">
        <v>24027.9</v>
      </c>
      <c r="EH189">
        <v>24371.9</v>
      </c>
      <c r="EI189">
        <v>28031</v>
      </c>
      <c r="EJ189">
        <v>29411.5</v>
      </c>
      <c r="EK189">
        <v>33227.9</v>
      </c>
      <c r="EL189">
        <v>35294.400000000001</v>
      </c>
      <c r="EM189">
        <v>39586.5</v>
      </c>
      <c r="EN189">
        <v>42037.2</v>
      </c>
      <c r="EO189">
        <v>2.00915</v>
      </c>
      <c r="EP189">
        <v>2.1902300000000001</v>
      </c>
      <c r="EQ189">
        <v>0.129797</v>
      </c>
      <c r="ER189">
        <v>0</v>
      </c>
      <c r="ES189">
        <v>30.538599999999999</v>
      </c>
      <c r="ET189">
        <v>999.9</v>
      </c>
      <c r="EU189">
        <v>73.099999999999994</v>
      </c>
      <c r="EV189">
        <v>33.700000000000003</v>
      </c>
      <c r="EW189">
        <v>37.978499999999997</v>
      </c>
      <c r="EX189">
        <v>56.530999999999999</v>
      </c>
      <c r="EY189">
        <v>-3.8621799999999999</v>
      </c>
      <c r="EZ189">
        <v>2</v>
      </c>
      <c r="FA189">
        <v>0.48485800000000001</v>
      </c>
      <c r="FB189">
        <v>7.7116000000000004E-2</v>
      </c>
      <c r="FC189">
        <v>20.2746</v>
      </c>
      <c r="FD189">
        <v>5.2198399999999996</v>
      </c>
      <c r="FE189">
        <v>12.009399999999999</v>
      </c>
      <c r="FF189">
        <v>4.9869500000000002</v>
      </c>
      <c r="FG189">
        <v>3.2845800000000001</v>
      </c>
      <c r="FH189">
        <v>9999</v>
      </c>
      <c r="FI189">
        <v>9999</v>
      </c>
      <c r="FJ189">
        <v>9999</v>
      </c>
      <c r="FK189">
        <v>999.9</v>
      </c>
      <c r="FL189">
        <v>1.8658399999999999</v>
      </c>
      <c r="FM189">
        <v>1.86233</v>
      </c>
      <c r="FN189">
        <v>1.86432</v>
      </c>
      <c r="FO189">
        <v>1.86036</v>
      </c>
      <c r="FP189">
        <v>1.86111</v>
      </c>
      <c r="FQ189">
        <v>1.8602099999999999</v>
      </c>
      <c r="FR189">
        <v>1.8619600000000001</v>
      </c>
      <c r="FS189">
        <v>1.8585199999999999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-7.92</v>
      </c>
      <c r="GH189">
        <v>0.252</v>
      </c>
      <c r="GI189">
        <v>-4.6300871571038451</v>
      </c>
      <c r="GJ189">
        <v>-4.6782648166075668E-3</v>
      </c>
      <c r="GK189">
        <v>2.0645039605938809E-6</v>
      </c>
      <c r="GL189">
        <v>-4.2957140779123221E-10</v>
      </c>
      <c r="GM189">
        <v>-8.3289933805379121E-2</v>
      </c>
      <c r="GN189">
        <v>6.7050777095108757E-4</v>
      </c>
      <c r="GO189">
        <v>6.3862846072479287E-4</v>
      </c>
      <c r="GP189">
        <v>-1.0801389653900339E-5</v>
      </c>
      <c r="GQ189">
        <v>6</v>
      </c>
      <c r="GR189">
        <v>2074</v>
      </c>
      <c r="GS189">
        <v>4</v>
      </c>
      <c r="GT189">
        <v>34</v>
      </c>
      <c r="GU189">
        <v>107.6</v>
      </c>
      <c r="GV189">
        <v>108</v>
      </c>
      <c r="GW189">
        <v>3.1115699999999999</v>
      </c>
      <c r="GX189">
        <v>2.52563</v>
      </c>
      <c r="GY189">
        <v>2.04834</v>
      </c>
      <c r="GZ189">
        <v>2.6208499999999999</v>
      </c>
      <c r="HA189">
        <v>2.1972700000000001</v>
      </c>
      <c r="HB189">
        <v>2.3046899999999999</v>
      </c>
      <c r="HC189">
        <v>39.068300000000001</v>
      </c>
      <c r="HD189">
        <v>13.702999999999999</v>
      </c>
      <c r="HE189">
        <v>18</v>
      </c>
      <c r="HF189">
        <v>544.93799999999999</v>
      </c>
      <c r="HG189">
        <v>758.35699999999997</v>
      </c>
      <c r="HH189">
        <v>30.999099999999999</v>
      </c>
      <c r="HI189">
        <v>33.487900000000003</v>
      </c>
      <c r="HJ189">
        <v>30</v>
      </c>
      <c r="HK189">
        <v>33.468600000000002</v>
      </c>
      <c r="HL189">
        <v>33.487699999999997</v>
      </c>
      <c r="HM189">
        <v>62.216799999999999</v>
      </c>
      <c r="HN189">
        <v>13.9642</v>
      </c>
      <c r="HO189">
        <v>100</v>
      </c>
      <c r="HP189">
        <v>31</v>
      </c>
      <c r="HQ189">
        <v>1164.1400000000001</v>
      </c>
      <c r="HR189">
        <v>33.191099999999999</v>
      </c>
      <c r="HS189">
        <v>98.801900000000003</v>
      </c>
      <c r="HT189">
        <v>97.482500000000002</v>
      </c>
    </row>
    <row r="190" spans="1:228" x14ac:dyDescent="0.2">
      <c r="A190">
        <v>175</v>
      </c>
      <c r="B190">
        <v>1678131439.5999999</v>
      </c>
      <c r="C190">
        <v>694.5</v>
      </c>
      <c r="D190" t="s">
        <v>709</v>
      </c>
      <c r="E190" t="s">
        <v>710</v>
      </c>
      <c r="F190">
        <v>4</v>
      </c>
      <c r="G190">
        <v>1678131437.5999999</v>
      </c>
      <c r="H190">
        <f t="shared" si="68"/>
        <v>8.9433832056913228E-4</v>
      </c>
      <c r="I190">
        <f t="shared" si="69"/>
        <v>0.89433832056913232</v>
      </c>
      <c r="J190">
        <f t="shared" si="70"/>
        <v>9.8877451596846111</v>
      </c>
      <c r="K190">
        <f t="shared" si="71"/>
        <v>1134.1528571428571</v>
      </c>
      <c r="L190">
        <f t="shared" si="72"/>
        <v>836.17250674816444</v>
      </c>
      <c r="M190">
        <f t="shared" si="73"/>
        <v>84.647310968254516</v>
      </c>
      <c r="N190">
        <f t="shared" si="74"/>
        <v>114.81242065403093</v>
      </c>
      <c r="O190">
        <f t="shared" si="75"/>
        <v>5.8402580672703534E-2</v>
      </c>
      <c r="P190">
        <f t="shared" si="76"/>
        <v>2.7692450967772086</v>
      </c>
      <c r="Q190">
        <f t="shared" si="77"/>
        <v>5.7726851716105775E-2</v>
      </c>
      <c r="R190">
        <f t="shared" si="78"/>
        <v>3.6139342355558733E-2</v>
      </c>
      <c r="S190">
        <f t="shared" si="79"/>
        <v>226.11633566228872</v>
      </c>
      <c r="T190">
        <f t="shared" si="80"/>
        <v>33.748891926984278</v>
      </c>
      <c r="U190">
        <f t="shared" si="81"/>
        <v>32.64292857142857</v>
      </c>
      <c r="V190">
        <f t="shared" si="82"/>
        <v>4.9516260611708507</v>
      </c>
      <c r="W190">
        <f t="shared" si="83"/>
        <v>69.834329569425165</v>
      </c>
      <c r="X190">
        <f t="shared" si="84"/>
        <v>3.4483510323219027</v>
      </c>
      <c r="Y190">
        <f t="shared" si="85"/>
        <v>4.9379023949728849</v>
      </c>
      <c r="Z190">
        <f t="shared" si="86"/>
        <v>1.503275028848948</v>
      </c>
      <c r="AA190">
        <f t="shared" si="87"/>
        <v>-39.440319937098735</v>
      </c>
      <c r="AB190">
        <f t="shared" si="88"/>
        <v>-7.3538718233547566</v>
      </c>
      <c r="AC190">
        <f t="shared" si="89"/>
        <v>-0.605904165244741</v>
      </c>
      <c r="AD190">
        <f t="shared" si="90"/>
        <v>178.7162397365905</v>
      </c>
      <c r="AE190">
        <f t="shared" si="91"/>
        <v>20.554789673538743</v>
      </c>
      <c r="AF190">
        <f t="shared" si="92"/>
        <v>0.89362070290379347</v>
      </c>
      <c r="AG190">
        <f t="shared" si="93"/>
        <v>9.8877451596846111</v>
      </c>
      <c r="AH190">
        <v>1192.475193408307</v>
      </c>
      <c r="AI190">
        <v>1176.7181818181809</v>
      </c>
      <c r="AJ190">
        <v>1.706201927628439</v>
      </c>
      <c r="AK190">
        <v>60.481592448280459</v>
      </c>
      <c r="AL190">
        <f t="shared" si="94"/>
        <v>0.89433832056913232</v>
      </c>
      <c r="AM190">
        <v>33.266832488743319</v>
      </c>
      <c r="AN190">
        <v>34.064079999999997</v>
      </c>
      <c r="AO190">
        <v>2.3977892200629041E-5</v>
      </c>
      <c r="AP190">
        <v>101.7335465671425</v>
      </c>
      <c r="AQ190">
        <v>126</v>
      </c>
      <c r="AR190">
        <v>19</v>
      </c>
      <c r="AS190">
        <f t="shared" si="95"/>
        <v>1</v>
      </c>
      <c r="AT190">
        <f t="shared" si="96"/>
        <v>0</v>
      </c>
      <c r="AU190">
        <f t="shared" si="97"/>
        <v>47444.079539452876</v>
      </c>
      <c r="AV190">
        <f t="shared" si="98"/>
        <v>1200.012857142857</v>
      </c>
      <c r="AW190">
        <f t="shared" si="99"/>
        <v>1025.9352993068851</v>
      </c>
      <c r="AX190">
        <f t="shared" si="100"/>
        <v>0.85493692271728006</v>
      </c>
      <c r="AY190">
        <f t="shared" si="101"/>
        <v>0.18842826084435063</v>
      </c>
      <c r="AZ190">
        <v>6</v>
      </c>
      <c r="BA190">
        <v>0.5</v>
      </c>
      <c r="BB190" t="s">
        <v>355</v>
      </c>
      <c r="BC190">
        <v>2</v>
      </c>
      <c r="BD190" t="b">
        <v>1</v>
      </c>
      <c r="BE190">
        <v>1678131437.5999999</v>
      </c>
      <c r="BF190">
        <v>1134.1528571428571</v>
      </c>
      <c r="BG190">
        <v>1154.0614285714289</v>
      </c>
      <c r="BH190">
        <v>34.063885714285718</v>
      </c>
      <c r="BI190">
        <v>33.267128571428579</v>
      </c>
      <c r="BJ190">
        <v>1142.0742857142859</v>
      </c>
      <c r="BK190">
        <v>33.811942857142853</v>
      </c>
      <c r="BL190">
        <v>650.02028571428571</v>
      </c>
      <c r="BM190">
        <v>101.1318571428571</v>
      </c>
      <c r="BN190">
        <v>0.1000182</v>
      </c>
      <c r="BO190">
        <v>32.593671428571433</v>
      </c>
      <c r="BP190">
        <v>32.64292857142857</v>
      </c>
      <c r="BQ190">
        <v>999.89999999999986</v>
      </c>
      <c r="BR190">
        <v>0</v>
      </c>
      <c r="BS190">
        <v>0</v>
      </c>
      <c r="BT190">
        <v>9010.982857142857</v>
      </c>
      <c r="BU190">
        <v>0</v>
      </c>
      <c r="BV190">
        <v>279.7304285714286</v>
      </c>
      <c r="BW190">
        <v>-19.90904285714285</v>
      </c>
      <c r="BX190">
        <v>1174.1485714285709</v>
      </c>
      <c r="BY190">
        <v>1193.772857142857</v>
      </c>
      <c r="BZ190">
        <v>0.79677314285714285</v>
      </c>
      <c r="CA190">
        <v>1154.0614285714289</v>
      </c>
      <c r="CB190">
        <v>33.267128571428579</v>
      </c>
      <c r="CC190">
        <v>3.4449457142857152</v>
      </c>
      <c r="CD190">
        <v>3.364365714285714</v>
      </c>
      <c r="CE190">
        <v>26.350814285714279</v>
      </c>
      <c r="CF190">
        <v>25.950385714285719</v>
      </c>
      <c r="CG190">
        <v>1200.012857142857</v>
      </c>
      <c r="CH190">
        <v>0.50001899999999999</v>
      </c>
      <c r="CI190">
        <v>0.49998100000000001</v>
      </c>
      <c r="CJ190">
        <v>0</v>
      </c>
      <c r="CK190">
        <v>1310.8728571428569</v>
      </c>
      <c r="CL190">
        <v>4.9990899999999998</v>
      </c>
      <c r="CM190">
        <v>14458.05714285714</v>
      </c>
      <c r="CN190">
        <v>9557.9971428571425</v>
      </c>
      <c r="CO190">
        <v>42.75</v>
      </c>
      <c r="CP190">
        <v>44.419285714285706</v>
      </c>
      <c r="CQ190">
        <v>43.544285714285721</v>
      </c>
      <c r="CR190">
        <v>43.436999999999998</v>
      </c>
      <c r="CS190">
        <v>43.982000000000014</v>
      </c>
      <c r="CT190">
        <v>597.52999999999986</v>
      </c>
      <c r="CU190">
        <v>597.48285714285703</v>
      </c>
      <c r="CV190">
        <v>0</v>
      </c>
      <c r="CW190">
        <v>1678131481.5999999</v>
      </c>
      <c r="CX190">
        <v>0</v>
      </c>
      <c r="CY190">
        <v>1678124978.5</v>
      </c>
      <c r="CZ190" t="s">
        <v>356</v>
      </c>
      <c r="DA190">
        <v>1678124978.5</v>
      </c>
      <c r="DB190">
        <v>1678124958</v>
      </c>
      <c r="DC190">
        <v>13</v>
      </c>
      <c r="DD190">
        <v>-0.20300000000000001</v>
      </c>
      <c r="DE190">
        <v>-1.0999999999999999E-2</v>
      </c>
      <c r="DF190">
        <v>-7.2679999999999998</v>
      </c>
      <c r="DG190">
        <v>0.23699999999999999</v>
      </c>
      <c r="DH190">
        <v>791</v>
      </c>
      <c r="DI190">
        <v>32</v>
      </c>
      <c r="DJ190">
        <v>0.03</v>
      </c>
      <c r="DK190">
        <v>7.0000000000000007E-2</v>
      </c>
      <c r="DL190">
        <v>-19.8139775</v>
      </c>
      <c r="DM190">
        <v>-0.56186228893057266</v>
      </c>
      <c r="DN190">
        <v>6.1644044673837037E-2</v>
      </c>
      <c r="DO190">
        <v>0</v>
      </c>
      <c r="DP190">
        <v>0.79629315000000001</v>
      </c>
      <c r="DQ190">
        <v>-1.590371482177854E-3</v>
      </c>
      <c r="DR190">
        <v>1.1398431153014021E-3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373</v>
      </c>
      <c r="EA190">
        <v>3.29637</v>
      </c>
      <c r="EB190">
        <v>2.6251600000000002</v>
      </c>
      <c r="EC190">
        <v>0.20302700000000001</v>
      </c>
      <c r="ED190">
        <v>0.202928</v>
      </c>
      <c r="EE190">
        <v>0.13913900000000001</v>
      </c>
      <c r="EF190">
        <v>0.13572699999999999</v>
      </c>
      <c r="EG190">
        <v>24005.5</v>
      </c>
      <c r="EH190">
        <v>24349.3</v>
      </c>
      <c r="EI190">
        <v>28031</v>
      </c>
      <c r="EJ190">
        <v>29411.4</v>
      </c>
      <c r="EK190">
        <v>33227.4</v>
      </c>
      <c r="EL190">
        <v>35293.9</v>
      </c>
      <c r="EM190">
        <v>39586.1</v>
      </c>
      <c r="EN190">
        <v>42037.1</v>
      </c>
      <c r="EO190">
        <v>2.00962</v>
      </c>
      <c r="EP190">
        <v>2.1901999999999999</v>
      </c>
      <c r="EQ190">
        <v>0.12987899999999999</v>
      </c>
      <c r="ER190">
        <v>0</v>
      </c>
      <c r="ES190">
        <v>30.5395</v>
      </c>
      <c r="ET190">
        <v>999.9</v>
      </c>
      <c r="EU190">
        <v>73.2</v>
      </c>
      <c r="EV190">
        <v>33.700000000000003</v>
      </c>
      <c r="EW190">
        <v>38.030900000000003</v>
      </c>
      <c r="EX190">
        <v>56.680999999999997</v>
      </c>
      <c r="EY190">
        <v>-3.83013</v>
      </c>
      <c r="EZ190">
        <v>2</v>
      </c>
      <c r="FA190">
        <v>0.484929</v>
      </c>
      <c r="FB190">
        <v>7.4596999999999997E-2</v>
      </c>
      <c r="FC190">
        <v>20.2746</v>
      </c>
      <c r="FD190">
        <v>5.2186399999999997</v>
      </c>
      <c r="FE190">
        <v>12.009399999999999</v>
      </c>
      <c r="FF190">
        <v>4.9860499999999996</v>
      </c>
      <c r="FG190">
        <v>3.2845</v>
      </c>
      <c r="FH190">
        <v>9999</v>
      </c>
      <c r="FI190">
        <v>9999</v>
      </c>
      <c r="FJ190">
        <v>9999</v>
      </c>
      <c r="FK190">
        <v>999.9</v>
      </c>
      <c r="FL190">
        <v>1.8658399999999999</v>
      </c>
      <c r="FM190">
        <v>1.86233</v>
      </c>
      <c r="FN190">
        <v>1.86432</v>
      </c>
      <c r="FO190">
        <v>1.8603499999999999</v>
      </c>
      <c r="FP190">
        <v>1.86111</v>
      </c>
      <c r="FQ190">
        <v>1.8602000000000001</v>
      </c>
      <c r="FR190">
        <v>1.8619399999999999</v>
      </c>
      <c r="FS190">
        <v>1.85853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-7.92</v>
      </c>
      <c r="GH190">
        <v>0.252</v>
      </c>
      <c r="GI190">
        <v>-4.6300871571038451</v>
      </c>
      <c r="GJ190">
        <v>-4.6782648166075668E-3</v>
      </c>
      <c r="GK190">
        <v>2.0645039605938809E-6</v>
      </c>
      <c r="GL190">
        <v>-4.2957140779123221E-10</v>
      </c>
      <c r="GM190">
        <v>-8.3289933805379121E-2</v>
      </c>
      <c r="GN190">
        <v>6.7050777095108757E-4</v>
      </c>
      <c r="GO190">
        <v>6.3862846072479287E-4</v>
      </c>
      <c r="GP190">
        <v>-1.0801389653900339E-5</v>
      </c>
      <c r="GQ190">
        <v>6</v>
      </c>
      <c r="GR190">
        <v>2074</v>
      </c>
      <c r="GS190">
        <v>4</v>
      </c>
      <c r="GT190">
        <v>34</v>
      </c>
      <c r="GU190">
        <v>107.7</v>
      </c>
      <c r="GV190">
        <v>108</v>
      </c>
      <c r="GW190">
        <v>3.125</v>
      </c>
      <c r="GX190">
        <v>2.52563</v>
      </c>
      <c r="GY190">
        <v>2.04834</v>
      </c>
      <c r="GZ190">
        <v>2.6208499999999999</v>
      </c>
      <c r="HA190">
        <v>2.1972700000000001</v>
      </c>
      <c r="HB190">
        <v>2.2692899999999998</v>
      </c>
      <c r="HC190">
        <v>39.068300000000001</v>
      </c>
      <c r="HD190">
        <v>13.7118</v>
      </c>
      <c r="HE190">
        <v>18</v>
      </c>
      <c r="HF190">
        <v>545.27</v>
      </c>
      <c r="HG190">
        <v>758.33299999999997</v>
      </c>
      <c r="HH190">
        <v>30.999199999999998</v>
      </c>
      <c r="HI190">
        <v>33.489199999999997</v>
      </c>
      <c r="HJ190">
        <v>30.0001</v>
      </c>
      <c r="HK190">
        <v>33.469200000000001</v>
      </c>
      <c r="HL190">
        <v>33.487699999999997</v>
      </c>
      <c r="HM190">
        <v>62.507100000000001</v>
      </c>
      <c r="HN190">
        <v>13.9642</v>
      </c>
      <c r="HO190">
        <v>100</v>
      </c>
      <c r="HP190">
        <v>31</v>
      </c>
      <c r="HQ190">
        <v>1170.82</v>
      </c>
      <c r="HR190">
        <v>33.1843</v>
      </c>
      <c r="HS190">
        <v>98.801299999999998</v>
      </c>
      <c r="HT190">
        <v>97.482299999999995</v>
      </c>
    </row>
    <row r="191" spans="1:228" x14ac:dyDescent="0.2">
      <c r="A191">
        <v>176</v>
      </c>
      <c r="B191">
        <v>1678131443.5999999</v>
      </c>
      <c r="C191">
        <v>698.5</v>
      </c>
      <c r="D191" t="s">
        <v>711</v>
      </c>
      <c r="E191" t="s">
        <v>712</v>
      </c>
      <c r="F191">
        <v>4</v>
      </c>
      <c r="G191">
        <v>1678131441.2874999</v>
      </c>
      <c r="H191">
        <f t="shared" si="68"/>
        <v>8.9564338956750424E-4</v>
      </c>
      <c r="I191">
        <f t="shared" si="69"/>
        <v>0.89564338956750422</v>
      </c>
      <c r="J191">
        <f t="shared" si="70"/>
        <v>9.9402201747871999</v>
      </c>
      <c r="K191">
        <f t="shared" si="71"/>
        <v>1140.27125</v>
      </c>
      <c r="L191">
        <f t="shared" si="72"/>
        <v>840.57462421255389</v>
      </c>
      <c r="M191">
        <f t="shared" si="73"/>
        <v>85.092169267964152</v>
      </c>
      <c r="N191">
        <f t="shared" si="74"/>
        <v>115.43074394767575</v>
      </c>
      <c r="O191">
        <f t="shared" si="75"/>
        <v>5.8384305504947831E-2</v>
      </c>
      <c r="P191">
        <f t="shared" si="76"/>
        <v>2.7641598252754989</v>
      </c>
      <c r="Q191">
        <f t="shared" si="77"/>
        <v>5.7707769890970803E-2</v>
      </c>
      <c r="R191">
        <f t="shared" si="78"/>
        <v>3.6127486930605322E-2</v>
      </c>
      <c r="S191">
        <f t="shared" si="79"/>
        <v>226.11424535879081</v>
      </c>
      <c r="T191">
        <f t="shared" si="80"/>
        <v>33.757507949996302</v>
      </c>
      <c r="U191">
        <f t="shared" si="81"/>
        <v>32.653312499999998</v>
      </c>
      <c r="V191">
        <f t="shared" si="82"/>
        <v>4.9545233881211965</v>
      </c>
      <c r="W191">
        <f t="shared" si="83"/>
        <v>69.811625698116003</v>
      </c>
      <c r="X191">
        <f t="shared" si="84"/>
        <v>3.4485956079767788</v>
      </c>
      <c r="Y191">
        <f t="shared" si="85"/>
        <v>4.9398586173733037</v>
      </c>
      <c r="Z191">
        <f t="shared" si="86"/>
        <v>1.5059277801444177</v>
      </c>
      <c r="AA191">
        <f t="shared" si="87"/>
        <v>-39.497873479926938</v>
      </c>
      <c r="AB191">
        <f t="shared" si="88"/>
        <v>-7.8403875920188106</v>
      </c>
      <c r="AC191">
        <f t="shared" si="89"/>
        <v>-0.64723318325665302</v>
      </c>
      <c r="AD191">
        <f t="shared" si="90"/>
        <v>178.12875110358843</v>
      </c>
      <c r="AE191">
        <f t="shared" si="91"/>
        <v>20.633443385195527</v>
      </c>
      <c r="AF191">
        <f t="shared" si="92"/>
        <v>0.89343696384033855</v>
      </c>
      <c r="AG191">
        <f t="shared" si="93"/>
        <v>9.9402201747871999</v>
      </c>
      <c r="AH191">
        <v>1199.411818153437</v>
      </c>
      <c r="AI191">
        <v>1183.590666666666</v>
      </c>
      <c r="AJ191">
        <v>1.709993960063886</v>
      </c>
      <c r="AK191">
        <v>60.481592448280459</v>
      </c>
      <c r="AL191">
        <f t="shared" si="94"/>
        <v>0.89564338956750422</v>
      </c>
      <c r="AM191">
        <v>33.269918184755987</v>
      </c>
      <c r="AN191">
        <v>34.068260606060612</v>
      </c>
      <c r="AO191">
        <v>3.5893632969744662E-5</v>
      </c>
      <c r="AP191">
        <v>101.7335465671425</v>
      </c>
      <c r="AQ191">
        <v>126</v>
      </c>
      <c r="AR191">
        <v>19</v>
      </c>
      <c r="AS191">
        <f t="shared" si="95"/>
        <v>1</v>
      </c>
      <c r="AT191">
        <f t="shared" si="96"/>
        <v>0</v>
      </c>
      <c r="AU191">
        <f t="shared" si="97"/>
        <v>47302.929730125899</v>
      </c>
      <c r="AV191">
        <f t="shared" si="98"/>
        <v>1200.00125</v>
      </c>
      <c r="AW191">
        <f t="shared" si="99"/>
        <v>1025.925426092638</v>
      </c>
      <c r="AX191">
        <f t="shared" si="100"/>
        <v>0.85493696451786017</v>
      </c>
      <c r="AY191">
        <f t="shared" si="101"/>
        <v>0.18842834151946991</v>
      </c>
      <c r="AZ191">
        <v>6</v>
      </c>
      <c r="BA191">
        <v>0.5</v>
      </c>
      <c r="BB191" t="s">
        <v>355</v>
      </c>
      <c r="BC191">
        <v>2</v>
      </c>
      <c r="BD191" t="b">
        <v>1</v>
      </c>
      <c r="BE191">
        <v>1678131441.2874999</v>
      </c>
      <c r="BF191">
        <v>1140.27125</v>
      </c>
      <c r="BG191">
        <v>1160.2574999999999</v>
      </c>
      <c r="BH191">
        <v>34.066612500000012</v>
      </c>
      <c r="BI191">
        <v>33.2700125</v>
      </c>
      <c r="BJ191">
        <v>1148.2025000000001</v>
      </c>
      <c r="BK191">
        <v>33.814637500000003</v>
      </c>
      <c r="BL191">
        <v>650.01300000000003</v>
      </c>
      <c r="BM191">
        <v>101.130875</v>
      </c>
      <c r="BN191">
        <v>0.10007679999999999</v>
      </c>
      <c r="BO191">
        <v>32.600700000000003</v>
      </c>
      <c r="BP191">
        <v>32.653312499999998</v>
      </c>
      <c r="BQ191">
        <v>999.9</v>
      </c>
      <c r="BR191">
        <v>0</v>
      </c>
      <c r="BS191">
        <v>0</v>
      </c>
      <c r="BT191">
        <v>8984.0625</v>
      </c>
      <c r="BU191">
        <v>0</v>
      </c>
      <c r="BV191">
        <v>343.02362499999998</v>
      </c>
      <c r="BW191">
        <v>-19.9864</v>
      </c>
      <c r="BX191">
        <v>1180.4875</v>
      </c>
      <c r="BY191">
        <v>1200.18875</v>
      </c>
      <c r="BZ191">
        <v>0.79660462500000007</v>
      </c>
      <c r="CA191">
        <v>1160.2574999999999</v>
      </c>
      <c r="CB191">
        <v>33.2700125</v>
      </c>
      <c r="CC191">
        <v>3.4451874999999998</v>
      </c>
      <c r="CD191">
        <v>3.3646275000000001</v>
      </c>
      <c r="CE191">
        <v>26.352012500000001</v>
      </c>
      <c r="CF191">
        <v>25.951699999999999</v>
      </c>
      <c r="CG191">
        <v>1200.00125</v>
      </c>
      <c r="CH191">
        <v>0.50001899999999999</v>
      </c>
      <c r="CI191">
        <v>0.49998100000000001</v>
      </c>
      <c r="CJ191">
        <v>0</v>
      </c>
      <c r="CK191">
        <v>1310.585</v>
      </c>
      <c r="CL191">
        <v>4.9990899999999998</v>
      </c>
      <c r="CM191">
        <v>14459.137500000001</v>
      </c>
      <c r="CN191">
        <v>9557.9225000000006</v>
      </c>
      <c r="CO191">
        <v>42.734250000000003</v>
      </c>
      <c r="CP191">
        <v>44.421499999999988</v>
      </c>
      <c r="CQ191">
        <v>43.507750000000001</v>
      </c>
      <c r="CR191">
        <v>43.436999999999998</v>
      </c>
      <c r="CS191">
        <v>43.976374999999997</v>
      </c>
      <c r="CT191">
        <v>597.52250000000004</v>
      </c>
      <c r="CU191">
        <v>597.47874999999999</v>
      </c>
      <c r="CV191">
        <v>0</v>
      </c>
      <c r="CW191">
        <v>1678131485.8</v>
      </c>
      <c r="CX191">
        <v>0</v>
      </c>
      <c r="CY191">
        <v>1678124978.5</v>
      </c>
      <c r="CZ191" t="s">
        <v>356</v>
      </c>
      <c r="DA191">
        <v>1678124978.5</v>
      </c>
      <c r="DB191">
        <v>1678124958</v>
      </c>
      <c r="DC191">
        <v>13</v>
      </c>
      <c r="DD191">
        <v>-0.20300000000000001</v>
      </c>
      <c r="DE191">
        <v>-1.0999999999999999E-2</v>
      </c>
      <c r="DF191">
        <v>-7.2679999999999998</v>
      </c>
      <c r="DG191">
        <v>0.23699999999999999</v>
      </c>
      <c r="DH191">
        <v>791</v>
      </c>
      <c r="DI191">
        <v>32</v>
      </c>
      <c r="DJ191">
        <v>0.03</v>
      </c>
      <c r="DK191">
        <v>7.0000000000000007E-2</v>
      </c>
      <c r="DL191">
        <v>-19.863575000000001</v>
      </c>
      <c r="DM191">
        <v>-0.71286529080668803</v>
      </c>
      <c r="DN191">
        <v>7.6952578741716224E-2</v>
      </c>
      <c r="DO191">
        <v>0</v>
      </c>
      <c r="DP191">
        <v>0.79636382500000003</v>
      </c>
      <c r="DQ191">
        <v>-1.712769230770907E-3</v>
      </c>
      <c r="DR191">
        <v>1.1560664532694481E-3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373</v>
      </c>
      <c r="EA191">
        <v>3.2964600000000002</v>
      </c>
      <c r="EB191">
        <v>2.62527</v>
      </c>
      <c r="EC191">
        <v>0.20375099999999999</v>
      </c>
      <c r="ED191">
        <v>0.20366999999999999</v>
      </c>
      <c r="EE191">
        <v>0.13914499999999999</v>
      </c>
      <c r="EF191">
        <v>0.13572899999999999</v>
      </c>
      <c r="EG191">
        <v>23983.599999999999</v>
      </c>
      <c r="EH191">
        <v>24326</v>
      </c>
      <c r="EI191">
        <v>28030.9</v>
      </c>
      <c r="EJ191">
        <v>29410.7</v>
      </c>
      <c r="EK191">
        <v>33227.5</v>
      </c>
      <c r="EL191">
        <v>35292.9</v>
      </c>
      <c r="EM191">
        <v>39586.400000000001</v>
      </c>
      <c r="EN191">
        <v>42035.9</v>
      </c>
      <c r="EO191">
        <v>2.0101499999999999</v>
      </c>
      <c r="EP191">
        <v>2.1900499999999998</v>
      </c>
      <c r="EQ191">
        <v>0.13078699999999999</v>
      </c>
      <c r="ER191">
        <v>0</v>
      </c>
      <c r="ES191">
        <v>30.5395</v>
      </c>
      <c r="ET191">
        <v>999.9</v>
      </c>
      <c r="EU191">
        <v>73.2</v>
      </c>
      <c r="EV191">
        <v>33.700000000000003</v>
      </c>
      <c r="EW191">
        <v>38.030999999999999</v>
      </c>
      <c r="EX191">
        <v>56.441000000000003</v>
      </c>
      <c r="EY191">
        <v>-4.0144200000000003</v>
      </c>
      <c r="EZ191">
        <v>2</v>
      </c>
      <c r="FA191">
        <v>0.48486499999999999</v>
      </c>
      <c r="FB191">
        <v>7.19254E-2</v>
      </c>
      <c r="FC191">
        <v>20.2744</v>
      </c>
      <c r="FD191">
        <v>5.2189399999999999</v>
      </c>
      <c r="FE191">
        <v>12.0092</v>
      </c>
      <c r="FF191">
        <v>4.9869000000000003</v>
      </c>
      <c r="FG191">
        <v>3.2845</v>
      </c>
      <c r="FH191">
        <v>9999</v>
      </c>
      <c r="FI191">
        <v>9999</v>
      </c>
      <c r="FJ191">
        <v>9999</v>
      </c>
      <c r="FK191">
        <v>999.9</v>
      </c>
      <c r="FL191">
        <v>1.8658399999999999</v>
      </c>
      <c r="FM191">
        <v>1.8623400000000001</v>
      </c>
      <c r="FN191">
        <v>1.86432</v>
      </c>
      <c r="FO191">
        <v>1.8603499999999999</v>
      </c>
      <c r="FP191">
        <v>1.86111</v>
      </c>
      <c r="FQ191">
        <v>1.8602000000000001</v>
      </c>
      <c r="FR191">
        <v>1.86195</v>
      </c>
      <c r="FS191">
        <v>1.8585199999999999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-7.94</v>
      </c>
      <c r="GH191">
        <v>0.252</v>
      </c>
      <c r="GI191">
        <v>-4.6300871571038451</v>
      </c>
      <c r="GJ191">
        <v>-4.6782648166075668E-3</v>
      </c>
      <c r="GK191">
        <v>2.0645039605938809E-6</v>
      </c>
      <c r="GL191">
        <v>-4.2957140779123221E-10</v>
      </c>
      <c r="GM191">
        <v>-8.3289933805379121E-2</v>
      </c>
      <c r="GN191">
        <v>6.7050777095108757E-4</v>
      </c>
      <c r="GO191">
        <v>6.3862846072479287E-4</v>
      </c>
      <c r="GP191">
        <v>-1.0801389653900339E-5</v>
      </c>
      <c r="GQ191">
        <v>6</v>
      </c>
      <c r="GR191">
        <v>2074</v>
      </c>
      <c r="GS191">
        <v>4</v>
      </c>
      <c r="GT191">
        <v>34</v>
      </c>
      <c r="GU191">
        <v>107.8</v>
      </c>
      <c r="GV191">
        <v>108.1</v>
      </c>
      <c r="GW191">
        <v>3.1396500000000001</v>
      </c>
      <c r="GX191">
        <v>2.51709</v>
      </c>
      <c r="GY191">
        <v>2.04834</v>
      </c>
      <c r="GZ191">
        <v>2.6196299999999999</v>
      </c>
      <c r="HA191">
        <v>2.1972700000000001</v>
      </c>
      <c r="HB191">
        <v>2.3559600000000001</v>
      </c>
      <c r="HC191">
        <v>39.0931</v>
      </c>
      <c r="HD191">
        <v>13.7293</v>
      </c>
      <c r="HE191">
        <v>18</v>
      </c>
      <c r="HF191">
        <v>545.64499999999998</v>
      </c>
      <c r="HG191">
        <v>758.18700000000001</v>
      </c>
      <c r="HH191">
        <v>30.999300000000002</v>
      </c>
      <c r="HI191">
        <v>33.490900000000003</v>
      </c>
      <c r="HJ191">
        <v>30.0001</v>
      </c>
      <c r="HK191">
        <v>33.4709</v>
      </c>
      <c r="HL191">
        <v>33.487699999999997</v>
      </c>
      <c r="HM191">
        <v>62.794499999999999</v>
      </c>
      <c r="HN191">
        <v>14.244199999999999</v>
      </c>
      <c r="HO191">
        <v>100</v>
      </c>
      <c r="HP191">
        <v>31</v>
      </c>
      <c r="HQ191">
        <v>1177.5</v>
      </c>
      <c r="HR191">
        <v>33.179699999999997</v>
      </c>
      <c r="HS191">
        <v>98.801699999999997</v>
      </c>
      <c r="HT191">
        <v>97.479699999999994</v>
      </c>
    </row>
    <row r="192" spans="1:228" x14ac:dyDescent="0.2">
      <c r="A192">
        <v>177</v>
      </c>
      <c r="B192">
        <v>1678131447.5999999</v>
      </c>
      <c r="C192">
        <v>702.5</v>
      </c>
      <c r="D192" t="s">
        <v>713</v>
      </c>
      <c r="E192" t="s">
        <v>714</v>
      </c>
      <c r="F192">
        <v>4</v>
      </c>
      <c r="G192">
        <v>1678131445.5999999</v>
      </c>
      <c r="H192">
        <f t="shared" si="68"/>
        <v>9.0135707111951304E-4</v>
      </c>
      <c r="I192">
        <f t="shared" si="69"/>
        <v>0.90135707111951302</v>
      </c>
      <c r="J192">
        <f t="shared" si="70"/>
        <v>9.9472045140502203</v>
      </c>
      <c r="K192">
        <f t="shared" si="71"/>
        <v>1147.462857142857</v>
      </c>
      <c r="L192">
        <f t="shared" si="72"/>
        <v>848.67781672137221</v>
      </c>
      <c r="M192">
        <f t="shared" si="73"/>
        <v>85.91079591855555</v>
      </c>
      <c r="N192">
        <f t="shared" si="74"/>
        <v>116.15650297654368</v>
      </c>
      <c r="O192">
        <f t="shared" si="75"/>
        <v>5.8670878086807841E-2</v>
      </c>
      <c r="P192">
        <f t="shared" si="76"/>
        <v>2.7645576027376979</v>
      </c>
      <c r="Q192">
        <f t="shared" si="77"/>
        <v>5.7987823752967405E-2</v>
      </c>
      <c r="R192">
        <f t="shared" si="78"/>
        <v>3.6303096883356062E-2</v>
      </c>
      <c r="S192">
        <f t="shared" si="79"/>
        <v>226.11480223377933</v>
      </c>
      <c r="T192">
        <f t="shared" si="80"/>
        <v>33.762119004755334</v>
      </c>
      <c r="U192">
        <f t="shared" si="81"/>
        <v>32.662028571428571</v>
      </c>
      <c r="V192">
        <f t="shared" si="82"/>
        <v>4.9569564878519081</v>
      </c>
      <c r="W192">
        <f t="shared" si="83"/>
        <v>69.790709285119831</v>
      </c>
      <c r="X192">
        <f t="shared" si="84"/>
        <v>3.4487920597628476</v>
      </c>
      <c r="Y192">
        <f t="shared" si="85"/>
        <v>4.9416205897454164</v>
      </c>
      <c r="Z192">
        <f t="shared" si="86"/>
        <v>1.5081644280890605</v>
      </c>
      <c r="AA192">
        <f t="shared" si="87"/>
        <v>-39.749846836370523</v>
      </c>
      <c r="AB192">
        <f t="shared" si="88"/>
        <v>-8.197355621332612</v>
      </c>
      <c r="AC192">
        <f t="shared" si="89"/>
        <v>-0.67665390638157974</v>
      </c>
      <c r="AD192">
        <f t="shared" si="90"/>
        <v>177.49094586969463</v>
      </c>
      <c r="AE192">
        <f t="shared" si="91"/>
        <v>20.702572281976028</v>
      </c>
      <c r="AF192">
        <f t="shared" si="92"/>
        <v>0.90517756447183961</v>
      </c>
      <c r="AG192">
        <f t="shared" si="93"/>
        <v>9.9472045140502203</v>
      </c>
      <c r="AH192">
        <v>1206.407181178751</v>
      </c>
      <c r="AI192">
        <v>1190.511757575757</v>
      </c>
      <c r="AJ192">
        <v>1.7286196520504971</v>
      </c>
      <c r="AK192">
        <v>60.481592448280459</v>
      </c>
      <c r="AL192">
        <f t="shared" si="94"/>
        <v>0.90135707111951302</v>
      </c>
      <c r="AM192">
        <v>33.266150563419842</v>
      </c>
      <c r="AN192">
        <v>34.069666060606053</v>
      </c>
      <c r="AO192">
        <v>1.481518936446906E-5</v>
      </c>
      <c r="AP192">
        <v>101.7335465671425</v>
      </c>
      <c r="AQ192">
        <v>125</v>
      </c>
      <c r="AR192">
        <v>19</v>
      </c>
      <c r="AS192">
        <f t="shared" si="95"/>
        <v>1</v>
      </c>
      <c r="AT192">
        <f t="shared" si="96"/>
        <v>0</v>
      </c>
      <c r="AU192">
        <f t="shared" si="97"/>
        <v>47312.887203169405</v>
      </c>
      <c r="AV192">
        <f t="shared" si="98"/>
        <v>1200.004285714286</v>
      </c>
      <c r="AW192">
        <f t="shared" si="99"/>
        <v>1025.9280135926319</v>
      </c>
      <c r="AX192">
        <f t="shared" si="100"/>
        <v>0.85493695798091451</v>
      </c>
      <c r="AY192">
        <f t="shared" si="101"/>
        <v>0.18842832890316522</v>
      </c>
      <c r="AZ192">
        <v>6</v>
      </c>
      <c r="BA192">
        <v>0.5</v>
      </c>
      <c r="BB192" t="s">
        <v>355</v>
      </c>
      <c r="BC192">
        <v>2</v>
      </c>
      <c r="BD192" t="b">
        <v>1</v>
      </c>
      <c r="BE192">
        <v>1678131445.5999999</v>
      </c>
      <c r="BF192">
        <v>1147.462857142857</v>
      </c>
      <c r="BG192">
        <v>1167.53</v>
      </c>
      <c r="BH192">
        <v>34.069214285714288</v>
      </c>
      <c r="BI192">
        <v>33.2622</v>
      </c>
      <c r="BJ192">
        <v>1155.4042857142861</v>
      </c>
      <c r="BK192">
        <v>33.817214285714293</v>
      </c>
      <c r="BL192">
        <v>650.05457142857142</v>
      </c>
      <c r="BM192">
        <v>101.129</v>
      </c>
      <c r="BN192">
        <v>9.9987285714285723E-2</v>
      </c>
      <c r="BO192">
        <v>32.607028571428579</v>
      </c>
      <c r="BP192">
        <v>32.662028571428571</v>
      </c>
      <c r="BQ192">
        <v>999.89999999999986</v>
      </c>
      <c r="BR192">
        <v>0</v>
      </c>
      <c r="BS192">
        <v>0</v>
      </c>
      <c r="BT192">
        <v>8986.34</v>
      </c>
      <c r="BU192">
        <v>0</v>
      </c>
      <c r="BV192">
        <v>443.39699999999999</v>
      </c>
      <c r="BW192">
        <v>-20.06888571428572</v>
      </c>
      <c r="BX192">
        <v>1187.9328571428571</v>
      </c>
      <c r="BY192">
        <v>1207.701428571429</v>
      </c>
      <c r="BZ192">
        <v>0.80700399999999994</v>
      </c>
      <c r="CA192">
        <v>1167.53</v>
      </c>
      <c r="CB192">
        <v>33.2622</v>
      </c>
      <c r="CC192">
        <v>3.4453857142857141</v>
      </c>
      <c r="CD192">
        <v>3.363772857142858</v>
      </c>
      <c r="CE192">
        <v>26.352985714285719</v>
      </c>
      <c r="CF192">
        <v>25.947414285714281</v>
      </c>
      <c r="CG192">
        <v>1200.004285714286</v>
      </c>
      <c r="CH192">
        <v>0.50001899999999999</v>
      </c>
      <c r="CI192">
        <v>0.49998100000000001</v>
      </c>
      <c r="CJ192">
        <v>0</v>
      </c>
      <c r="CK192">
        <v>1310.1642857142861</v>
      </c>
      <c r="CL192">
        <v>4.9990899999999998</v>
      </c>
      <c r="CM192">
        <v>14481.95714285714</v>
      </c>
      <c r="CN192">
        <v>9557.9485714285711</v>
      </c>
      <c r="CO192">
        <v>42.723000000000013</v>
      </c>
      <c r="CP192">
        <v>44.401571428571422</v>
      </c>
      <c r="CQ192">
        <v>43.517714285714291</v>
      </c>
      <c r="CR192">
        <v>43.436999999999998</v>
      </c>
      <c r="CS192">
        <v>43.991</v>
      </c>
      <c r="CT192">
        <v>597.52428571428572</v>
      </c>
      <c r="CU192">
        <v>597.48000000000013</v>
      </c>
      <c r="CV192">
        <v>0</v>
      </c>
      <c r="CW192">
        <v>1678131490</v>
      </c>
      <c r="CX192">
        <v>0</v>
      </c>
      <c r="CY192">
        <v>1678124978.5</v>
      </c>
      <c r="CZ192" t="s">
        <v>356</v>
      </c>
      <c r="DA192">
        <v>1678124978.5</v>
      </c>
      <c r="DB192">
        <v>1678124958</v>
      </c>
      <c r="DC192">
        <v>13</v>
      </c>
      <c r="DD192">
        <v>-0.20300000000000001</v>
      </c>
      <c r="DE192">
        <v>-1.0999999999999999E-2</v>
      </c>
      <c r="DF192">
        <v>-7.2679999999999998</v>
      </c>
      <c r="DG192">
        <v>0.23699999999999999</v>
      </c>
      <c r="DH192">
        <v>791</v>
      </c>
      <c r="DI192">
        <v>32</v>
      </c>
      <c r="DJ192">
        <v>0.03</v>
      </c>
      <c r="DK192">
        <v>7.0000000000000007E-2</v>
      </c>
      <c r="DL192">
        <v>-19.919432499999999</v>
      </c>
      <c r="DM192">
        <v>-1.00272382739208</v>
      </c>
      <c r="DN192">
        <v>0.1021994725708016</v>
      </c>
      <c r="DO192">
        <v>0</v>
      </c>
      <c r="DP192">
        <v>0.79813289999999992</v>
      </c>
      <c r="DQ192">
        <v>3.0881065666039931E-2</v>
      </c>
      <c r="DR192">
        <v>5.3559168440146694E-3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373</v>
      </c>
      <c r="EA192">
        <v>3.2964899999999999</v>
      </c>
      <c r="EB192">
        <v>2.6251000000000002</v>
      </c>
      <c r="EC192">
        <v>0.20449000000000001</v>
      </c>
      <c r="ED192">
        <v>0.2044</v>
      </c>
      <c r="EE192">
        <v>0.139152</v>
      </c>
      <c r="EF192">
        <v>0.135658</v>
      </c>
      <c r="EG192">
        <v>23961.200000000001</v>
      </c>
      <c r="EH192">
        <v>24303.5</v>
      </c>
      <c r="EI192">
        <v>28030.9</v>
      </c>
      <c r="EJ192">
        <v>29410.5</v>
      </c>
      <c r="EK192">
        <v>33227.1</v>
      </c>
      <c r="EL192">
        <v>35295.9</v>
      </c>
      <c r="EM192">
        <v>39586.199999999997</v>
      </c>
      <c r="EN192">
        <v>42036</v>
      </c>
      <c r="EO192">
        <v>2.0108199999999998</v>
      </c>
      <c r="EP192">
        <v>2.1900499999999998</v>
      </c>
      <c r="EQ192">
        <v>0.13045200000000001</v>
      </c>
      <c r="ER192">
        <v>0</v>
      </c>
      <c r="ES192">
        <v>30.5412</v>
      </c>
      <c r="ET192">
        <v>999.9</v>
      </c>
      <c r="EU192">
        <v>73.2</v>
      </c>
      <c r="EV192">
        <v>33.700000000000003</v>
      </c>
      <c r="EW192">
        <v>38.030200000000001</v>
      </c>
      <c r="EX192">
        <v>56.320999999999998</v>
      </c>
      <c r="EY192">
        <v>-3.90625</v>
      </c>
      <c r="EZ192">
        <v>2</v>
      </c>
      <c r="FA192">
        <v>0.48505599999999999</v>
      </c>
      <c r="FB192">
        <v>7.0555599999999996E-2</v>
      </c>
      <c r="FC192">
        <v>20.2746</v>
      </c>
      <c r="FD192">
        <v>5.2193899999999998</v>
      </c>
      <c r="FE192">
        <v>12.0092</v>
      </c>
      <c r="FF192">
        <v>4.98665</v>
      </c>
      <c r="FG192">
        <v>3.2845300000000002</v>
      </c>
      <c r="FH192">
        <v>9999</v>
      </c>
      <c r="FI192">
        <v>9999</v>
      </c>
      <c r="FJ192">
        <v>9999</v>
      </c>
      <c r="FK192">
        <v>999.9</v>
      </c>
      <c r="FL192">
        <v>1.8658399999999999</v>
      </c>
      <c r="FM192">
        <v>1.8623400000000001</v>
      </c>
      <c r="FN192">
        <v>1.86432</v>
      </c>
      <c r="FO192">
        <v>1.8603499999999999</v>
      </c>
      <c r="FP192">
        <v>1.86111</v>
      </c>
      <c r="FQ192">
        <v>1.8602099999999999</v>
      </c>
      <c r="FR192">
        <v>1.86195</v>
      </c>
      <c r="FS192">
        <v>1.85853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-7.95</v>
      </c>
      <c r="GH192">
        <v>0.252</v>
      </c>
      <c r="GI192">
        <v>-4.6300871571038451</v>
      </c>
      <c r="GJ192">
        <v>-4.6782648166075668E-3</v>
      </c>
      <c r="GK192">
        <v>2.0645039605938809E-6</v>
      </c>
      <c r="GL192">
        <v>-4.2957140779123221E-10</v>
      </c>
      <c r="GM192">
        <v>-8.3289933805379121E-2</v>
      </c>
      <c r="GN192">
        <v>6.7050777095108757E-4</v>
      </c>
      <c r="GO192">
        <v>6.3862846072479287E-4</v>
      </c>
      <c r="GP192">
        <v>-1.0801389653900339E-5</v>
      </c>
      <c r="GQ192">
        <v>6</v>
      </c>
      <c r="GR192">
        <v>2074</v>
      </c>
      <c r="GS192">
        <v>4</v>
      </c>
      <c r="GT192">
        <v>34</v>
      </c>
      <c r="GU192">
        <v>107.8</v>
      </c>
      <c r="GV192">
        <v>108.2</v>
      </c>
      <c r="GW192">
        <v>3.1543000000000001</v>
      </c>
      <c r="GX192">
        <v>2.5146500000000001</v>
      </c>
      <c r="GY192">
        <v>2.04834</v>
      </c>
      <c r="GZ192">
        <v>2.6208499999999999</v>
      </c>
      <c r="HA192">
        <v>2.1972700000000001</v>
      </c>
      <c r="HB192">
        <v>2.32666</v>
      </c>
      <c r="HC192">
        <v>39.0931</v>
      </c>
      <c r="HD192">
        <v>13.702999999999999</v>
      </c>
      <c r="HE192">
        <v>18</v>
      </c>
      <c r="HF192">
        <v>546.11599999999999</v>
      </c>
      <c r="HG192">
        <v>758.18700000000001</v>
      </c>
      <c r="HH192">
        <v>30.999500000000001</v>
      </c>
      <c r="HI192">
        <v>33.490900000000003</v>
      </c>
      <c r="HJ192">
        <v>30.000299999999999</v>
      </c>
      <c r="HK192">
        <v>33.471600000000002</v>
      </c>
      <c r="HL192">
        <v>33.487699999999997</v>
      </c>
      <c r="HM192">
        <v>63.081899999999997</v>
      </c>
      <c r="HN192">
        <v>14.244199999999999</v>
      </c>
      <c r="HO192">
        <v>100</v>
      </c>
      <c r="HP192">
        <v>31</v>
      </c>
      <c r="HQ192">
        <v>1184.19</v>
      </c>
      <c r="HR192">
        <v>33.176600000000001</v>
      </c>
      <c r="HS192">
        <v>98.801400000000001</v>
      </c>
      <c r="HT192">
        <v>97.479600000000005</v>
      </c>
    </row>
    <row r="193" spans="1:228" x14ac:dyDescent="0.2">
      <c r="A193">
        <v>178</v>
      </c>
      <c r="B193">
        <v>1678131451.5999999</v>
      </c>
      <c r="C193">
        <v>706.5</v>
      </c>
      <c r="D193" t="s">
        <v>715</v>
      </c>
      <c r="E193" t="s">
        <v>716</v>
      </c>
      <c r="F193">
        <v>4</v>
      </c>
      <c r="G193">
        <v>1678131449.2874999</v>
      </c>
      <c r="H193">
        <f t="shared" si="68"/>
        <v>9.2204307424594164E-4</v>
      </c>
      <c r="I193">
        <f t="shared" si="69"/>
        <v>0.92204307424594167</v>
      </c>
      <c r="J193">
        <f t="shared" si="70"/>
        <v>10.080466887968539</v>
      </c>
      <c r="K193">
        <f t="shared" si="71"/>
        <v>1153.5274999999999</v>
      </c>
      <c r="L193">
        <f t="shared" si="72"/>
        <v>857.01852463400678</v>
      </c>
      <c r="M193">
        <f t="shared" si="73"/>
        <v>86.75678923920394</v>
      </c>
      <c r="N193">
        <f t="shared" si="74"/>
        <v>116.77267097798594</v>
      </c>
      <c r="O193">
        <f t="shared" si="75"/>
        <v>6.001082283465433E-2</v>
      </c>
      <c r="P193">
        <f t="shared" si="76"/>
        <v>2.7608748754519779</v>
      </c>
      <c r="Q193">
        <f t="shared" si="77"/>
        <v>5.9295476787114623E-2</v>
      </c>
      <c r="R193">
        <f t="shared" si="78"/>
        <v>3.7123233430336938E-2</v>
      </c>
      <c r="S193">
        <f t="shared" si="79"/>
        <v>226.11424535879081</v>
      </c>
      <c r="T193">
        <f t="shared" si="80"/>
        <v>33.764231055574456</v>
      </c>
      <c r="U193">
        <f t="shared" si="81"/>
        <v>32.662750000000003</v>
      </c>
      <c r="V193">
        <f t="shared" si="82"/>
        <v>4.9571579219186273</v>
      </c>
      <c r="W193">
        <f t="shared" si="83"/>
        <v>69.757218071896432</v>
      </c>
      <c r="X193">
        <f t="shared" si="84"/>
        <v>3.448372434051977</v>
      </c>
      <c r="Y193">
        <f t="shared" si="85"/>
        <v>4.9433915648669577</v>
      </c>
      <c r="Z193">
        <f t="shared" si="86"/>
        <v>1.5087854878666502</v>
      </c>
      <c r="AA193">
        <f t="shared" si="87"/>
        <v>-40.662099574246028</v>
      </c>
      <c r="AB193">
        <f t="shared" si="88"/>
        <v>-7.3473260817615591</v>
      </c>
      <c r="AC193">
        <f t="shared" si="89"/>
        <v>-0.60731798330828179</v>
      </c>
      <c r="AD193">
        <f t="shared" si="90"/>
        <v>177.49750171947491</v>
      </c>
      <c r="AE193">
        <f t="shared" si="91"/>
        <v>20.72756284104549</v>
      </c>
      <c r="AF193">
        <f t="shared" si="92"/>
        <v>0.9262963418608694</v>
      </c>
      <c r="AG193">
        <f t="shared" si="93"/>
        <v>10.080466887968539</v>
      </c>
      <c r="AH193">
        <v>1213.242768215935</v>
      </c>
      <c r="AI193">
        <v>1197.3063030303031</v>
      </c>
      <c r="AJ193">
        <v>1.705189195321088</v>
      </c>
      <c r="AK193">
        <v>60.481592448280459</v>
      </c>
      <c r="AL193">
        <f t="shared" si="94"/>
        <v>0.92204307424594167</v>
      </c>
      <c r="AM193">
        <v>33.235843903529791</v>
      </c>
      <c r="AN193">
        <v>34.058470909090907</v>
      </c>
      <c r="AO193">
        <v>-8.4589119474093622E-5</v>
      </c>
      <c r="AP193">
        <v>101.7335465671425</v>
      </c>
      <c r="AQ193">
        <v>125</v>
      </c>
      <c r="AR193">
        <v>19</v>
      </c>
      <c r="AS193">
        <f t="shared" si="95"/>
        <v>1</v>
      </c>
      <c r="AT193">
        <f t="shared" si="96"/>
        <v>0</v>
      </c>
      <c r="AU193">
        <f t="shared" si="97"/>
        <v>47210.570914556105</v>
      </c>
      <c r="AV193">
        <f t="shared" si="98"/>
        <v>1200.00125</v>
      </c>
      <c r="AW193">
        <f t="shared" si="99"/>
        <v>1025.925426092638</v>
      </c>
      <c r="AX193">
        <f t="shared" si="100"/>
        <v>0.85493696451786017</v>
      </c>
      <c r="AY193">
        <f t="shared" si="101"/>
        <v>0.18842834151946991</v>
      </c>
      <c r="AZ193">
        <v>6</v>
      </c>
      <c r="BA193">
        <v>0.5</v>
      </c>
      <c r="BB193" t="s">
        <v>355</v>
      </c>
      <c r="BC193">
        <v>2</v>
      </c>
      <c r="BD193" t="b">
        <v>1</v>
      </c>
      <c r="BE193">
        <v>1678131449.2874999</v>
      </c>
      <c r="BF193">
        <v>1153.5274999999999</v>
      </c>
      <c r="BG193">
        <v>1173.64625</v>
      </c>
      <c r="BH193">
        <v>34.064412500000003</v>
      </c>
      <c r="BI193">
        <v>33.238525000000003</v>
      </c>
      <c r="BJ193">
        <v>1161.47875</v>
      </c>
      <c r="BK193">
        <v>33.812475000000013</v>
      </c>
      <c r="BL193">
        <v>650.02262500000006</v>
      </c>
      <c r="BM193">
        <v>101.130875</v>
      </c>
      <c r="BN193">
        <v>0.100063125</v>
      </c>
      <c r="BO193">
        <v>32.613387500000002</v>
      </c>
      <c r="BP193">
        <v>32.662750000000003</v>
      </c>
      <c r="BQ193">
        <v>999.9</v>
      </c>
      <c r="BR193">
        <v>0</v>
      </c>
      <c r="BS193">
        <v>0</v>
      </c>
      <c r="BT193">
        <v>8966.6412500000006</v>
      </c>
      <c r="BU193">
        <v>0</v>
      </c>
      <c r="BV193">
        <v>1023.53275</v>
      </c>
      <c r="BW193">
        <v>-20.118224999999999</v>
      </c>
      <c r="BX193">
        <v>1194.2075</v>
      </c>
      <c r="BY193">
        <v>1213.9962499999999</v>
      </c>
      <c r="BZ193">
        <v>0.82590674999999991</v>
      </c>
      <c r="CA193">
        <v>1173.64625</v>
      </c>
      <c r="CB193">
        <v>33.238525000000003</v>
      </c>
      <c r="CC193">
        <v>3.4449649999999998</v>
      </c>
      <c r="CD193">
        <v>3.3614412499999999</v>
      </c>
      <c r="CE193">
        <v>26.350925</v>
      </c>
      <c r="CF193">
        <v>25.935700000000001</v>
      </c>
      <c r="CG193">
        <v>1200.00125</v>
      </c>
      <c r="CH193">
        <v>0.50001899999999999</v>
      </c>
      <c r="CI193">
        <v>0.49998100000000001</v>
      </c>
      <c r="CJ193">
        <v>0</v>
      </c>
      <c r="CK193">
        <v>1309.99875</v>
      </c>
      <c r="CL193">
        <v>4.9990899999999998</v>
      </c>
      <c r="CM193">
        <v>14558.0375</v>
      </c>
      <c r="CN193">
        <v>9557.9124999999985</v>
      </c>
      <c r="CO193">
        <v>42.718499999999999</v>
      </c>
      <c r="CP193">
        <v>44.405999999999999</v>
      </c>
      <c r="CQ193">
        <v>43.515500000000003</v>
      </c>
      <c r="CR193">
        <v>43.436999999999998</v>
      </c>
      <c r="CS193">
        <v>43.984250000000003</v>
      </c>
      <c r="CT193">
        <v>597.52250000000004</v>
      </c>
      <c r="CU193">
        <v>597.47874999999999</v>
      </c>
      <c r="CV193">
        <v>0</v>
      </c>
      <c r="CW193">
        <v>1678131493.5999999</v>
      </c>
      <c r="CX193">
        <v>0</v>
      </c>
      <c r="CY193">
        <v>1678124978.5</v>
      </c>
      <c r="CZ193" t="s">
        <v>356</v>
      </c>
      <c r="DA193">
        <v>1678124978.5</v>
      </c>
      <c r="DB193">
        <v>1678124958</v>
      </c>
      <c r="DC193">
        <v>13</v>
      </c>
      <c r="DD193">
        <v>-0.20300000000000001</v>
      </c>
      <c r="DE193">
        <v>-1.0999999999999999E-2</v>
      </c>
      <c r="DF193">
        <v>-7.2679999999999998</v>
      </c>
      <c r="DG193">
        <v>0.23699999999999999</v>
      </c>
      <c r="DH193">
        <v>791</v>
      </c>
      <c r="DI193">
        <v>32</v>
      </c>
      <c r="DJ193">
        <v>0.03</v>
      </c>
      <c r="DK193">
        <v>7.0000000000000007E-2</v>
      </c>
      <c r="DL193">
        <v>-19.980184999999999</v>
      </c>
      <c r="DM193">
        <v>-1.121216510318912</v>
      </c>
      <c r="DN193">
        <v>0.11198162918532679</v>
      </c>
      <c r="DO193">
        <v>0</v>
      </c>
      <c r="DP193">
        <v>0.80400667499999989</v>
      </c>
      <c r="DQ193">
        <v>0.1081836585365845</v>
      </c>
      <c r="DR193">
        <v>1.251249331146175E-2</v>
      </c>
      <c r="DS193">
        <v>0</v>
      </c>
      <c r="DT193">
        <v>0</v>
      </c>
      <c r="DU193">
        <v>0</v>
      </c>
      <c r="DV193">
        <v>0</v>
      </c>
      <c r="DW193">
        <v>-1</v>
      </c>
      <c r="DX193">
        <v>0</v>
      </c>
      <c r="DY193">
        <v>2</v>
      </c>
      <c r="DZ193" t="s">
        <v>357</v>
      </c>
      <c r="EA193">
        <v>3.2963200000000001</v>
      </c>
      <c r="EB193">
        <v>2.6251500000000001</v>
      </c>
      <c r="EC193">
        <v>0.20521700000000001</v>
      </c>
      <c r="ED193">
        <v>0.205124</v>
      </c>
      <c r="EE193">
        <v>0.13911599999999999</v>
      </c>
      <c r="EF193">
        <v>0.13563700000000001</v>
      </c>
      <c r="EG193">
        <v>23939.1</v>
      </c>
      <c r="EH193">
        <v>24281.5</v>
      </c>
      <c r="EI193">
        <v>28030.7</v>
      </c>
      <c r="EJ193">
        <v>29410.7</v>
      </c>
      <c r="EK193">
        <v>33228.400000000001</v>
      </c>
      <c r="EL193">
        <v>35296.699999999997</v>
      </c>
      <c r="EM193">
        <v>39586.1</v>
      </c>
      <c r="EN193">
        <v>42035.8</v>
      </c>
      <c r="EO193">
        <v>2.0108199999999998</v>
      </c>
      <c r="EP193">
        <v>2.1901799999999998</v>
      </c>
      <c r="EQ193">
        <v>0.13114500000000001</v>
      </c>
      <c r="ER193">
        <v>0</v>
      </c>
      <c r="ES193">
        <v>30.542100000000001</v>
      </c>
      <c r="ET193">
        <v>999.9</v>
      </c>
      <c r="EU193">
        <v>73.2</v>
      </c>
      <c r="EV193">
        <v>33.700000000000003</v>
      </c>
      <c r="EW193">
        <v>38.0321</v>
      </c>
      <c r="EX193">
        <v>56.741</v>
      </c>
      <c r="EY193">
        <v>-4.0184300000000004</v>
      </c>
      <c r="EZ193">
        <v>2</v>
      </c>
      <c r="FA193">
        <v>0.48496400000000001</v>
      </c>
      <c r="FB193">
        <v>6.9131300000000007E-2</v>
      </c>
      <c r="FC193">
        <v>20.2746</v>
      </c>
      <c r="FD193">
        <v>5.2189399999999999</v>
      </c>
      <c r="FE193">
        <v>12.009399999999999</v>
      </c>
      <c r="FF193">
        <v>4.9866999999999999</v>
      </c>
      <c r="FG193">
        <v>3.2844500000000001</v>
      </c>
      <c r="FH193">
        <v>9999</v>
      </c>
      <c r="FI193">
        <v>9999</v>
      </c>
      <c r="FJ193">
        <v>9999</v>
      </c>
      <c r="FK193">
        <v>999.9</v>
      </c>
      <c r="FL193">
        <v>1.8658399999999999</v>
      </c>
      <c r="FM193">
        <v>1.8623400000000001</v>
      </c>
      <c r="FN193">
        <v>1.86432</v>
      </c>
      <c r="FO193">
        <v>1.8603499999999999</v>
      </c>
      <c r="FP193">
        <v>1.86111</v>
      </c>
      <c r="FQ193">
        <v>1.8602099999999999</v>
      </c>
      <c r="FR193">
        <v>1.8619600000000001</v>
      </c>
      <c r="FS193">
        <v>1.85853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-7.96</v>
      </c>
      <c r="GH193">
        <v>0.25190000000000001</v>
      </c>
      <c r="GI193">
        <v>-4.6300871571038451</v>
      </c>
      <c r="GJ193">
        <v>-4.6782648166075668E-3</v>
      </c>
      <c r="GK193">
        <v>2.0645039605938809E-6</v>
      </c>
      <c r="GL193">
        <v>-4.2957140779123221E-10</v>
      </c>
      <c r="GM193">
        <v>-8.3289933805379121E-2</v>
      </c>
      <c r="GN193">
        <v>6.7050777095108757E-4</v>
      </c>
      <c r="GO193">
        <v>6.3862846072479287E-4</v>
      </c>
      <c r="GP193">
        <v>-1.0801389653900339E-5</v>
      </c>
      <c r="GQ193">
        <v>6</v>
      </c>
      <c r="GR193">
        <v>2074</v>
      </c>
      <c r="GS193">
        <v>4</v>
      </c>
      <c r="GT193">
        <v>34</v>
      </c>
      <c r="GU193">
        <v>107.9</v>
      </c>
      <c r="GV193">
        <v>108.2</v>
      </c>
      <c r="GW193">
        <v>3.1689500000000002</v>
      </c>
      <c r="GX193">
        <v>2.52563</v>
      </c>
      <c r="GY193">
        <v>2.04834</v>
      </c>
      <c r="GZ193">
        <v>2.6208499999999999</v>
      </c>
      <c r="HA193">
        <v>2.1972700000000001</v>
      </c>
      <c r="HB193">
        <v>2.3144499999999999</v>
      </c>
      <c r="HC193">
        <v>39.0931</v>
      </c>
      <c r="HD193">
        <v>13.6767</v>
      </c>
      <c r="HE193">
        <v>18</v>
      </c>
      <c r="HF193">
        <v>546.11199999999997</v>
      </c>
      <c r="HG193">
        <v>758.30799999999999</v>
      </c>
      <c r="HH193">
        <v>30.999600000000001</v>
      </c>
      <c r="HI193">
        <v>33.490900000000003</v>
      </c>
      <c r="HJ193">
        <v>30.0002</v>
      </c>
      <c r="HK193">
        <v>33.470999999999997</v>
      </c>
      <c r="HL193">
        <v>33.487699999999997</v>
      </c>
      <c r="HM193">
        <v>63.371899999999997</v>
      </c>
      <c r="HN193">
        <v>14.244199999999999</v>
      </c>
      <c r="HO193">
        <v>100</v>
      </c>
      <c r="HP193">
        <v>31</v>
      </c>
      <c r="HQ193">
        <v>1190.8699999999999</v>
      </c>
      <c r="HR193">
        <v>33.184800000000003</v>
      </c>
      <c r="HS193">
        <v>98.800899999999999</v>
      </c>
      <c r="HT193">
        <v>97.479600000000005</v>
      </c>
    </row>
    <row r="194" spans="1:228" x14ac:dyDescent="0.2">
      <c r="A194">
        <v>179</v>
      </c>
      <c r="B194">
        <v>1678131455.5999999</v>
      </c>
      <c r="C194">
        <v>710.5</v>
      </c>
      <c r="D194" t="s">
        <v>717</v>
      </c>
      <c r="E194" t="s">
        <v>718</v>
      </c>
      <c r="F194">
        <v>4</v>
      </c>
      <c r="G194">
        <v>1678131453.5999999</v>
      </c>
      <c r="H194">
        <f t="shared" si="68"/>
        <v>9.1235479625598594E-4</v>
      </c>
      <c r="I194">
        <f t="shared" si="69"/>
        <v>0.91235479625598592</v>
      </c>
      <c r="J194">
        <f t="shared" si="70"/>
        <v>10.188831705994245</v>
      </c>
      <c r="K194">
        <f t="shared" si="71"/>
        <v>1160.5971428571429</v>
      </c>
      <c r="L194">
        <f t="shared" si="72"/>
        <v>857.09804642813936</v>
      </c>
      <c r="M194">
        <f t="shared" si="73"/>
        <v>86.764620356268296</v>
      </c>
      <c r="N194">
        <f t="shared" si="74"/>
        <v>117.48804107793804</v>
      </c>
      <c r="O194">
        <f t="shared" si="75"/>
        <v>5.9161447405068644E-2</v>
      </c>
      <c r="P194">
        <f t="shared" si="76"/>
        <v>2.7671111597881333</v>
      </c>
      <c r="Q194">
        <f t="shared" si="77"/>
        <v>5.8467628435795491E-2</v>
      </c>
      <c r="R194">
        <f t="shared" si="78"/>
        <v>3.660392659605996E-2</v>
      </c>
      <c r="S194">
        <f t="shared" si="79"/>
        <v>226.11380751955568</v>
      </c>
      <c r="T194">
        <f t="shared" si="80"/>
        <v>33.772312401097082</v>
      </c>
      <c r="U194">
        <f t="shared" si="81"/>
        <v>32.678085714285707</v>
      </c>
      <c r="V194">
        <f t="shared" si="82"/>
        <v>4.9614415771356812</v>
      </c>
      <c r="W194">
        <f t="shared" si="83"/>
        <v>69.706758510925724</v>
      </c>
      <c r="X194">
        <f t="shared" si="84"/>
        <v>3.4474007753072313</v>
      </c>
      <c r="Y194">
        <f t="shared" si="85"/>
        <v>4.9455760803550941</v>
      </c>
      <c r="Z194">
        <f t="shared" si="86"/>
        <v>1.5140408018284499</v>
      </c>
      <c r="AA194">
        <f t="shared" si="87"/>
        <v>-40.234846514888979</v>
      </c>
      <c r="AB194">
        <f t="shared" si="88"/>
        <v>-8.481976820700492</v>
      </c>
      <c r="AC194">
        <f t="shared" si="89"/>
        <v>-0.69960583961670575</v>
      </c>
      <c r="AD194">
        <f t="shared" si="90"/>
        <v>176.69737834434952</v>
      </c>
      <c r="AE194">
        <f t="shared" si="91"/>
        <v>20.944373832601908</v>
      </c>
      <c r="AF194">
        <f t="shared" si="92"/>
        <v>0.91249601107068656</v>
      </c>
      <c r="AG194">
        <f t="shared" si="93"/>
        <v>10.188831705994245</v>
      </c>
      <c r="AH194">
        <v>1220.1616236121349</v>
      </c>
      <c r="AI194">
        <v>1204.105393939393</v>
      </c>
      <c r="AJ194">
        <v>1.709353578462635</v>
      </c>
      <c r="AK194">
        <v>60.481592448280459</v>
      </c>
      <c r="AL194">
        <f t="shared" si="94"/>
        <v>0.91235479625598592</v>
      </c>
      <c r="AM194">
        <v>33.240598961960217</v>
      </c>
      <c r="AN194">
        <v>34.054323636363641</v>
      </c>
      <c r="AO194">
        <v>-3.3285184967374707E-5</v>
      </c>
      <c r="AP194">
        <v>101.7335465671425</v>
      </c>
      <c r="AQ194">
        <v>125</v>
      </c>
      <c r="AR194">
        <v>19</v>
      </c>
      <c r="AS194">
        <f t="shared" si="95"/>
        <v>1</v>
      </c>
      <c r="AT194">
        <f t="shared" si="96"/>
        <v>0</v>
      </c>
      <c r="AU194">
        <f t="shared" si="97"/>
        <v>47381.012130064621</v>
      </c>
      <c r="AV194">
        <f t="shared" si="98"/>
        <v>1199.998571428571</v>
      </c>
      <c r="AW194">
        <f t="shared" si="99"/>
        <v>1025.9231707355207</v>
      </c>
      <c r="AX194">
        <f t="shared" si="100"/>
        <v>0.85493699339506923</v>
      </c>
      <c r="AY194">
        <f t="shared" si="101"/>
        <v>0.18842839725248367</v>
      </c>
      <c r="AZ194">
        <v>6</v>
      </c>
      <c r="BA194">
        <v>0.5</v>
      </c>
      <c r="BB194" t="s">
        <v>355</v>
      </c>
      <c r="BC194">
        <v>2</v>
      </c>
      <c r="BD194" t="b">
        <v>1</v>
      </c>
      <c r="BE194">
        <v>1678131453.5999999</v>
      </c>
      <c r="BF194">
        <v>1160.5971428571429</v>
      </c>
      <c r="BG194">
        <v>1180.908571428572</v>
      </c>
      <c r="BH194">
        <v>34.054900000000004</v>
      </c>
      <c r="BI194">
        <v>33.241257142857137</v>
      </c>
      <c r="BJ194">
        <v>1168.56</v>
      </c>
      <c r="BK194">
        <v>33.802985714285711</v>
      </c>
      <c r="BL194">
        <v>649.98128571428572</v>
      </c>
      <c r="BM194">
        <v>101.1308571428571</v>
      </c>
      <c r="BN194">
        <v>9.9825528571428568E-2</v>
      </c>
      <c r="BO194">
        <v>32.621228571428567</v>
      </c>
      <c r="BP194">
        <v>32.678085714285707</v>
      </c>
      <c r="BQ194">
        <v>999.89999999999986</v>
      </c>
      <c r="BR194">
        <v>0</v>
      </c>
      <c r="BS194">
        <v>0</v>
      </c>
      <c r="BT194">
        <v>8999.732857142857</v>
      </c>
      <c r="BU194">
        <v>0</v>
      </c>
      <c r="BV194">
        <v>1665.995714285714</v>
      </c>
      <c r="BW194">
        <v>-20.312285714285711</v>
      </c>
      <c r="BX194">
        <v>1201.512857142857</v>
      </c>
      <c r="BY194">
        <v>1221.514285714286</v>
      </c>
      <c r="BZ194">
        <v>0.81362914285714283</v>
      </c>
      <c r="CA194">
        <v>1180.908571428572</v>
      </c>
      <c r="CB194">
        <v>33.241257142857137</v>
      </c>
      <c r="CC194">
        <v>3.443997142857143</v>
      </c>
      <c r="CD194">
        <v>3.3617142857142861</v>
      </c>
      <c r="CE194">
        <v>26.346171428571431</v>
      </c>
      <c r="CF194">
        <v>25.937057142857139</v>
      </c>
      <c r="CG194">
        <v>1199.998571428571</v>
      </c>
      <c r="CH194">
        <v>0.50001899999999999</v>
      </c>
      <c r="CI194">
        <v>0.49998100000000001</v>
      </c>
      <c r="CJ194">
        <v>0</v>
      </c>
      <c r="CK194">
        <v>1309.564285714285</v>
      </c>
      <c r="CL194">
        <v>4.9990899999999998</v>
      </c>
      <c r="CM194">
        <v>14566.242857142861</v>
      </c>
      <c r="CN194">
        <v>9557.9185714285722</v>
      </c>
      <c r="CO194">
        <v>42.705000000000013</v>
      </c>
      <c r="CP194">
        <v>44.436999999999998</v>
      </c>
      <c r="CQ194">
        <v>43.526571428571437</v>
      </c>
      <c r="CR194">
        <v>43.436999999999998</v>
      </c>
      <c r="CS194">
        <v>43.964000000000013</v>
      </c>
      <c r="CT194">
        <v>597.51999999999987</v>
      </c>
      <c r="CU194">
        <v>597.47857142857151</v>
      </c>
      <c r="CV194">
        <v>0</v>
      </c>
      <c r="CW194">
        <v>1678131497.8</v>
      </c>
      <c r="CX194">
        <v>0</v>
      </c>
      <c r="CY194">
        <v>1678124978.5</v>
      </c>
      <c r="CZ194" t="s">
        <v>356</v>
      </c>
      <c r="DA194">
        <v>1678124978.5</v>
      </c>
      <c r="DB194">
        <v>1678124958</v>
      </c>
      <c r="DC194">
        <v>13</v>
      </c>
      <c r="DD194">
        <v>-0.20300000000000001</v>
      </c>
      <c r="DE194">
        <v>-1.0999999999999999E-2</v>
      </c>
      <c r="DF194">
        <v>-7.2679999999999998</v>
      </c>
      <c r="DG194">
        <v>0.23699999999999999</v>
      </c>
      <c r="DH194">
        <v>791</v>
      </c>
      <c r="DI194">
        <v>32</v>
      </c>
      <c r="DJ194">
        <v>0.03</v>
      </c>
      <c r="DK194">
        <v>7.0000000000000007E-2</v>
      </c>
      <c r="DL194">
        <v>-20.0732675</v>
      </c>
      <c r="DM194">
        <v>-1.386005628517827</v>
      </c>
      <c r="DN194">
        <v>0.14104421184064941</v>
      </c>
      <c r="DO194">
        <v>0</v>
      </c>
      <c r="DP194">
        <v>0.80797825000000001</v>
      </c>
      <c r="DQ194">
        <v>9.5528307692307315E-2</v>
      </c>
      <c r="DR194">
        <v>1.2077521046866361E-2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373</v>
      </c>
      <c r="EA194">
        <v>3.2961399999999998</v>
      </c>
      <c r="EB194">
        <v>2.6250200000000001</v>
      </c>
      <c r="EC194">
        <v>0.20594399999999999</v>
      </c>
      <c r="ED194">
        <v>0.20586699999999999</v>
      </c>
      <c r="EE194">
        <v>0.13910900000000001</v>
      </c>
      <c r="EF194">
        <v>0.135659</v>
      </c>
      <c r="EG194">
        <v>23917.599999999999</v>
      </c>
      <c r="EH194">
        <v>24258.5</v>
      </c>
      <c r="EI194">
        <v>28031.3</v>
      </c>
      <c r="EJ194">
        <v>29410.5</v>
      </c>
      <c r="EK194">
        <v>33229.5</v>
      </c>
      <c r="EL194">
        <v>35295.599999999999</v>
      </c>
      <c r="EM194">
        <v>39586.9</v>
      </c>
      <c r="EN194">
        <v>42035.5</v>
      </c>
      <c r="EO194">
        <v>2.0108999999999999</v>
      </c>
      <c r="EP194">
        <v>2.1902300000000001</v>
      </c>
      <c r="EQ194">
        <v>0.13170399999999999</v>
      </c>
      <c r="ER194">
        <v>0</v>
      </c>
      <c r="ES194">
        <v>30.5425</v>
      </c>
      <c r="ET194">
        <v>999.9</v>
      </c>
      <c r="EU194">
        <v>73.2</v>
      </c>
      <c r="EV194">
        <v>33.700000000000003</v>
      </c>
      <c r="EW194">
        <v>38.032200000000003</v>
      </c>
      <c r="EX194">
        <v>56.470999999999997</v>
      </c>
      <c r="EY194">
        <v>-3.8020900000000002</v>
      </c>
      <c r="EZ194">
        <v>2</v>
      </c>
      <c r="FA194">
        <v>0.48498000000000002</v>
      </c>
      <c r="FB194">
        <v>7.0479299999999995E-2</v>
      </c>
      <c r="FC194">
        <v>20.2744</v>
      </c>
      <c r="FD194">
        <v>5.2178899999999997</v>
      </c>
      <c r="FE194">
        <v>12.009399999999999</v>
      </c>
      <c r="FF194">
        <v>4.9863</v>
      </c>
      <c r="FG194">
        <v>3.2844000000000002</v>
      </c>
      <c r="FH194">
        <v>9999</v>
      </c>
      <c r="FI194">
        <v>9999</v>
      </c>
      <c r="FJ194">
        <v>9999</v>
      </c>
      <c r="FK194">
        <v>999.9</v>
      </c>
      <c r="FL194">
        <v>1.8658399999999999</v>
      </c>
      <c r="FM194">
        <v>1.8623400000000001</v>
      </c>
      <c r="FN194">
        <v>1.86432</v>
      </c>
      <c r="FO194">
        <v>1.8603499999999999</v>
      </c>
      <c r="FP194">
        <v>1.86111</v>
      </c>
      <c r="FQ194">
        <v>1.8602000000000001</v>
      </c>
      <c r="FR194">
        <v>1.8619600000000001</v>
      </c>
      <c r="FS194">
        <v>1.8585199999999999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-7.97</v>
      </c>
      <c r="GH194">
        <v>0.25190000000000001</v>
      </c>
      <c r="GI194">
        <v>-4.6300871571038451</v>
      </c>
      <c r="GJ194">
        <v>-4.6782648166075668E-3</v>
      </c>
      <c r="GK194">
        <v>2.0645039605938809E-6</v>
      </c>
      <c r="GL194">
        <v>-4.2957140779123221E-10</v>
      </c>
      <c r="GM194">
        <v>-8.3289933805379121E-2</v>
      </c>
      <c r="GN194">
        <v>6.7050777095108757E-4</v>
      </c>
      <c r="GO194">
        <v>6.3862846072479287E-4</v>
      </c>
      <c r="GP194">
        <v>-1.0801389653900339E-5</v>
      </c>
      <c r="GQ194">
        <v>6</v>
      </c>
      <c r="GR194">
        <v>2074</v>
      </c>
      <c r="GS194">
        <v>4</v>
      </c>
      <c r="GT194">
        <v>34</v>
      </c>
      <c r="GU194">
        <v>108</v>
      </c>
      <c r="GV194">
        <v>108.3</v>
      </c>
      <c r="GW194">
        <v>3.1823700000000001</v>
      </c>
      <c r="GX194">
        <v>2.5158700000000001</v>
      </c>
      <c r="GY194">
        <v>2.04834</v>
      </c>
      <c r="GZ194">
        <v>2.6196299999999999</v>
      </c>
      <c r="HA194">
        <v>2.1972700000000001</v>
      </c>
      <c r="HB194">
        <v>2.34497</v>
      </c>
      <c r="HC194">
        <v>39.068300000000001</v>
      </c>
      <c r="HD194">
        <v>13.685499999999999</v>
      </c>
      <c r="HE194">
        <v>18</v>
      </c>
      <c r="HF194">
        <v>546.16600000000005</v>
      </c>
      <c r="HG194">
        <v>758.35699999999997</v>
      </c>
      <c r="HH194">
        <v>31</v>
      </c>
      <c r="HI194">
        <v>33.492199999999997</v>
      </c>
      <c r="HJ194">
        <v>30.0002</v>
      </c>
      <c r="HK194">
        <v>33.471499999999999</v>
      </c>
      <c r="HL194">
        <v>33.487699999999997</v>
      </c>
      <c r="HM194">
        <v>63.655500000000004</v>
      </c>
      <c r="HN194">
        <v>14.244199999999999</v>
      </c>
      <c r="HO194">
        <v>100</v>
      </c>
      <c r="HP194">
        <v>31</v>
      </c>
      <c r="HQ194">
        <v>1197.56</v>
      </c>
      <c r="HR194">
        <v>33.274700000000003</v>
      </c>
      <c r="HS194">
        <v>98.802999999999997</v>
      </c>
      <c r="HT194">
        <v>97.478999999999999</v>
      </c>
    </row>
    <row r="195" spans="1:228" x14ac:dyDescent="0.2">
      <c r="A195">
        <v>180</v>
      </c>
      <c r="B195">
        <v>1678131459.5999999</v>
      </c>
      <c r="C195">
        <v>714.5</v>
      </c>
      <c r="D195" t="s">
        <v>719</v>
      </c>
      <c r="E195" t="s">
        <v>720</v>
      </c>
      <c r="F195">
        <v>4</v>
      </c>
      <c r="G195">
        <v>1678131457.2874999</v>
      </c>
      <c r="H195">
        <f t="shared" si="68"/>
        <v>9.0491580600253225E-4</v>
      </c>
      <c r="I195">
        <f t="shared" si="69"/>
        <v>0.9049158060025323</v>
      </c>
      <c r="J195">
        <f t="shared" si="70"/>
        <v>10.042700017727219</v>
      </c>
      <c r="K195">
        <f t="shared" si="71"/>
        <v>1166.8462500000001</v>
      </c>
      <c r="L195">
        <f t="shared" si="72"/>
        <v>864.50028096955714</v>
      </c>
      <c r="M195">
        <f t="shared" si="73"/>
        <v>87.513356688639831</v>
      </c>
      <c r="N195">
        <f t="shared" si="74"/>
        <v>118.11983677151369</v>
      </c>
      <c r="O195">
        <f t="shared" si="75"/>
        <v>5.8593258053921182E-2</v>
      </c>
      <c r="P195">
        <f t="shared" si="76"/>
        <v>2.7665881466526483</v>
      </c>
      <c r="Q195">
        <f t="shared" si="77"/>
        <v>5.7912492277876523E-2</v>
      </c>
      <c r="R195">
        <f t="shared" si="78"/>
        <v>3.6255812652474517E-2</v>
      </c>
      <c r="S195">
        <f t="shared" si="79"/>
        <v>226.11263173381744</v>
      </c>
      <c r="T195">
        <f t="shared" si="80"/>
        <v>33.783439304198318</v>
      </c>
      <c r="U195">
        <f t="shared" si="81"/>
        <v>32.685225000000003</v>
      </c>
      <c r="V195">
        <f t="shared" si="82"/>
        <v>4.963436859920046</v>
      </c>
      <c r="W195">
        <f t="shared" si="83"/>
        <v>69.671200692811865</v>
      </c>
      <c r="X195">
        <f t="shared" si="84"/>
        <v>3.4473721994464843</v>
      </c>
      <c r="Y195">
        <f t="shared" si="85"/>
        <v>4.9480591193574153</v>
      </c>
      <c r="Z195">
        <f t="shared" si="86"/>
        <v>1.5160646604735617</v>
      </c>
      <c r="AA195">
        <f t="shared" si="87"/>
        <v>-39.90678704471167</v>
      </c>
      <c r="AB195">
        <f t="shared" si="88"/>
        <v>-8.2164273351936927</v>
      </c>
      <c r="AC195">
        <f t="shared" si="89"/>
        <v>-0.67788443289254419</v>
      </c>
      <c r="AD195">
        <f t="shared" si="90"/>
        <v>177.31153292101953</v>
      </c>
      <c r="AE195">
        <f t="shared" si="91"/>
        <v>20.845975046933443</v>
      </c>
      <c r="AF195">
        <f t="shared" si="92"/>
        <v>0.90451685824781392</v>
      </c>
      <c r="AG195">
        <f t="shared" si="93"/>
        <v>10.042700017727219</v>
      </c>
      <c r="AH195">
        <v>1227.137284816677</v>
      </c>
      <c r="AI195">
        <v>1211.1092121212121</v>
      </c>
      <c r="AJ195">
        <v>1.739437801536603</v>
      </c>
      <c r="AK195">
        <v>60.481592448280459</v>
      </c>
      <c r="AL195">
        <f t="shared" si="94"/>
        <v>0.9049158060025323</v>
      </c>
      <c r="AM195">
        <v>33.248604220285678</v>
      </c>
      <c r="AN195">
        <v>34.0554406060606</v>
      </c>
      <c r="AO195">
        <v>9.0509296855796933E-6</v>
      </c>
      <c r="AP195">
        <v>101.7335465671425</v>
      </c>
      <c r="AQ195">
        <v>125</v>
      </c>
      <c r="AR195">
        <v>19</v>
      </c>
      <c r="AS195">
        <f t="shared" si="95"/>
        <v>1</v>
      </c>
      <c r="AT195">
        <f t="shared" si="96"/>
        <v>0</v>
      </c>
      <c r="AU195">
        <f t="shared" si="97"/>
        <v>47365.221838245991</v>
      </c>
      <c r="AV195">
        <f t="shared" si="98"/>
        <v>1199.9925000000001</v>
      </c>
      <c r="AW195">
        <f t="shared" si="99"/>
        <v>1025.9179635926516</v>
      </c>
      <c r="AX195">
        <f t="shared" si="100"/>
        <v>0.8549369796833326</v>
      </c>
      <c r="AY195">
        <f t="shared" si="101"/>
        <v>0.18842837078883196</v>
      </c>
      <c r="AZ195">
        <v>6</v>
      </c>
      <c r="BA195">
        <v>0.5</v>
      </c>
      <c r="BB195" t="s">
        <v>355</v>
      </c>
      <c r="BC195">
        <v>2</v>
      </c>
      <c r="BD195" t="b">
        <v>1</v>
      </c>
      <c r="BE195">
        <v>1678131457.2874999</v>
      </c>
      <c r="BF195">
        <v>1166.8462500000001</v>
      </c>
      <c r="BG195">
        <v>1187.06375</v>
      </c>
      <c r="BH195">
        <v>34.054850000000002</v>
      </c>
      <c r="BI195">
        <v>33.248312499999997</v>
      </c>
      <c r="BJ195">
        <v>1174.8187499999999</v>
      </c>
      <c r="BK195">
        <v>33.802950000000003</v>
      </c>
      <c r="BL195">
        <v>649.97375</v>
      </c>
      <c r="BM195">
        <v>101.13</v>
      </c>
      <c r="BN195">
        <v>9.9992187499999996E-2</v>
      </c>
      <c r="BO195">
        <v>32.630137499999996</v>
      </c>
      <c r="BP195">
        <v>32.685225000000003</v>
      </c>
      <c r="BQ195">
        <v>999.9</v>
      </c>
      <c r="BR195">
        <v>0</v>
      </c>
      <c r="BS195">
        <v>0</v>
      </c>
      <c r="BT195">
        <v>8997.03125</v>
      </c>
      <c r="BU195">
        <v>0</v>
      </c>
      <c r="BV195">
        <v>1604.79375</v>
      </c>
      <c r="BW195">
        <v>-20.218937499999999</v>
      </c>
      <c r="BX195">
        <v>1207.9825000000001</v>
      </c>
      <c r="BY195">
        <v>1227.8887500000001</v>
      </c>
      <c r="BZ195">
        <v>0.80652625000000011</v>
      </c>
      <c r="CA195">
        <v>1187.06375</v>
      </c>
      <c r="CB195">
        <v>33.248312499999997</v>
      </c>
      <c r="CC195">
        <v>3.44396375</v>
      </c>
      <c r="CD195">
        <v>3.3624000000000001</v>
      </c>
      <c r="CE195">
        <v>26.346</v>
      </c>
      <c r="CF195">
        <v>25.940537500000001</v>
      </c>
      <c r="CG195">
        <v>1199.9925000000001</v>
      </c>
      <c r="CH195">
        <v>0.50001899999999999</v>
      </c>
      <c r="CI195">
        <v>0.49998100000000001</v>
      </c>
      <c r="CJ195">
        <v>0</v>
      </c>
      <c r="CK195">
        <v>1309.19875</v>
      </c>
      <c r="CL195">
        <v>4.9990899999999998</v>
      </c>
      <c r="CM195">
        <v>14515.225</v>
      </c>
      <c r="CN195">
        <v>9557.8562500000007</v>
      </c>
      <c r="CO195">
        <v>42.718499999999999</v>
      </c>
      <c r="CP195">
        <v>44.436999999999998</v>
      </c>
      <c r="CQ195">
        <v>43.507750000000001</v>
      </c>
      <c r="CR195">
        <v>43.436999999999998</v>
      </c>
      <c r="CS195">
        <v>43.992125000000001</v>
      </c>
      <c r="CT195">
        <v>597.51749999999993</v>
      </c>
      <c r="CU195">
        <v>597.47500000000002</v>
      </c>
      <c r="CV195">
        <v>0</v>
      </c>
      <c r="CW195">
        <v>1678131502</v>
      </c>
      <c r="CX195">
        <v>0</v>
      </c>
      <c r="CY195">
        <v>1678124978.5</v>
      </c>
      <c r="CZ195" t="s">
        <v>356</v>
      </c>
      <c r="DA195">
        <v>1678124978.5</v>
      </c>
      <c r="DB195">
        <v>1678124958</v>
      </c>
      <c r="DC195">
        <v>13</v>
      </c>
      <c r="DD195">
        <v>-0.20300000000000001</v>
      </c>
      <c r="DE195">
        <v>-1.0999999999999999E-2</v>
      </c>
      <c r="DF195">
        <v>-7.2679999999999998</v>
      </c>
      <c r="DG195">
        <v>0.23699999999999999</v>
      </c>
      <c r="DH195">
        <v>791</v>
      </c>
      <c r="DI195">
        <v>32</v>
      </c>
      <c r="DJ195">
        <v>0.03</v>
      </c>
      <c r="DK195">
        <v>7.0000000000000007E-2</v>
      </c>
      <c r="DL195">
        <v>-20.135492500000002</v>
      </c>
      <c r="DM195">
        <v>-1.026136210131313</v>
      </c>
      <c r="DN195">
        <v>0.12348686243382349</v>
      </c>
      <c r="DO195">
        <v>0</v>
      </c>
      <c r="DP195">
        <v>0.80990335000000013</v>
      </c>
      <c r="DQ195">
        <v>4.2059527204499278E-2</v>
      </c>
      <c r="DR195">
        <v>1.086101011773306E-2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373</v>
      </c>
      <c r="EA195">
        <v>3.2964500000000001</v>
      </c>
      <c r="EB195">
        <v>2.6255700000000002</v>
      </c>
      <c r="EC195">
        <v>0.20668300000000001</v>
      </c>
      <c r="ED195">
        <v>0.20657500000000001</v>
      </c>
      <c r="EE195">
        <v>0.13911599999999999</v>
      </c>
      <c r="EF195">
        <v>0.13567399999999999</v>
      </c>
      <c r="EG195">
        <v>23895.5</v>
      </c>
      <c r="EH195">
        <v>24236.799999999999</v>
      </c>
      <c r="EI195">
        <v>28031.5</v>
      </c>
      <c r="EJ195">
        <v>29410.5</v>
      </c>
      <c r="EK195">
        <v>33229.4</v>
      </c>
      <c r="EL195">
        <v>35295</v>
      </c>
      <c r="EM195">
        <v>39587.1</v>
      </c>
      <c r="EN195">
        <v>42035.4</v>
      </c>
      <c r="EO195">
        <v>2.0112000000000001</v>
      </c>
      <c r="EP195">
        <v>2.1900499999999998</v>
      </c>
      <c r="EQ195">
        <v>0.13214300000000001</v>
      </c>
      <c r="ER195">
        <v>0</v>
      </c>
      <c r="ES195">
        <v>30.5459</v>
      </c>
      <c r="ET195">
        <v>999.9</v>
      </c>
      <c r="EU195">
        <v>73.2</v>
      </c>
      <c r="EV195">
        <v>33.700000000000003</v>
      </c>
      <c r="EW195">
        <v>38.030500000000004</v>
      </c>
      <c r="EX195">
        <v>56.561</v>
      </c>
      <c r="EY195">
        <v>-3.9142600000000001</v>
      </c>
      <c r="EZ195">
        <v>2</v>
      </c>
      <c r="FA195">
        <v>0.485124</v>
      </c>
      <c r="FB195">
        <v>7.2834999999999997E-2</v>
      </c>
      <c r="FC195">
        <v>20.2746</v>
      </c>
      <c r="FD195">
        <v>5.2180400000000002</v>
      </c>
      <c r="FE195">
        <v>12.009499999999999</v>
      </c>
      <c r="FF195">
        <v>4.9869000000000003</v>
      </c>
      <c r="FG195">
        <v>3.2845800000000001</v>
      </c>
      <c r="FH195">
        <v>9999</v>
      </c>
      <c r="FI195">
        <v>9999</v>
      </c>
      <c r="FJ195">
        <v>9999</v>
      </c>
      <c r="FK195">
        <v>999.9</v>
      </c>
      <c r="FL195">
        <v>1.8658399999999999</v>
      </c>
      <c r="FM195">
        <v>1.86233</v>
      </c>
      <c r="FN195">
        <v>1.86432</v>
      </c>
      <c r="FO195">
        <v>1.8603499999999999</v>
      </c>
      <c r="FP195">
        <v>1.86111</v>
      </c>
      <c r="FQ195">
        <v>1.8602000000000001</v>
      </c>
      <c r="FR195">
        <v>1.8619399999999999</v>
      </c>
      <c r="FS195">
        <v>1.8585199999999999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-7.98</v>
      </c>
      <c r="GH195">
        <v>0.25190000000000001</v>
      </c>
      <c r="GI195">
        <v>-4.6300871571038451</v>
      </c>
      <c r="GJ195">
        <v>-4.6782648166075668E-3</v>
      </c>
      <c r="GK195">
        <v>2.0645039605938809E-6</v>
      </c>
      <c r="GL195">
        <v>-4.2957140779123221E-10</v>
      </c>
      <c r="GM195">
        <v>-8.3289933805379121E-2</v>
      </c>
      <c r="GN195">
        <v>6.7050777095108757E-4</v>
      </c>
      <c r="GO195">
        <v>6.3862846072479287E-4</v>
      </c>
      <c r="GP195">
        <v>-1.0801389653900339E-5</v>
      </c>
      <c r="GQ195">
        <v>6</v>
      </c>
      <c r="GR195">
        <v>2074</v>
      </c>
      <c r="GS195">
        <v>4</v>
      </c>
      <c r="GT195">
        <v>34</v>
      </c>
      <c r="GU195">
        <v>108</v>
      </c>
      <c r="GV195">
        <v>108.4</v>
      </c>
      <c r="GW195">
        <v>3.1970200000000002</v>
      </c>
      <c r="GX195">
        <v>2.5134300000000001</v>
      </c>
      <c r="GY195">
        <v>2.04834</v>
      </c>
      <c r="GZ195">
        <v>2.6208499999999999</v>
      </c>
      <c r="HA195">
        <v>2.1972700000000001</v>
      </c>
      <c r="HB195">
        <v>2.3339799999999999</v>
      </c>
      <c r="HC195">
        <v>39.0931</v>
      </c>
      <c r="HD195">
        <v>13.7293</v>
      </c>
      <c r="HE195">
        <v>18</v>
      </c>
      <c r="HF195">
        <v>546.37400000000002</v>
      </c>
      <c r="HG195">
        <v>758.18700000000001</v>
      </c>
      <c r="HH195">
        <v>31.000399999999999</v>
      </c>
      <c r="HI195">
        <v>33.493899999999996</v>
      </c>
      <c r="HJ195">
        <v>30.0002</v>
      </c>
      <c r="HK195">
        <v>33.471600000000002</v>
      </c>
      <c r="HL195">
        <v>33.487699999999997</v>
      </c>
      <c r="HM195">
        <v>63.943100000000001</v>
      </c>
      <c r="HN195">
        <v>14.244199999999999</v>
      </c>
      <c r="HO195">
        <v>100</v>
      </c>
      <c r="HP195">
        <v>31</v>
      </c>
      <c r="HQ195">
        <v>1204.24</v>
      </c>
      <c r="HR195">
        <v>33.307299999999998</v>
      </c>
      <c r="HS195">
        <v>98.803600000000003</v>
      </c>
      <c r="HT195">
        <v>97.478899999999996</v>
      </c>
    </row>
    <row r="196" spans="1:228" x14ac:dyDescent="0.2">
      <c r="A196">
        <v>181</v>
      </c>
      <c r="B196">
        <v>1678131463.5999999</v>
      </c>
      <c r="C196">
        <v>718.5</v>
      </c>
      <c r="D196" t="s">
        <v>721</v>
      </c>
      <c r="E196" t="s">
        <v>722</v>
      </c>
      <c r="F196">
        <v>4</v>
      </c>
      <c r="G196">
        <v>1678131461.5999999</v>
      </c>
      <c r="H196">
        <f t="shared" si="68"/>
        <v>9.1765512700947582E-4</v>
      </c>
      <c r="I196">
        <f t="shared" si="69"/>
        <v>0.91765512700947582</v>
      </c>
      <c r="J196">
        <f t="shared" si="70"/>
        <v>10.188970373932719</v>
      </c>
      <c r="K196">
        <f t="shared" si="71"/>
        <v>1173.96</v>
      </c>
      <c r="L196">
        <f t="shared" si="72"/>
        <v>871.072520279733</v>
      </c>
      <c r="M196">
        <f t="shared" si="73"/>
        <v>88.179981681860795</v>
      </c>
      <c r="N196">
        <f t="shared" si="74"/>
        <v>118.84173692219488</v>
      </c>
      <c r="O196">
        <f t="shared" si="75"/>
        <v>5.9379438161759598E-2</v>
      </c>
      <c r="P196">
        <f t="shared" si="76"/>
        <v>2.7665491658777972</v>
      </c>
      <c r="Q196">
        <f t="shared" si="77"/>
        <v>5.8680389180518891E-2</v>
      </c>
      <c r="R196">
        <f t="shared" si="78"/>
        <v>3.6737364227723356E-2</v>
      </c>
      <c r="S196">
        <f t="shared" si="79"/>
        <v>226.11306129502731</v>
      </c>
      <c r="T196">
        <f t="shared" si="80"/>
        <v>33.791729673452785</v>
      </c>
      <c r="U196">
        <f t="shared" si="81"/>
        <v>32.693214285714291</v>
      </c>
      <c r="V196">
        <f t="shared" si="82"/>
        <v>4.9656705280433044</v>
      </c>
      <c r="W196">
        <f t="shared" si="83"/>
        <v>69.645466090808583</v>
      </c>
      <c r="X196">
        <f t="shared" si="84"/>
        <v>3.4483832281482512</v>
      </c>
      <c r="Y196">
        <f t="shared" si="85"/>
        <v>4.9513391491299812</v>
      </c>
      <c r="Z196">
        <f t="shared" si="86"/>
        <v>1.5172872998950533</v>
      </c>
      <c r="AA196">
        <f t="shared" si="87"/>
        <v>-40.46859110111788</v>
      </c>
      <c r="AB196">
        <f t="shared" si="88"/>
        <v>-7.6535359068843167</v>
      </c>
      <c r="AC196">
        <f t="shared" si="89"/>
        <v>-0.63151399680849063</v>
      </c>
      <c r="AD196">
        <f t="shared" si="90"/>
        <v>177.35942029021663</v>
      </c>
      <c r="AE196">
        <f t="shared" si="91"/>
        <v>20.872871287495666</v>
      </c>
      <c r="AF196">
        <f t="shared" si="92"/>
        <v>0.91047973559191575</v>
      </c>
      <c r="AG196">
        <f t="shared" si="93"/>
        <v>10.188970373932719</v>
      </c>
      <c r="AH196">
        <v>1233.986035421118</v>
      </c>
      <c r="AI196">
        <v>1217.936242424242</v>
      </c>
      <c r="AJ196">
        <v>1.7080047350643679</v>
      </c>
      <c r="AK196">
        <v>60.481592448280459</v>
      </c>
      <c r="AL196">
        <f t="shared" si="94"/>
        <v>0.91765512700947582</v>
      </c>
      <c r="AM196">
        <v>33.252095843389327</v>
      </c>
      <c r="AN196">
        <v>34.069681212121189</v>
      </c>
      <c r="AO196">
        <v>9.3004991233209614E-5</v>
      </c>
      <c r="AP196">
        <v>101.7335465671425</v>
      </c>
      <c r="AQ196">
        <v>125</v>
      </c>
      <c r="AR196">
        <v>19</v>
      </c>
      <c r="AS196">
        <f t="shared" si="95"/>
        <v>1</v>
      </c>
      <c r="AT196">
        <f t="shared" si="96"/>
        <v>0</v>
      </c>
      <c r="AU196">
        <f t="shared" si="97"/>
        <v>47362.335715440189</v>
      </c>
      <c r="AV196">
        <f t="shared" si="98"/>
        <v>1199.992857142857</v>
      </c>
      <c r="AW196">
        <f t="shared" si="99"/>
        <v>1025.9184566295476</v>
      </c>
      <c r="AX196">
        <f t="shared" si="100"/>
        <v>0.85493713610281419</v>
      </c>
      <c r="AY196">
        <f t="shared" si="101"/>
        <v>0.18842867267843158</v>
      </c>
      <c r="AZ196">
        <v>6</v>
      </c>
      <c r="BA196">
        <v>0.5</v>
      </c>
      <c r="BB196" t="s">
        <v>355</v>
      </c>
      <c r="BC196">
        <v>2</v>
      </c>
      <c r="BD196" t="b">
        <v>1</v>
      </c>
      <c r="BE196">
        <v>1678131461.5999999</v>
      </c>
      <c r="BF196">
        <v>1173.96</v>
      </c>
      <c r="BG196">
        <v>1194.212857142857</v>
      </c>
      <c r="BH196">
        <v>34.064328571428568</v>
      </c>
      <c r="BI196">
        <v>33.252557142857142</v>
      </c>
      <c r="BJ196">
        <v>1181.9428571428571</v>
      </c>
      <c r="BK196">
        <v>33.812357142857152</v>
      </c>
      <c r="BL196">
        <v>650.03385714285719</v>
      </c>
      <c r="BM196">
        <v>101.1314285714286</v>
      </c>
      <c r="BN196">
        <v>0.1000758428571429</v>
      </c>
      <c r="BO196">
        <v>32.6419</v>
      </c>
      <c r="BP196">
        <v>32.693214285714291</v>
      </c>
      <c r="BQ196">
        <v>999.89999999999986</v>
      </c>
      <c r="BR196">
        <v>0</v>
      </c>
      <c r="BS196">
        <v>0</v>
      </c>
      <c r="BT196">
        <v>8996.6971428571433</v>
      </c>
      <c r="BU196">
        <v>0</v>
      </c>
      <c r="BV196">
        <v>824.9735714285714</v>
      </c>
      <c r="BW196">
        <v>-20.250857142857139</v>
      </c>
      <c r="BX196">
        <v>1215.3628571428569</v>
      </c>
      <c r="BY196">
        <v>1235.288571428571</v>
      </c>
      <c r="BZ196">
        <v>0.81175942857142858</v>
      </c>
      <c r="CA196">
        <v>1194.212857142857</v>
      </c>
      <c r="CB196">
        <v>33.252557142857142</v>
      </c>
      <c r="CC196">
        <v>3.4449771428571432</v>
      </c>
      <c r="CD196">
        <v>3.3628814285714279</v>
      </c>
      <c r="CE196">
        <v>26.350957142857141</v>
      </c>
      <c r="CF196">
        <v>25.94294285714286</v>
      </c>
      <c r="CG196">
        <v>1199.992857142857</v>
      </c>
      <c r="CH196">
        <v>0.50001257142857147</v>
      </c>
      <c r="CI196">
        <v>0.49998728571428569</v>
      </c>
      <c r="CJ196">
        <v>0</v>
      </c>
      <c r="CK196">
        <v>1308.76</v>
      </c>
      <c r="CL196">
        <v>4.9990899999999998</v>
      </c>
      <c r="CM196">
        <v>14459.642857142861</v>
      </c>
      <c r="CN196">
        <v>9557.8485714285689</v>
      </c>
      <c r="CO196">
        <v>42.75</v>
      </c>
      <c r="CP196">
        <v>44.436999999999998</v>
      </c>
      <c r="CQ196">
        <v>43.526571428571422</v>
      </c>
      <c r="CR196">
        <v>43.436999999999998</v>
      </c>
      <c r="CS196">
        <v>43.963999999999999</v>
      </c>
      <c r="CT196">
        <v>597.51285714285711</v>
      </c>
      <c r="CU196">
        <v>597.48285714285714</v>
      </c>
      <c r="CV196">
        <v>0</v>
      </c>
      <c r="CW196">
        <v>1678131505.5999999</v>
      </c>
      <c r="CX196">
        <v>0</v>
      </c>
      <c r="CY196">
        <v>1678124978.5</v>
      </c>
      <c r="CZ196" t="s">
        <v>356</v>
      </c>
      <c r="DA196">
        <v>1678124978.5</v>
      </c>
      <c r="DB196">
        <v>1678124958</v>
      </c>
      <c r="DC196">
        <v>13</v>
      </c>
      <c r="DD196">
        <v>-0.20300000000000001</v>
      </c>
      <c r="DE196">
        <v>-1.0999999999999999E-2</v>
      </c>
      <c r="DF196">
        <v>-7.2679999999999998</v>
      </c>
      <c r="DG196">
        <v>0.23699999999999999</v>
      </c>
      <c r="DH196">
        <v>791</v>
      </c>
      <c r="DI196">
        <v>32</v>
      </c>
      <c r="DJ196">
        <v>0.03</v>
      </c>
      <c r="DK196">
        <v>7.0000000000000007E-2</v>
      </c>
      <c r="DL196">
        <v>-20.187822499999999</v>
      </c>
      <c r="DM196">
        <v>-0.64098574108812789</v>
      </c>
      <c r="DN196">
        <v>9.625934626699903E-2</v>
      </c>
      <c r="DO196">
        <v>0</v>
      </c>
      <c r="DP196">
        <v>0.81281177500000013</v>
      </c>
      <c r="DQ196">
        <v>-1.166882926829561E-2</v>
      </c>
      <c r="DR196">
        <v>8.6857020110279494E-3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373</v>
      </c>
      <c r="EA196">
        <v>3.2964000000000002</v>
      </c>
      <c r="EB196">
        <v>2.62527</v>
      </c>
      <c r="EC196">
        <v>0.207398</v>
      </c>
      <c r="ED196">
        <v>0.20730000000000001</v>
      </c>
      <c r="EE196">
        <v>0.139152</v>
      </c>
      <c r="EF196">
        <v>0.135683</v>
      </c>
      <c r="EG196">
        <v>23873.4</v>
      </c>
      <c r="EH196">
        <v>24214.2</v>
      </c>
      <c r="EI196">
        <v>28031</v>
      </c>
      <c r="EJ196">
        <v>29410.1</v>
      </c>
      <c r="EK196">
        <v>33227.599999999999</v>
      </c>
      <c r="EL196">
        <v>35294.400000000001</v>
      </c>
      <c r="EM196">
        <v>39586.6</v>
      </c>
      <c r="EN196">
        <v>42035.199999999997</v>
      </c>
      <c r="EO196">
        <v>2.0121799999999999</v>
      </c>
      <c r="EP196">
        <v>2.1901799999999998</v>
      </c>
      <c r="EQ196">
        <v>0.132523</v>
      </c>
      <c r="ER196">
        <v>0</v>
      </c>
      <c r="ES196">
        <v>30.552</v>
      </c>
      <c r="ET196">
        <v>999.9</v>
      </c>
      <c r="EU196">
        <v>73.2</v>
      </c>
      <c r="EV196">
        <v>33.700000000000003</v>
      </c>
      <c r="EW196">
        <v>38.029699999999998</v>
      </c>
      <c r="EX196">
        <v>56.741</v>
      </c>
      <c r="EY196">
        <v>-4.0224399999999996</v>
      </c>
      <c r="EZ196">
        <v>2</v>
      </c>
      <c r="FA196">
        <v>0.48503800000000002</v>
      </c>
      <c r="FB196">
        <v>7.4953699999999998E-2</v>
      </c>
      <c r="FC196">
        <v>20.2746</v>
      </c>
      <c r="FD196">
        <v>5.2187900000000003</v>
      </c>
      <c r="FE196">
        <v>12.0091</v>
      </c>
      <c r="FF196">
        <v>4.9870000000000001</v>
      </c>
      <c r="FG196">
        <v>3.2846500000000001</v>
      </c>
      <c r="FH196">
        <v>9999</v>
      </c>
      <c r="FI196">
        <v>9999</v>
      </c>
      <c r="FJ196">
        <v>9999</v>
      </c>
      <c r="FK196">
        <v>999.9</v>
      </c>
      <c r="FL196">
        <v>1.8658399999999999</v>
      </c>
      <c r="FM196">
        <v>1.86232</v>
      </c>
      <c r="FN196">
        <v>1.86432</v>
      </c>
      <c r="FO196">
        <v>1.8603499999999999</v>
      </c>
      <c r="FP196">
        <v>1.86111</v>
      </c>
      <c r="FQ196">
        <v>1.8602000000000001</v>
      </c>
      <c r="FR196">
        <v>1.86195</v>
      </c>
      <c r="FS196">
        <v>1.85853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-7.99</v>
      </c>
      <c r="GH196">
        <v>0.252</v>
      </c>
      <c r="GI196">
        <v>-4.6300871571038451</v>
      </c>
      <c r="GJ196">
        <v>-4.6782648166075668E-3</v>
      </c>
      <c r="GK196">
        <v>2.0645039605938809E-6</v>
      </c>
      <c r="GL196">
        <v>-4.2957140779123221E-10</v>
      </c>
      <c r="GM196">
        <v>-8.3289933805379121E-2</v>
      </c>
      <c r="GN196">
        <v>6.7050777095108757E-4</v>
      </c>
      <c r="GO196">
        <v>6.3862846072479287E-4</v>
      </c>
      <c r="GP196">
        <v>-1.0801389653900339E-5</v>
      </c>
      <c r="GQ196">
        <v>6</v>
      </c>
      <c r="GR196">
        <v>2074</v>
      </c>
      <c r="GS196">
        <v>4</v>
      </c>
      <c r="GT196">
        <v>34</v>
      </c>
      <c r="GU196">
        <v>108.1</v>
      </c>
      <c r="GV196">
        <v>108.4</v>
      </c>
      <c r="GW196">
        <v>3.2116699999999998</v>
      </c>
      <c r="GX196">
        <v>2.52563</v>
      </c>
      <c r="GY196">
        <v>2.04834</v>
      </c>
      <c r="GZ196">
        <v>2.6196299999999999</v>
      </c>
      <c r="HA196">
        <v>2.1972700000000001</v>
      </c>
      <c r="HB196">
        <v>2.3132299999999999</v>
      </c>
      <c r="HC196">
        <v>39.068300000000001</v>
      </c>
      <c r="HD196">
        <v>13.702999999999999</v>
      </c>
      <c r="HE196">
        <v>18</v>
      </c>
      <c r="HF196">
        <v>547.04600000000005</v>
      </c>
      <c r="HG196">
        <v>758.30799999999999</v>
      </c>
      <c r="HH196">
        <v>31.000499999999999</v>
      </c>
      <c r="HI196">
        <v>33.493899999999996</v>
      </c>
      <c r="HJ196">
        <v>30.0001</v>
      </c>
      <c r="HK196">
        <v>33.471600000000002</v>
      </c>
      <c r="HL196">
        <v>33.487699999999997</v>
      </c>
      <c r="HM196">
        <v>64.232699999999994</v>
      </c>
      <c r="HN196">
        <v>14.244199999999999</v>
      </c>
      <c r="HO196">
        <v>100</v>
      </c>
      <c r="HP196">
        <v>31</v>
      </c>
      <c r="HQ196">
        <v>1210.92</v>
      </c>
      <c r="HR196">
        <v>33.339799999999997</v>
      </c>
      <c r="HS196">
        <v>98.802099999999996</v>
      </c>
      <c r="HT196">
        <v>97.477900000000005</v>
      </c>
    </row>
    <row r="197" spans="1:228" x14ac:dyDescent="0.2">
      <c r="A197">
        <v>182</v>
      </c>
      <c r="B197">
        <v>1678131467.5999999</v>
      </c>
      <c r="C197">
        <v>722.5</v>
      </c>
      <c r="D197" t="s">
        <v>723</v>
      </c>
      <c r="E197" t="s">
        <v>724</v>
      </c>
      <c r="F197">
        <v>4</v>
      </c>
      <c r="G197">
        <v>1678131465.2874999</v>
      </c>
      <c r="H197">
        <f t="shared" si="68"/>
        <v>9.170108528960782E-4</v>
      </c>
      <c r="I197">
        <f t="shared" si="69"/>
        <v>0.9170108528960782</v>
      </c>
      <c r="J197">
        <f t="shared" si="70"/>
        <v>10.081606544663028</v>
      </c>
      <c r="K197">
        <f t="shared" si="71"/>
        <v>1180.0625</v>
      </c>
      <c r="L197">
        <f t="shared" si="72"/>
        <v>878.97338963733705</v>
      </c>
      <c r="M197">
        <f t="shared" si="73"/>
        <v>88.978927904451041</v>
      </c>
      <c r="N197">
        <f t="shared" si="74"/>
        <v>119.4583332648664</v>
      </c>
      <c r="O197">
        <f t="shared" si="75"/>
        <v>5.9185553795196952E-2</v>
      </c>
      <c r="P197">
        <f t="shared" si="76"/>
        <v>2.7720218447650993</v>
      </c>
      <c r="Q197">
        <f t="shared" si="77"/>
        <v>5.849238744006658E-2</v>
      </c>
      <c r="R197">
        <f t="shared" si="78"/>
        <v>3.6619343888035442E-2</v>
      </c>
      <c r="S197">
        <f t="shared" si="79"/>
        <v>226.11437151665612</v>
      </c>
      <c r="T197">
        <f t="shared" si="80"/>
        <v>33.797934086139129</v>
      </c>
      <c r="U197">
        <f t="shared" si="81"/>
        <v>32.708812500000001</v>
      </c>
      <c r="V197">
        <f t="shared" si="82"/>
        <v>4.9700340441686244</v>
      </c>
      <c r="W197">
        <f t="shared" si="83"/>
        <v>69.625909662086642</v>
      </c>
      <c r="X197">
        <f t="shared" si="84"/>
        <v>3.448993203273655</v>
      </c>
      <c r="Y197">
        <f t="shared" si="85"/>
        <v>4.9536059492975406</v>
      </c>
      <c r="Z197">
        <f t="shared" si="86"/>
        <v>1.5210408408949694</v>
      </c>
      <c r="AA197">
        <f t="shared" si="87"/>
        <v>-40.440178612717048</v>
      </c>
      <c r="AB197">
        <f t="shared" si="88"/>
        <v>-8.785512146143569</v>
      </c>
      <c r="AC197">
        <f t="shared" si="89"/>
        <v>-0.72356948570189084</v>
      </c>
      <c r="AD197">
        <f t="shared" si="90"/>
        <v>176.16511127209361</v>
      </c>
      <c r="AE197">
        <f t="shared" si="91"/>
        <v>20.994392855984611</v>
      </c>
      <c r="AF197">
        <f t="shared" si="92"/>
        <v>0.91595130179795559</v>
      </c>
      <c r="AG197">
        <f t="shared" si="93"/>
        <v>10.081606544663028</v>
      </c>
      <c r="AH197">
        <v>1240.959747272957</v>
      </c>
      <c r="AI197">
        <v>1224.866303030303</v>
      </c>
      <c r="AJ197">
        <v>1.7472556346164061</v>
      </c>
      <c r="AK197">
        <v>60.481592448280459</v>
      </c>
      <c r="AL197">
        <f t="shared" si="94"/>
        <v>0.9170108528960782</v>
      </c>
      <c r="AM197">
        <v>33.25386276250714</v>
      </c>
      <c r="AN197">
        <v>34.071410909090893</v>
      </c>
      <c r="AO197">
        <v>1.5416663913830331E-5</v>
      </c>
      <c r="AP197">
        <v>101.7335465671425</v>
      </c>
      <c r="AQ197">
        <v>125</v>
      </c>
      <c r="AR197">
        <v>19</v>
      </c>
      <c r="AS197">
        <f t="shared" si="95"/>
        <v>1</v>
      </c>
      <c r="AT197">
        <f t="shared" si="96"/>
        <v>0</v>
      </c>
      <c r="AU197">
        <f t="shared" si="97"/>
        <v>47511.84057196755</v>
      </c>
      <c r="AV197">
        <f t="shared" si="98"/>
        <v>1199.9974999999999</v>
      </c>
      <c r="AW197">
        <f t="shared" si="99"/>
        <v>1025.9226515630342</v>
      </c>
      <c r="AX197">
        <f t="shared" si="100"/>
        <v>0.85493732408862044</v>
      </c>
      <c r="AY197">
        <f t="shared" si="101"/>
        <v>0.18842903549103737</v>
      </c>
      <c r="AZ197">
        <v>6</v>
      </c>
      <c r="BA197">
        <v>0.5</v>
      </c>
      <c r="BB197" t="s">
        <v>355</v>
      </c>
      <c r="BC197">
        <v>2</v>
      </c>
      <c r="BD197" t="b">
        <v>1</v>
      </c>
      <c r="BE197">
        <v>1678131465.2874999</v>
      </c>
      <c r="BF197">
        <v>1180.0625</v>
      </c>
      <c r="BG197">
        <v>1200.44</v>
      </c>
      <c r="BH197">
        <v>34.070687499999998</v>
      </c>
      <c r="BI197">
        <v>33.253987499999987</v>
      </c>
      <c r="BJ197">
        <v>1188.06</v>
      </c>
      <c r="BK197">
        <v>33.818687500000003</v>
      </c>
      <c r="BL197">
        <v>649.98962500000005</v>
      </c>
      <c r="BM197">
        <v>101.13062499999999</v>
      </c>
      <c r="BN197">
        <v>9.9888862500000009E-2</v>
      </c>
      <c r="BO197">
        <v>32.650024999999999</v>
      </c>
      <c r="BP197">
        <v>32.708812500000001</v>
      </c>
      <c r="BQ197">
        <v>999.9</v>
      </c>
      <c r="BR197">
        <v>0</v>
      </c>
      <c r="BS197">
        <v>0</v>
      </c>
      <c r="BT197">
        <v>9025.86</v>
      </c>
      <c r="BU197">
        <v>0</v>
      </c>
      <c r="BV197">
        <v>629.62125000000003</v>
      </c>
      <c r="BW197">
        <v>-20.376950000000001</v>
      </c>
      <c r="BX197">
        <v>1221.68625</v>
      </c>
      <c r="BY197">
        <v>1241.7325000000001</v>
      </c>
      <c r="BZ197">
        <v>0.81672425000000004</v>
      </c>
      <c r="CA197">
        <v>1200.44</v>
      </c>
      <c r="CB197">
        <v>33.253987499999987</v>
      </c>
      <c r="CC197">
        <v>3.4455912500000001</v>
      </c>
      <c r="CD197">
        <v>3.3629975000000001</v>
      </c>
      <c r="CE197">
        <v>26.3540125</v>
      </c>
      <c r="CF197">
        <v>25.943512500000001</v>
      </c>
      <c r="CG197">
        <v>1199.9974999999999</v>
      </c>
      <c r="CH197">
        <v>0.50000587500000004</v>
      </c>
      <c r="CI197">
        <v>0.49999412500000001</v>
      </c>
      <c r="CJ197">
        <v>0</v>
      </c>
      <c r="CK197">
        <v>1308.2125000000001</v>
      </c>
      <c r="CL197">
        <v>4.9990899999999998</v>
      </c>
      <c r="CM197">
        <v>14449.612499999999</v>
      </c>
      <c r="CN197">
        <v>9557.8525000000009</v>
      </c>
      <c r="CO197">
        <v>42.734250000000003</v>
      </c>
      <c r="CP197">
        <v>44.436999999999998</v>
      </c>
      <c r="CQ197">
        <v>43.554250000000003</v>
      </c>
      <c r="CR197">
        <v>43.436999999999998</v>
      </c>
      <c r="CS197">
        <v>43.976374999999997</v>
      </c>
      <c r="CT197">
        <v>597.51</v>
      </c>
      <c r="CU197">
        <v>597.495</v>
      </c>
      <c r="CV197">
        <v>0</v>
      </c>
      <c r="CW197">
        <v>1678131509.8</v>
      </c>
      <c r="CX197">
        <v>0</v>
      </c>
      <c r="CY197">
        <v>1678124978.5</v>
      </c>
      <c r="CZ197" t="s">
        <v>356</v>
      </c>
      <c r="DA197">
        <v>1678124978.5</v>
      </c>
      <c r="DB197">
        <v>1678124958</v>
      </c>
      <c r="DC197">
        <v>13</v>
      </c>
      <c r="DD197">
        <v>-0.20300000000000001</v>
      </c>
      <c r="DE197">
        <v>-1.0999999999999999E-2</v>
      </c>
      <c r="DF197">
        <v>-7.2679999999999998</v>
      </c>
      <c r="DG197">
        <v>0.23699999999999999</v>
      </c>
      <c r="DH197">
        <v>791</v>
      </c>
      <c r="DI197">
        <v>32</v>
      </c>
      <c r="DJ197">
        <v>0.03</v>
      </c>
      <c r="DK197">
        <v>7.0000000000000007E-2</v>
      </c>
      <c r="DL197">
        <v>-20.25001</v>
      </c>
      <c r="DM197">
        <v>-0.71434896810508841</v>
      </c>
      <c r="DN197">
        <v>0.1024197607886292</v>
      </c>
      <c r="DO197">
        <v>0</v>
      </c>
      <c r="DP197">
        <v>0.81502087500000009</v>
      </c>
      <c r="DQ197">
        <v>-3.372554971857452E-2</v>
      </c>
      <c r="DR197">
        <v>7.1338002782090132E-3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373</v>
      </c>
      <c r="EA197">
        <v>3.2963499999999999</v>
      </c>
      <c r="EB197">
        <v>2.6254900000000001</v>
      </c>
      <c r="EC197">
        <v>0.20813300000000001</v>
      </c>
      <c r="ED197">
        <v>0.20802599999999999</v>
      </c>
      <c r="EE197">
        <v>0.139156</v>
      </c>
      <c r="EF197">
        <v>0.135684</v>
      </c>
      <c r="EG197">
        <v>23851</v>
      </c>
      <c r="EH197">
        <v>24192.2</v>
      </c>
      <c r="EI197">
        <v>28030.799999999999</v>
      </c>
      <c r="EJ197">
        <v>29410.400000000001</v>
      </c>
      <c r="EK197">
        <v>33227.199999999997</v>
      </c>
      <c r="EL197">
        <v>35294.800000000003</v>
      </c>
      <c r="EM197">
        <v>39586.199999999997</v>
      </c>
      <c r="EN197">
        <v>42035.6</v>
      </c>
      <c r="EO197">
        <v>2.0119799999999999</v>
      </c>
      <c r="EP197">
        <v>2.1903000000000001</v>
      </c>
      <c r="EQ197">
        <v>0.13269500000000001</v>
      </c>
      <c r="ER197">
        <v>0</v>
      </c>
      <c r="ES197">
        <v>30.561</v>
      </c>
      <c r="ET197">
        <v>999.9</v>
      </c>
      <c r="EU197">
        <v>73.2</v>
      </c>
      <c r="EV197">
        <v>33.700000000000003</v>
      </c>
      <c r="EW197">
        <v>38.031199999999998</v>
      </c>
      <c r="EX197">
        <v>56.680999999999997</v>
      </c>
      <c r="EY197">
        <v>-3.98638</v>
      </c>
      <c r="EZ197">
        <v>2</v>
      </c>
      <c r="FA197">
        <v>0.48513200000000001</v>
      </c>
      <c r="FB197">
        <v>7.5689000000000006E-2</v>
      </c>
      <c r="FC197">
        <v>20.2746</v>
      </c>
      <c r="FD197">
        <v>5.2178899999999997</v>
      </c>
      <c r="FE197">
        <v>12.0097</v>
      </c>
      <c r="FF197">
        <v>4.9869500000000002</v>
      </c>
      <c r="FG197">
        <v>3.2846500000000001</v>
      </c>
      <c r="FH197">
        <v>9999</v>
      </c>
      <c r="FI197">
        <v>9999</v>
      </c>
      <c r="FJ197">
        <v>9999</v>
      </c>
      <c r="FK197">
        <v>999.9</v>
      </c>
      <c r="FL197">
        <v>1.8658399999999999</v>
      </c>
      <c r="FM197">
        <v>1.86233</v>
      </c>
      <c r="FN197">
        <v>1.86432</v>
      </c>
      <c r="FO197">
        <v>1.8603499999999999</v>
      </c>
      <c r="FP197">
        <v>1.86111</v>
      </c>
      <c r="FQ197">
        <v>1.8602000000000001</v>
      </c>
      <c r="FR197">
        <v>1.8619600000000001</v>
      </c>
      <c r="FS197">
        <v>1.85853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-8</v>
      </c>
      <c r="GH197">
        <v>0.252</v>
      </c>
      <c r="GI197">
        <v>-4.6300871571038451</v>
      </c>
      <c r="GJ197">
        <v>-4.6782648166075668E-3</v>
      </c>
      <c r="GK197">
        <v>2.0645039605938809E-6</v>
      </c>
      <c r="GL197">
        <v>-4.2957140779123221E-10</v>
      </c>
      <c r="GM197">
        <v>-8.3289933805379121E-2</v>
      </c>
      <c r="GN197">
        <v>6.7050777095108757E-4</v>
      </c>
      <c r="GO197">
        <v>6.3862846072479287E-4</v>
      </c>
      <c r="GP197">
        <v>-1.0801389653900339E-5</v>
      </c>
      <c r="GQ197">
        <v>6</v>
      </c>
      <c r="GR197">
        <v>2074</v>
      </c>
      <c r="GS197">
        <v>4</v>
      </c>
      <c r="GT197">
        <v>34</v>
      </c>
      <c r="GU197">
        <v>108.2</v>
      </c>
      <c r="GV197">
        <v>108.5</v>
      </c>
      <c r="GW197">
        <v>3.2263199999999999</v>
      </c>
      <c r="GX197">
        <v>2.5146500000000001</v>
      </c>
      <c r="GY197">
        <v>2.04834</v>
      </c>
      <c r="GZ197">
        <v>2.6208499999999999</v>
      </c>
      <c r="HA197">
        <v>2.1972700000000001</v>
      </c>
      <c r="HB197">
        <v>2.3535200000000001</v>
      </c>
      <c r="HC197">
        <v>39.0931</v>
      </c>
      <c r="HD197">
        <v>13.702999999999999</v>
      </c>
      <c r="HE197">
        <v>18</v>
      </c>
      <c r="HF197">
        <v>546.90800000000002</v>
      </c>
      <c r="HG197">
        <v>758.43</v>
      </c>
      <c r="HH197">
        <v>31.000399999999999</v>
      </c>
      <c r="HI197">
        <v>33.496000000000002</v>
      </c>
      <c r="HJ197">
        <v>30.0002</v>
      </c>
      <c r="HK197">
        <v>33.471600000000002</v>
      </c>
      <c r="HL197">
        <v>33.487699999999997</v>
      </c>
      <c r="HM197">
        <v>64.518500000000003</v>
      </c>
      <c r="HN197">
        <v>14.244199999999999</v>
      </c>
      <c r="HO197">
        <v>100</v>
      </c>
      <c r="HP197">
        <v>31</v>
      </c>
      <c r="HQ197">
        <v>1217.5999999999999</v>
      </c>
      <c r="HR197">
        <v>33.376100000000001</v>
      </c>
      <c r="HS197">
        <v>98.801199999999994</v>
      </c>
      <c r="HT197">
        <v>97.478899999999996</v>
      </c>
    </row>
    <row r="198" spans="1:228" x14ac:dyDescent="0.2">
      <c r="A198">
        <v>183</v>
      </c>
      <c r="B198">
        <v>1678131471.5999999</v>
      </c>
      <c r="C198">
        <v>726.5</v>
      </c>
      <c r="D198" t="s">
        <v>725</v>
      </c>
      <c r="E198" t="s">
        <v>726</v>
      </c>
      <c r="F198">
        <v>4</v>
      </c>
      <c r="G198">
        <v>1678131469.5999999</v>
      </c>
      <c r="H198">
        <f t="shared" si="68"/>
        <v>9.1931459201010962E-4</v>
      </c>
      <c r="I198">
        <f t="shared" si="69"/>
        <v>0.91931459201010968</v>
      </c>
      <c r="J198">
        <f t="shared" si="70"/>
        <v>10.156617503138492</v>
      </c>
      <c r="K198">
        <f t="shared" si="71"/>
        <v>1187.3628571428569</v>
      </c>
      <c r="L198">
        <f t="shared" si="72"/>
        <v>883.99320343885847</v>
      </c>
      <c r="M198">
        <f t="shared" si="73"/>
        <v>89.486565318399627</v>
      </c>
      <c r="N198">
        <f t="shared" si="74"/>
        <v>120.19665248444964</v>
      </c>
      <c r="O198">
        <f t="shared" si="75"/>
        <v>5.9183216405518962E-2</v>
      </c>
      <c r="P198">
        <f t="shared" si="76"/>
        <v>2.7712286103659443</v>
      </c>
      <c r="Q198">
        <f t="shared" si="77"/>
        <v>5.8489908564430482E-2</v>
      </c>
      <c r="R198">
        <f t="shared" si="78"/>
        <v>3.661780700006368E-2</v>
      </c>
      <c r="S198">
        <f t="shared" si="79"/>
        <v>226.11428311004391</v>
      </c>
      <c r="T198">
        <f t="shared" si="80"/>
        <v>33.808217605726867</v>
      </c>
      <c r="U198">
        <f t="shared" si="81"/>
        <v>32.723385714285719</v>
      </c>
      <c r="V198">
        <f t="shared" si="82"/>
        <v>4.9741138367444009</v>
      </c>
      <c r="W198">
        <f t="shared" si="83"/>
        <v>69.589063416867774</v>
      </c>
      <c r="X198">
        <f t="shared" si="84"/>
        <v>3.4492303586775197</v>
      </c>
      <c r="Y198">
        <f t="shared" si="85"/>
        <v>4.9565695948732316</v>
      </c>
      <c r="Z198">
        <f t="shared" si="86"/>
        <v>1.5248834780668812</v>
      </c>
      <c r="AA198">
        <f t="shared" si="87"/>
        <v>-40.541773507645836</v>
      </c>
      <c r="AB198">
        <f t="shared" si="88"/>
        <v>-9.3739382612898332</v>
      </c>
      <c r="AC198">
        <f t="shared" si="89"/>
        <v>-0.7723483588426292</v>
      </c>
      <c r="AD198">
        <f t="shared" si="90"/>
        <v>175.42622298226561</v>
      </c>
      <c r="AE198">
        <f t="shared" si="91"/>
        <v>20.953643537664977</v>
      </c>
      <c r="AF198">
        <f t="shared" si="92"/>
        <v>0.91458844864378663</v>
      </c>
      <c r="AG198">
        <f t="shared" si="93"/>
        <v>10.156617503138492</v>
      </c>
      <c r="AH198">
        <v>1247.9604815256871</v>
      </c>
      <c r="AI198">
        <v>1231.8364242424241</v>
      </c>
      <c r="AJ198">
        <v>1.7366015322425741</v>
      </c>
      <c r="AK198">
        <v>60.481592448280459</v>
      </c>
      <c r="AL198">
        <f t="shared" si="94"/>
        <v>0.91931459201010968</v>
      </c>
      <c r="AM198">
        <v>33.256404389081837</v>
      </c>
      <c r="AN198">
        <v>34.075878181818183</v>
      </c>
      <c r="AO198">
        <v>2.4402402599614268E-5</v>
      </c>
      <c r="AP198">
        <v>101.7335465671425</v>
      </c>
      <c r="AQ198">
        <v>125</v>
      </c>
      <c r="AR198">
        <v>19</v>
      </c>
      <c r="AS198">
        <f t="shared" si="95"/>
        <v>1</v>
      </c>
      <c r="AT198">
        <f t="shared" si="96"/>
        <v>0</v>
      </c>
      <c r="AU198">
        <f t="shared" si="97"/>
        <v>47488.323448810472</v>
      </c>
      <c r="AV198">
        <f t="shared" si="98"/>
        <v>1199.997142857143</v>
      </c>
      <c r="AW198">
        <f t="shared" si="99"/>
        <v>1025.9223352901784</v>
      </c>
      <c r="AX198">
        <f t="shared" si="100"/>
        <v>0.85493731497351755</v>
      </c>
      <c r="AY198">
        <f t="shared" si="101"/>
        <v>0.18842901789888872</v>
      </c>
      <c r="AZ198">
        <v>6</v>
      </c>
      <c r="BA198">
        <v>0.5</v>
      </c>
      <c r="BB198" t="s">
        <v>355</v>
      </c>
      <c r="BC198">
        <v>2</v>
      </c>
      <c r="BD198" t="b">
        <v>1</v>
      </c>
      <c r="BE198">
        <v>1678131469.5999999</v>
      </c>
      <c r="BF198">
        <v>1187.3628571428569</v>
      </c>
      <c r="BG198">
        <v>1207.7057142857141</v>
      </c>
      <c r="BH198">
        <v>34.073228571428572</v>
      </c>
      <c r="BI198">
        <v>33.257814285714282</v>
      </c>
      <c r="BJ198">
        <v>1195.3699999999999</v>
      </c>
      <c r="BK198">
        <v>33.821214285714277</v>
      </c>
      <c r="BL198">
        <v>650.0441428571429</v>
      </c>
      <c r="BM198">
        <v>101.13</v>
      </c>
      <c r="BN198">
        <v>9.9924585714285724E-2</v>
      </c>
      <c r="BO198">
        <v>32.660642857142861</v>
      </c>
      <c r="BP198">
        <v>32.723385714285719</v>
      </c>
      <c r="BQ198">
        <v>999.89999999999986</v>
      </c>
      <c r="BR198">
        <v>0</v>
      </c>
      <c r="BS198">
        <v>0</v>
      </c>
      <c r="BT198">
        <v>9021.6957142857154</v>
      </c>
      <c r="BU198">
        <v>0</v>
      </c>
      <c r="BV198">
        <v>460.55428571428558</v>
      </c>
      <c r="BW198">
        <v>-20.34337142857143</v>
      </c>
      <c r="BX198">
        <v>1229.247142857143</v>
      </c>
      <c r="BY198">
        <v>1249.255714285714</v>
      </c>
      <c r="BZ198">
        <v>0.81542542857142863</v>
      </c>
      <c r="CA198">
        <v>1207.7057142857141</v>
      </c>
      <c r="CB198">
        <v>33.257814285714282</v>
      </c>
      <c r="CC198">
        <v>3.445827142857143</v>
      </c>
      <c r="CD198">
        <v>3.3633642857142858</v>
      </c>
      <c r="CE198">
        <v>26.355171428571431</v>
      </c>
      <c r="CF198">
        <v>25.945342857142851</v>
      </c>
      <c r="CG198">
        <v>1199.997142857143</v>
      </c>
      <c r="CH198">
        <v>0.50000600000000006</v>
      </c>
      <c r="CI198">
        <v>0.49999399999999999</v>
      </c>
      <c r="CJ198">
        <v>0</v>
      </c>
      <c r="CK198">
        <v>1307.9257142857141</v>
      </c>
      <c r="CL198">
        <v>4.9990899999999998</v>
      </c>
      <c r="CM198">
        <v>14448.471428571431</v>
      </c>
      <c r="CN198">
        <v>9557.86</v>
      </c>
      <c r="CO198">
        <v>42.741</v>
      </c>
      <c r="CP198">
        <v>44.436999999999998</v>
      </c>
      <c r="CQ198">
        <v>43.544285714285706</v>
      </c>
      <c r="CR198">
        <v>43.436999999999998</v>
      </c>
      <c r="CS198">
        <v>43.982000000000014</v>
      </c>
      <c r="CT198">
        <v>597.50857142857149</v>
      </c>
      <c r="CU198">
        <v>597.49285714285713</v>
      </c>
      <c r="CV198">
        <v>0</v>
      </c>
      <c r="CW198">
        <v>1678131514</v>
      </c>
      <c r="CX198">
        <v>0</v>
      </c>
      <c r="CY198">
        <v>1678124978.5</v>
      </c>
      <c r="CZ198" t="s">
        <v>356</v>
      </c>
      <c r="DA198">
        <v>1678124978.5</v>
      </c>
      <c r="DB198">
        <v>1678124958</v>
      </c>
      <c r="DC198">
        <v>13</v>
      </c>
      <c r="DD198">
        <v>-0.20300000000000001</v>
      </c>
      <c r="DE198">
        <v>-1.0999999999999999E-2</v>
      </c>
      <c r="DF198">
        <v>-7.2679999999999998</v>
      </c>
      <c r="DG198">
        <v>0.23699999999999999</v>
      </c>
      <c r="DH198">
        <v>791</v>
      </c>
      <c r="DI198">
        <v>32</v>
      </c>
      <c r="DJ198">
        <v>0.03</v>
      </c>
      <c r="DK198">
        <v>7.0000000000000007E-2</v>
      </c>
      <c r="DL198">
        <v>-20.294477499999999</v>
      </c>
      <c r="DM198">
        <v>-0.41346303939961132</v>
      </c>
      <c r="DN198">
        <v>8.207110175786618E-2</v>
      </c>
      <c r="DO198">
        <v>0</v>
      </c>
      <c r="DP198">
        <v>0.81283467500000006</v>
      </c>
      <c r="DQ198">
        <v>1.7810285178233309E-2</v>
      </c>
      <c r="DR198">
        <v>4.3136564211090174E-3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373</v>
      </c>
      <c r="EA198">
        <v>3.2964000000000002</v>
      </c>
      <c r="EB198">
        <v>2.62534</v>
      </c>
      <c r="EC198">
        <v>0.20885899999999999</v>
      </c>
      <c r="ED198">
        <v>0.20874699999999999</v>
      </c>
      <c r="EE198">
        <v>0.13917099999999999</v>
      </c>
      <c r="EF198">
        <v>0.13572100000000001</v>
      </c>
      <c r="EG198">
        <v>23829.5</v>
      </c>
      <c r="EH198">
        <v>24170</v>
      </c>
      <c r="EI198">
        <v>28031.4</v>
      </c>
      <c r="EJ198">
        <v>29410.3</v>
      </c>
      <c r="EK198">
        <v>33227.300000000003</v>
      </c>
      <c r="EL198">
        <v>35293.1</v>
      </c>
      <c r="EM198">
        <v>39587</v>
      </c>
      <c r="EN198">
        <v>42035.4</v>
      </c>
      <c r="EO198">
        <v>2.0119799999999999</v>
      </c>
      <c r="EP198">
        <v>2.1902300000000001</v>
      </c>
      <c r="EQ198">
        <v>0.13236700000000001</v>
      </c>
      <c r="ER198">
        <v>0</v>
      </c>
      <c r="ES198">
        <v>30.573399999999999</v>
      </c>
      <c r="ET198">
        <v>999.9</v>
      </c>
      <c r="EU198">
        <v>73.2</v>
      </c>
      <c r="EV198">
        <v>33.700000000000003</v>
      </c>
      <c r="EW198">
        <v>38.0306</v>
      </c>
      <c r="EX198">
        <v>56.530999999999999</v>
      </c>
      <c r="EY198">
        <v>-4.0384599999999997</v>
      </c>
      <c r="EZ198">
        <v>2</v>
      </c>
      <c r="FA198">
        <v>0.48517500000000002</v>
      </c>
      <c r="FB198">
        <v>7.5354000000000004E-2</v>
      </c>
      <c r="FC198">
        <v>20.274699999999999</v>
      </c>
      <c r="FD198">
        <v>5.2178899999999997</v>
      </c>
      <c r="FE198">
        <v>12.0097</v>
      </c>
      <c r="FF198">
        <v>4.9869000000000003</v>
      </c>
      <c r="FG198">
        <v>3.2846500000000001</v>
      </c>
      <c r="FH198">
        <v>9999</v>
      </c>
      <c r="FI198">
        <v>9999</v>
      </c>
      <c r="FJ198">
        <v>9999</v>
      </c>
      <c r="FK198">
        <v>999.9</v>
      </c>
      <c r="FL198">
        <v>1.8658399999999999</v>
      </c>
      <c r="FM198">
        <v>1.8623400000000001</v>
      </c>
      <c r="FN198">
        <v>1.86432</v>
      </c>
      <c r="FO198">
        <v>1.86036</v>
      </c>
      <c r="FP198">
        <v>1.86111</v>
      </c>
      <c r="FQ198">
        <v>1.8602099999999999</v>
      </c>
      <c r="FR198">
        <v>1.86198</v>
      </c>
      <c r="FS198">
        <v>1.8585400000000001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-8.01</v>
      </c>
      <c r="GH198">
        <v>0.252</v>
      </c>
      <c r="GI198">
        <v>-4.6300871571038451</v>
      </c>
      <c r="GJ198">
        <v>-4.6782648166075668E-3</v>
      </c>
      <c r="GK198">
        <v>2.0645039605938809E-6</v>
      </c>
      <c r="GL198">
        <v>-4.2957140779123221E-10</v>
      </c>
      <c r="GM198">
        <v>-8.3289933805379121E-2</v>
      </c>
      <c r="GN198">
        <v>6.7050777095108757E-4</v>
      </c>
      <c r="GO198">
        <v>6.3862846072479287E-4</v>
      </c>
      <c r="GP198">
        <v>-1.0801389653900339E-5</v>
      </c>
      <c r="GQ198">
        <v>6</v>
      </c>
      <c r="GR198">
        <v>2074</v>
      </c>
      <c r="GS198">
        <v>4</v>
      </c>
      <c r="GT198">
        <v>34</v>
      </c>
      <c r="GU198">
        <v>108.2</v>
      </c>
      <c r="GV198">
        <v>108.6</v>
      </c>
      <c r="GW198">
        <v>3.2409699999999999</v>
      </c>
      <c r="GX198">
        <v>2.51831</v>
      </c>
      <c r="GY198">
        <v>2.04834</v>
      </c>
      <c r="GZ198">
        <v>2.6196299999999999</v>
      </c>
      <c r="HA198">
        <v>2.1972700000000001</v>
      </c>
      <c r="HB198">
        <v>2.35107</v>
      </c>
      <c r="HC198">
        <v>39.0931</v>
      </c>
      <c r="HD198">
        <v>13.702999999999999</v>
      </c>
      <c r="HE198">
        <v>18</v>
      </c>
      <c r="HF198">
        <v>546.90800000000002</v>
      </c>
      <c r="HG198">
        <v>758.35699999999997</v>
      </c>
      <c r="HH198">
        <v>31.0001</v>
      </c>
      <c r="HI198">
        <v>33.496899999999997</v>
      </c>
      <c r="HJ198">
        <v>30.0002</v>
      </c>
      <c r="HK198">
        <v>33.471600000000002</v>
      </c>
      <c r="HL198">
        <v>33.487699999999997</v>
      </c>
      <c r="HM198">
        <v>64.803899999999999</v>
      </c>
      <c r="HN198">
        <v>13.9734</v>
      </c>
      <c r="HO198">
        <v>100</v>
      </c>
      <c r="HP198">
        <v>31</v>
      </c>
      <c r="HQ198">
        <v>1224.28</v>
      </c>
      <c r="HR198">
        <v>33.402799999999999</v>
      </c>
      <c r="HS198">
        <v>98.803200000000004</v>
      </c>
      <c r="HT198">
        <v>97.478499999999997</v>
      </c>
    </row>
    <row r="199" spans="1:228" x14ac:dyDescent="0.2">
      <c r="A199">
        <v>184</v>
      </c>
      <c r="B199">
        <v>1678131475.5999999</v>
      </c>
      <c r="C199">
        <v>730.5</v>
      </c>
      <c r="D199" t="s">
        <v>727</v>
      </c>
      <c r="E199" t="s">
        <v>728</v>
      </c>
      <c r="F199">
        <v>4</v>
      </c>
      <c r="G199">
        <v>1678131473.2874999</v>
      </c>
      <c r="H199">
        <f t="shared" si="68"/>
        <v>9.0132945647420108E-4</v>
      </c>
      <c r="I199">
        <f t="shared" si="69"/>
        <v>0.90132945647420104</v>
      </c>
      <c r="J199">
        <f t="shared" si="70"/>
        <v>10.179527242284486</v>
      </c>
      <c r="K199">
        <f t="shared" si="71"/>
        <v>1193.46875</v>
      </c>
      <c r="L199">
        <f t="shared" si="72"/>
        <v>884.110586660683</v>
      </c>
      <c r="M199">
        <f t="shared" si="73"/>
        <v>89.4988389352186</v>
      </c>
      <c r="N199">
        <f t="shared" si="74"/>
        <v>120.81527926716406</v>
      </c>
      <c r="O199">
        <f t="shared" si="75"/>
        <v>5.806565479104768E-2</v>
      </c>
      <c r="P199">
        <f t="shared" si="76"/>
        <v>2.7611865807869753</v>
      </c>
      <c r="Q199">
        <f t="shared" si="77"/>
        <v>5.7395726539546894E-2</v>
      </c>
      <c r="R199">
        <f t="shared" si="78"/>
        <v>3.5931875368808E-2</v>
      </c>
      <c r="S199">
        <f t="shared" si="79"/>
        <v>226.11428121535536</v>
      </c>
      <c r="T199">
        <f t="shared" si="80"/>
        <v>33.824282059832342</v>
      </c>
      <c r="U199">
        <f t="shared" si="81"/>
        <v>32.721500000000013</v>
      </c>
      <c r="V199">
        <f t="shared" si="82"/>
        <v>4.9735857641826273</v>
      </c>
      <c r="W199">
        <f t="shared" si="83"/>
        <v>69.576569338998027</v>
      </c>
      <c r="X199">
        <f t="shared" si="84"/>
        <v>3.4500283330679968</v>
      </c>
      <c r="Y199">
        <f t="shared" si="85"/>
        <v>4.9586065623017692</v>
      </c>
      <c r="Z199">
        <f t="shared" si="86"/>
        <v>1.5235574311146305</v>
      </c>
      <c r="AA199">
        <f t="shared" si="87"/>
        <v>-39.748629030512269</v>
      </c>
      <c r="AB199">
        <f t="shared" si="88"/>
        <v>-7.9733721836559752</v>
      </c>
      <c r="AC199">
        <f t="shared" si="89"/>
        <v>-0.6593580324677516</v>
      </c>
      <c r="AD199">
        <f t="shared" si="90"/>
        <v>177.73292196871935</v>
      </c>
      <c r="AE199">
        <f t="shared" si="91"/>
        <v>20.981844072210631</v>
      </c>
      <c r="AF199">
        <f t="shared" si="92"/>
        <v>0.89457861204445022</v>
      </c>
      <c r="AG199">
        <f t="shared" si="93"/>
        <v>10.179527242284486</v>
      </c>
      <c r="AH199">
        <v>1254.8404516494011</v>
      </c>
      <c r="AI199">
        <v>1238.724121212121</v>
      </c>
      <c r="AJ199">
        <v>1.728465559488076</v>
      </c>
      <c r="AK199">
        <v>60.481592448280459</v>
      </c>
      <c r="AL199">
        <f t="shared" si="94"/>
        <v>0.90132945647420104</v>
      </c>
      <c r="AM199">
        <v>33.283733709412907</v>
      </c>
      <c r="AN199">
        <v>34.086971515151511</v>
      </c>
      <c r="AO199">
        <v>5.8410583489433309E-5</v>
      </c>
      <c r="AP199">
        <v>101.7335465671425</v>
      </c>
      <c r="AQ199">
        <v>124</v>
      </c>
      <c r="AR199">
        <v>19</v>
      </c>
      <c r="AS199">
        <f t="shared" si="95"/>
        <v>1</v>
      </c>
      <c r="AT199">
        <f t="shared" si="96"/>
        <v>0</v>
      </c>
      <c r="AU199">
        <f t="shared" si="97"/>
        <v>47210.714214921347</v>
      </c>
      <c r="AV199">
        <f t="shared" si="98"/>
        <v>1199.99875</v>
      </c>
      <c r="AW199">
        <f t="shared" si="99"/>
        <v>1025.9235514069198</v>
      </c>
      <c r="AX199">
        <f t="shared" si="100"/>
        <v>0.85493718339866587</v>
      </c>
      <c r="AY199">
        <f t="shared" si="101"/>
        <v>0.18842876395942526</v>
      </c>
      <c r="AZ199">
        <v>6</v>
      </c>
      <c r="BA199">
        <v>0.5</v>
      </c>
      <c r="BB199" t="s">
        <v>355</v>
      </c>
      <c r="BC199">
        <v>2</v>
      </c>
      <c r="BD199" t="b">
        <v>1</v>
      </c>
      <c r="BE199">
        <v>1678131473.2874999</v>
      </c>
      <c r="BF199">
        <v>1193.46875</v>
      </c>
      <c r="BG199">
        <v>1213.82125</v>
      </c>
      <c r="BH199">
        <v>34.080962499999998</v>
      </c>
      <c r="BI199">
        <v>33.283374999999999</v>
      </c>
      <c r="BJ199">
        <v>1201.4837500000001</v>
      </c>
      <c r="BK199">
        <v>33.828912500000001</v>
      </c>
      <c r="BL199">
        <v>650.02812500000005</v>
      </c>
      <c r="BM199">
        <v>101.13012500000001</v>
      </c>
      <c r="BN199">
        <v>0.10024175</v>
      </c>
      <c r="BO199">
        <v>32.667937500000008</v>
      </c>
      <c r="BP199">
        <v>32.721500000000013</v>
      </c>
      <c r="BQ199">
        <v>999.9</v>
      </c>
      <c r="BR199">
        <v>0</v>
      </c>
      <c r="BS199">
        <v>0</v>
      </c>
      <c r="BT199">
        <v>8968.36</v>
      </c>
      <c r="BU199">
        <v>0</v>
      </c>
      <c r="BV199">
        <v>718.69987500000002</v>
      </c>
      <c r="BW199">
        <v>-20.355250000000002</v>
      </c>
      <c r="BX199">
        <v>1235.5775000000001</v>
      </c>
      <c r="BY199">
        <v>1255.61625</v>
      </c>
      <c r="BZ199">
        <v>0.79759837500000008</v>
      </c>
      <c r="CA199">
        <v>1213.82125</v>
      </c>
      <c r="CB199">
        <v>33.283374999999999</v>
      </c>
      <c r="CC199">
        <v>3.4466125000000001</v>
      </c>
      <c r="CD199">
        <v>3.3659537500000001</v>
      </c>
      <c r="CE199">
        <v>26.359037499999999</v>
      </c>
      <c r="CF199">
        <v>25.958337499999999</v>
      </c>
      <c r="CG199">
        <v>1199.99875</v>
      </c>
      <c r="CH199">
        <v>0.50001125000000002</v>
      </c>
      <c r="CI199">
        <v>0.49998874999999998</v>
      </c>
      <c r="CJ199">
        <v>0</v>
      </c>
      <c r="CK199">
        <v>1307.6424999999999</v>
      </c>
      <c r="CL199">
        <v>4.9990899999999998</v>
      </c>
      <c r="CM199">
        <v>14493.85</v>
      </c>
      <c r="CN199">
        <v>9557.8887500000019</v>
      </c>
      <c r="CO199">
        <v>42.742125000000001</v>
      </c>
      <c r="CP199">
        <v>44.436999999999998</v>
      </c>
      <c r="CQ199">
        <v>43.538749999999993</v>
      </c>
      <c r="CR199">
        <v>43.436999999999998</v>
      </c>
      <c r="CS199">
        <v>44</v>
      </c>
      <c r="CT199">
        <v>597.51499999999999</v>
      </c>
      <c r="CU199">
        <v>597.48874999999998</v>
      </c>
      <c r="CV199">
        <v>0</v>
      </c>
      <c r="CW199">
        <v>1678131517.5999999</v>
      </c>
      <c r="CX199">
        <v>0</v>
      </c>
      <c r="CY199">
        <v>1678124978.5</v>
      </c>
      <c r="CZ199" t="s">
        <v>356</v>
      </c>
      <c r="DA199">
        <v>1678124978.5</v>
      </c>
      <c r="DB199">
        <v>1678124958</v>
      </c>
      <c r="DC199">
        <v>13</v>
      </c>
      <c r="DD199">
        <v>-0.20300000000000001</v>
      </c>
      <c r="DE199">
        <v>-1.0999999999999999E-2</v>
      </c>
      <c r="DF199">
        <v>-7.2679999999999998</v>
      </c>
      <c r="DG199">
        <v>0.23699999999999999</v>
      </c>
      <c r="DH199">
        <v>791</v>
      </c>
      <c r="DI199">
        <v>32</v>
      </c>
      <c r="DJ199">
        <v>0.03</v>
      </c>
      <c r="DK199">
        <v>7.0000000000000007E-2</v>
      </c>
      <c r="DL199">
        <v>-20.308327500000001</v>
      </c>
      <c r="DM199">
        <v>-0.55988555347086555</v>
      </c>
      <c r="DN199">
        <v>7.8684356728323163E-2</v>
      </c>
      <c r="DO199">
        <v>0</v>
      </c>
      <c r="DP199">
        <v>0.80939277500000006</v>
      </c>
      <c r="DQ199">
        <v>-2.2426345215760601E-2</v>
      </c>
      <c r="DR199">
        <v>7.9796869126786546E-3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373</v>
      </c>
      <c r="EA199">
        <v>3.2964500000000001</v>
      </c>
      <c r="EB199">
        <v>2.6250399999999998</v>
      </c>
      <c r="EC199">
        <v>0.20957799999999999</v>
      </c>
      <c r="ED199">
        <v>0.20946000000000001</v>
      </c>
      <c r="EE199">
        <v>0.139205</v>
      </c>
      <c r="EF199">
        <v>0.13580300000000001</v>
      </c>
      <c r="EG199">
        <v>23807.9</v>
      </c>
      <c r="EH199">
        <v>24148.6</v>
      </c>
      <c r="EI199">
        <v>28031.5</v>
      </c>
      <c r="EJ199">
        <v>29410.9</v>
      </c>
      <c r="EK199">
        <v>33226.400000000001</v>
      </c>
      <c r="EL199">
        <v>35290.199999999997</v>
      </c>
      <c r="EM199">
        <v>39587.4</v>
      </c>
      <c r="EN199">
        <v>42035.8</v>
      </c>
      <c r="EO199">
        <v>2.0129999999999999</v>
      </c>
      <c r="EP199">
        <v>2.1902300000000001</v>
      </c>
      <c r="EQ199">
        <v>0.13222500000000001</v>
      </c>
      <c r="ER199">
        <v>0</v>
      </c>
      <c r="ES199">
        <v>30.585000000000001</v>
      </c>
      <c r="ET199">
        <v>999.9</v>
      </c>
      <c r="EU199">
        <v>73.2</v>
      </c>
      <c r="EV199">
        <v>33.700000000000003</v>
      </c>
      <c r="EW199">
        <v>38.026899999999998</v>
      </c>
      <c r="EX199">
        <v>56.680999999999997</v>
      </c>
      <c r="EY199">
        <v>-4.0464700000000002</v>
      </c>
      <c r="EZ199">
        <v>2</v>
      </c>
      <c r="FA199">
        <v>0.48547000000000001</v>
      </c>
      <c r="FB199">
        <v>7.3583899999999994E-2</v>
      </c>
      <c r="FC199">
        <v>20.2746</v>
      </c>
      <c r="FD199">
        <v>5.2178899999999997</v>
      </c>
      <c r="FE199">
        <v>12.009399999999999</v>
      </c>
      <c r="FF199">
        <v>4.9862000000000002</v>
      </c>
      <c r="FG199">
        <v>3.2845499999999999</v>
      </c>
      <c r="FH199">
        <v>9999</v>
      </c>
      <c r="FI199">
        <v>9999</v>
      </c>
      <c r="FJ199">
        <v>9999</v>
      </c>
      <c r="FK199">
        <v>999.9</v>
      </c>
      <c r="FL199">
        <v>1.8658399999999999</v>
      </c>
      <c r="FM199">
        <v>1.86233</v>
      </c>
      <c r="FN199">
        <v>1.86432</v>
      </c>
      <c r="FO199">
        <v>1.8603499999999999</v>
      </c>
      <c r="FP199">
        <v>1.86111</v>
      </c>
      <c r="FQ199">
        <v>1.8602000000000001</v>
      </c>
      <c r="FR199">
        <v>1.86199</v>
      </c>
      <c r="FS199">
        <v>1.85853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-8.02</v>
      </c>
      <c r="GH199">
        <v>0.25209999999999999</v>
      </c>
      <c r="GI199">
        <v>-4.6300871571038451</v>
      </c>
      <c r="GJ199">
        <v>-4.6782648166075668E-3</v>
      </c>
      <c r="GK199">
        <v>2.0645039605938809E-6</v>
      </c>
      <c r="GL199">
        <v>-4.2957140779123221E-10</v>
      </c>
      <c r="GM199">
        <v>-8.3289933805379121E-2</v>
      </c>
      <c r="GN199">
        <v>6.7050777095108757E-4</v>
      </c>
      <c r="GO199">
        <v>6.3862846072479287E-4</v>
      </c>
      <c r="GP199">
        <v>-1.0801389653900339E-5</v>
      </c>
      <c r="GQ199">
        <v>6</v>
      </c>
      <c r="GR199">
        <v>2074</v>
      </c>
      <c r="GS199">
        <v>4</v>
      </c>
      <c r="GT199">
        <v>34</v>
      </c>
      <c r="GU199">
        <v>108.3</v>
      </c>
      <c r="GV199">
        <v>108.6</v>
      </c>
      <c r="GW199">
        <v>3.2543899999999999</v>
      </c>
      <c r="GX199">
        <v>2.5280800000000001</v>
      </c>
      <c r="GY199">
        <v>2.04834</v>
      </c>
      <c r="GZ199">
        <v>2.6208499999999999</v>
      </c>
      <c r="HA199">
        <v>2.1972700000000001</v>
      </c>
      <c r="HB199">
        <v>2.2790499999999998</v>
      </c>
      <c r="HC199">
        <v>39.0931</v>
      </c>
      <c r="HD199">
        <v>13.6767</v>
      </c>
      <c r="HE199">
        <v>18</v>
      </c>
      <c r="HF199">
        <v>547.61500000000001</v>
      </c>
      <c r="HG199">
        <v>758.37099999999998</v>
      </c>
      <c r="HH199">
        <v>30.9998</v>
      </c>
      <c r="HI199">
        <v>33.497500000000002</v>
      </c>
      <c r="HJ199">
        <v>30.0001</v>
      </c>
      <c r="HK199">
        <v>33.471600000000002</v>
      </c>
      <c r="HL199">
        <v>33.488900000000001</v>
      </c>
      <c r="HM199">
        <v>65.086600000000004</v>
      </c>
      <c r="HN199">
        <v>13.9734</v>
      </c>
      <c r="HO199">
        <v>100</v>
      </c>
      <c r="HP199">
        <v>31</v>
      </c>
      <c r="HQ199">
        <v>1230.96</v>
      </c>
      <c r="HR199">
        <v>33.413899999999998</v>
      </c>
      <c r="HS199">
        <v>98.804100000000005</v>
      </c>
      <c r="HT199">
        <v>97.479799999999997</v>
      </c>
    </row>
    <row r="200" spans="1:228" x14ac:dyDescent="0.2">
      <c r="A200">
        <v>185</v>
      </c>
      <c r="B200">
        <v>1678131479.5999999</v>
      </c>
      <c r="C200">
        <v>734.5</v>
      </c>
      <c r="D200" t="s">
        <v>729</v>
      </c>
      <c r="E200" t="s">
        <v>730</v>
      </c>
      <c r="F200">
        <v>4</v>
      </c>
      <c r="G200">
        <v>1678131477.5999999</v>
      </c>
      <c r="H200">
        <f t="shared" si="68"/>
        <v>8.9629517914108084E-4</v>
      </c>
      <c r="I200">
        <f t="shared" si="69"/>
        <v>0.89629517914108081</v>
      </c>
      <c r="J200">
        <f t="shared" si="70"/>
        <v>10.303213713824997</v>
      </c>
      <c r="K200">
        <f t="shared" si="71"/>
        <v>1200.72</v>
      </c>
      <c r="L200">
        <f t="shared" si="72"/>
        <v>885.13880775645009</v>
      </c>
      <c r="M200">
        <f t="shared" si="73"/>
        <v>89.601306702847751</v>
      </c>
      <c r="N200">
        <f t="shared" si="74"/>
        <v>121.54712915247768</v>
      </c>
      <c r="O200">
        <f t="shared" si="75"/>
        <v>5.7541250088918409E-2</v>
      </c>
      <c r="P200">
        <f t="shared" si="76"/>
        <v>2.7603749189034033</v>
      </c>
      <c r="Q200">
        <f t="shared" si="77"/>
        <v>5.6883102727884341E-2</v>
      </c>
      <c r="R200">
        <f t="shared" si="78"/>
        <v>3.5610443799935353E-2</v>
      </c>
      <c r="S200">
        <f t="shared" si="79"/>
        <v>226.11554700877397</v>
      </c>
      <c r="T200">
        <f t="shared" si="80"/>
        <v>33.834679648654316</v>
      </c>
      <c r="U200">
        <f t="shared" si="81"/>
        <v>32.745371428571431</v>
      </c>
      <c r="V200">
        <f t="shared" si="82"/>
        <v>4.9802742843219816</v>
      </c>
      <c r="W200">
        <f t="shared" si="83"/>
        <v>69.575504864942033</v>
      </c>
      <c r="X200">
        <f t="shared" si="84"/>
        <v>3.4516675225200171</v>
      </c>
      <c r="Y200">
        <f t="shared" si="85"/>
        <v>4.9610384131890877</v>
      </c>
      <c r="Z200">
        <f t="shared" si="86"/>
        <v>1.5286067618019645</v>
      </c>
      <c r="AA200">
        <f t="shared" si="87"/>
        <v>-39.526617400121665</v>
      </c>
      <c r="AB200">
        <f t="shared" si="88"/>
        <v>-10.228002675328655</v>
      </c>
      <c r="AC200">
        <f t="shared" si="89"/>
        <v>-0.84618866005809101</v>
      </c>
      <c r="AD200">
        <f t="shared" si="90"/>
        <v>175.51473827326555</v>
      </c>
      <c r="AE200">
        <f t="shared" si="91"/>
        <v>20.973128449918146</v>
      </c>
      <c r="AF200">
        <f t="shared" si="92"/>
        <v>0.88862844884942904</v>
      </c>
      <c r="AG200">
        <f t="shared" si="93"/>
        <v>10.303213713824997</v>
      </c>
      <c r="AH200">
        <v>1261.8394059670829</v>
      </c>
      <c r="AI200">
        <v>1245.6427272727281</v>
      </c>
      <c r="AJ200">
        <v>1.7181855971135309</v>
      </c>
      <c r="AK200">
        <v>60.481592448280459</v>
      </c>
      <c r="AL200">
        <f t="shared" si="94"/>
        <v>0.89629517914108081</v>
      </c>
      <c r="AM200">
        <v>33.303590729278582</v>
      </c>
      <c r="AN200">
        <v>34.102162424242429</v>
      </c>
      <c r="AO200">
        <v>8.7698337814992952E-5</v>
      </c>
      <c r="AP200">
        <v>101.7335465671425</v>
      </c>
      <c r="AQ200">
        <v>124</v>
      </c>
      <c r="AR200">
        <v>19</v>
      </c>
      <c r="AS200">
        <f t="shared" si="95"/>
        <v>1</v>
      </c>
      <c r="AT200">
        <f t="shared" si="96"/>
        <v>0</v>
      </c>
      <c r="AU200">
        <f t="shared" si="97"/>
        <v>47187.03605650922</v>
      </c>
      <c r="AV200">
        <f t="shared" si="98"/>
        <v>1200.004285714286</v>
      </c>
      <c r="AW200">
        <f t="shared" si="99"/>
        <v>1025.9283994864113</v>
      </c>
      <c r="AX200">
        <f t="shared" si="100"/>
        <v>0.85493727955791565</v>
      </c>
      <c r="AY200">
        <f t="shared" si="101"/>
        <v>0.1884289495467775</v>
      </c>
      <c r="AZ200">
        <v>6</v>
      </c>
      <c r="BA200">
        <v>0.5</v>
      </c>
      <c r="BB200" t="s">
        <v>355</v>
      </c>
      <c r="BC200">
        <v>2</v>
      </c>
      <c r="BD200" t="b">
        <v>1</v>
      </c>
      <c r="BE200">
        <v>1678131477.5999999</v>
      </c>
      <c r="BF200">
        <v>1200.72</v>
      </c>
      <c r="BG200">
        <v>1221.0642857142859</v>
      </c>
      <c r="BH200">
        <v>34.097771428571427</v>
      </c>
      <c r="BI200">
        <v>33.305485714285723</v>
      </c>
      <c r="BJ200">
        <v>1208.744285714286</v>
      </c>
      <c r="BK200">
        <v>33.845599999999997</v>
      </c>
      <c r="BL200">
        <v>650.01414285714293</v>
      </c>
      <c r="BM200">
        <v>101.12857142857141</v>
      </c>
      <c r="BN200">
        <v>9.9965742857142867E-2</v>
      </c>
      <c r="BO200">
        <v>32.676642857142852</v>
      </c>
      <c r="BP200">
        <v>32.745371428571431</v>
      </c>
      <c r="BQ200">
        <v>999.89999999999986</v>
      </c>
      <c r="BR200">
        <v>0</v>
      </c>
      <c r="BS200">
        <v>0</v>
      </c>
      <c r="BT200">
        <v>8964.1957142857154</v>
      </c>
      <c r="BU200">
        <v>0</v>
      </c>
      <c r="BV200">
        <v>1251.4357142857141</v>
      </c>
      <c r="BW200">
        <v>-20.344342857142859</v>
      </c>
      <c r="BX200">
        <v>1243.1071428571429</v>
      </c>
      <c r="BY200">
        <v>1263.1357142857139</v>
      </c>
      <c r="BZ200">
        <v>0.79232242857142854</v>
      </c>
      <c r="CA200">
        <v>1221.0642857142859</v>
      </c>
      <c r="CB200">
        <v>33.305485714285723</v>
      </c>
      <c r="CC200">
        <v>3.448261428571429</v>
      </c>
      <c r="CD200">
        <v>3.3681357142857151</v>
      </c>
      <c r="CE200">
        <v>26.367128571428569</v>
      </c>
      <c r="CF200">
        <v>25.9693</v>
      </c>
      <c r="CG200">
        <v>1200.004285714286</v>
      </c>
      <c r="CH200">
        <v>0.50000828571428568</v>
      </c>
      <c r="CI200">
        <v>0.49999171428571432</v>
      </c>
      <c r="CJ200">
        <v>0</v>
      </c>
      <c r="CK200">
        <v>1307.262857142857</v>
      </c>
      <c r="CL200">
        <v>4.9990899999999998</v>
      </c>
      <c r="CM200">
        <v>14500.87142857143</v>
      </c>
      <c r="CN200">
        <v>9557.908571428572</v>
      </c>
      <c r="CO200">
        <v>42.75</v>
      </c>
      <c r="CP200">
        <v>44.436999999999998</v>
      </c>
      <c r="CQ200">
        <v>43.526571428571437</v>
      </c>
      <c r="CR200">
        <v>43.436999999999998</v>
      </c>
      <c r="CS200">
        <v>43.972999999999999</v>
      </c>
      <c r="CT200">
        <v>597.51285714285711</v>
      </c>
      <c r="CU200">
        <v>597.49428571428575</v>
      </c>
      <c r="CV200">
        <v>0</v>
      </c>
      <c r="CW200">
        <v>1678131521.8</v>
      </c>
      <c r="CX200">
        <v>0</v>
      </c>
      <c r="CY200">
        <v>1678124978.5</v>
      </c>
      <c r="CZ200" t="s">
        <v>356</v>
      </c>
      <c r="DA200">
        <v>1678124978.5</v>
      </c>
      <c r="DB200">
        <v>1678124958</v>
      </c>
      <c r="DC200">
        <v>13</v>
      </c>
      <c r="DD200">
        <v>-0.20300000000000001</v>
      </c>
      <c r="DE200">
        <v>-1.0999999999999999E-2</v>
      </c>
      <c r="DF200">
        <v>-7.2679999999999998</v>
      </c>
      <c r="DG200">
        <v>0.23699999999999999</v>
      </c>
      <c r="DH200">
        <v>791</v>
      </c>
      <c r="DI200">
        <v>32</v>
      </c>
      <c r="DJ200">
        <v>0.03</v>
      </c>
      <c r="DK200">
        <v>7.0000000000000007E-2</v>
      </c>
      <c r="DL200">
        <v>-20.334959999999999</v>
      </c>
      <c r="DM200">
        <v>-0.30102213883673501</v>
      </c>
      <c r="DN200">
        <v>5.6333239743512148E-2</v>
      </c>
      <c r="DO200">
        <v>0</v>
      </c>
      <c r="DP200">
        <v>0.80655432500000013</v>
      </c>
      <c r="DQ200">
        <v>-8.4362803001876457E-2</v>
      </c>
      <c r="DR200">
        <v>1.062237800444773E-2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373</v>
      </c>
      <c r="EA200">
        <v>3.29636</v>
      </c>
      <c r="EB200">
        <v>2.6250499999999999</v>
      </c>
      <c r="EC200">
        <v>0.21030699999999999</v>
      </c>
      <c r="ED200">
        <v>0.210172</v>
      </c>
      <c r="EE200">
        <v>0.13924600000000001</v>
      </c>
      <c r="EF200">
        <v>0.13585800000000001</v>
      </c>
      <c r="EG200">
        <v>23785.599999999999</v>
      </c>
      <c r="EH200">
        <v>24126.5</v>
      </c>
      <c r="EI200">
        <v>28031.1</v>
      </c>
      <c r="EJ200">
        <v>29410.6</v>
      </c>
      <c r="EK200">
        <v>33224</v>
      </c>
      <c r="EL200">
        <v>35288</v>
      </c>
      <c r="EM200">
        <v>39586.400000000001</v>
      </c>
      <c r="EN200">
        <v>42035.8</v>
      </c>
      <c r="EO200">
        <v>2.0133999999999999</v>
      </c>
      <c r="EP200">
        <v>2.1903299999999999</v>
      </c>
      <c r="EQ200">
        <v>0.13319400000000001</v>
      </c>
      <c r="ER200">
        <v>0</v>
      </c>
      <c r="ES200">
        <v>30.599</v>
      </c>
      <c r="ET200">
        <v>999.9</v>
      </c>
      <c r="EU200">
        <v>73.2</v>
      </c>
      <c r="EV200">
        <v>33.700000000000003</v>
      </c>
      <c r="EW200">
        <v>38.032800000000002</v>
      </c>
      <c r="EX200">
        <v>56.621000000000002</v>
      </c>
      <c r="EY200">
        <v>-3.9182700000000001</v>
      </c>
      <c r="EZ200">
        <v>2</v>
      </c>
      <c r="FA200">
        <v>0.48508400000000002</v>
      </c>
      <c r="FB200">
        <v>7.2513599999999998E-2</v>
      </c>
      <c r="FC200">
        <v>20.2744</v>
      </c>
      <c r="FD200">
        <v>5.2175900000000004</v>
      </c>
      <c r="FE200">
        <v>12.0099</v>
      </c>
      <c r="FF200">
        <v>4.9867999999999997</v>
      </c>
      <c r="FG200">
        <v>3.2845</v>
      </c>
      <c r="FH200">
        <v>9999</v>
      </c>
      <c r="FI200">
        <v>9999</v>
      </c>
      <c r="FJ200">
        <v>9999</v>
      </c>
      <c r="FK200">
        <v>999.9</v>
      </c>
      <c r="FL200">
        <v>1.8658399999999999</v>
      </c>
      <c r="FM200">
        <v>1.86232</v>
      </c>
      <c r="FN200">
        <v>1.8643099999999999</v>
      </c>
      <c r="FO200">
        <v>1.8603499999999999</v>
      </c>
      <c r="FP200">
        <v>1.86111</v>
      </c>
      <c r="FQ200">
        <v>1.8602000000000001</v>
      </c>
      <c r="FR200">
        <v>1.86195</v>
      </c>
      <c r="FS200">
        <v>1.8585199999999999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-8.0299999999999994</v>
      </c>
      <c r="GH200">
        <v>0.25219999999999998</v>
      </c>
      <c r="GI200">
        <v>-4.6300871571038451</v>
      </c>
      <c r="GJ200">
        <v>-4.6782648166075668E-3</v>
      </c>
      <c r="GK200">
        <v>2.0645039605938809E-6</v>
      </c>
      <c r="GL200">
        <v>-4.2957140779123221E-10</v>
      </c>
      <c r="GM200">
        <v>-8.3289933805379121E-2</v>
      </c>
      <c r="GN200">
        <v>6.7050777095108757E-4</v>
      </c>
      <c r="GO200">
        <v>6.3862846072479287E-4</v>
      </c>
      <c r="GP200">
        <v>-1.0801389653900339E-5</v>
      </c>
      <c r="GQ200">
        <v>6</v>
      </c>
      <c r="GR200">
        <v>2074</v>
      </c>
      <c r="GS200">
        <v>4</v>
      </c>
      <c r="GT200">
        <v>34</v>
      </c>
      <c r="GU200">
        <v>108.4</v>
      </c>
      <c r="GV200">
        <v>108.7</v>
      </c>
      <c r="GW200">
        <v>3.2690399999999999</v>
      </c>
      <c r="GX200">
        <v>2.5146500000000001</v>
      </c>
      <c r="GY200">
        <v>2.04834</v>
      </c>
      <c r="GZ200">
        <v>2.6208499999999999</v>
      </c>
      <c r="HA200">
        <v>2.1972700000000001</v>
      </c>
      <c r="HB200">
        <v>2.34619</v>
      </c>
      <c r="HC200">
        <v>39.0931</v>
      </c>
      <c r="HD200">
        <v>13.738</v>
      </c>
      <c r="HE200">
        <v>18</v>
      </c>
      <c r="HF200">
        <v>547.904</v>
      </c>
      <c r="HG200">
        <v>758.49300000000005</v>
      </c>
      <c r="HH200">
        <v>30.999700000000001</v>
      </c>
      <c r="HI200">
        <v>33.499899999999997</v>
      </c>
      <c r="HJ200">
        <v>30</v>
      </c>
      <c r="HK200">
        <v>33.473199999999999</v>
      </c>
      <c r="HL200">
        <v>33.490699999999997</v>
      </c>
      <c r="HM200">
        <v>65.376900000000006</v>
      </c>
      <c r="HN200">
        <v>13.6793</v>
      </c>
      <c r="HO200">
        <v>100</v>
      </c>
      <c r="HP200">
        <v>31</v>
      </c>
      <c r="HQ200">
        <v>1237.6400000000001</v>
      </c>
      <c r="HR200">
        <v>33.435000000000002</v>
      </c>
      <c r="HS200">
        <v>98.802000000000007</v>
      </c>
      <c r="HT200">
        <v>97.479399999999998</v>
      </c>
    </row>
    <row r="201" spans="1:228" x14ac:dyDescent="0.2">
      <c r="A201">
        <v>186</v>
      </c>
      <c r="B201">
        <v>1678131483.5999999</v>
      </c>
      <c r="C201">
        <v>738.5</v>
      </c>
      <c r="D201" t="s">
        <v>731</v>
      </c>
      <c r="E201" t="s">
        <v>732</v>
      </c>
      <c r="F201">
        <v>4</v>
      </c>
      <c r="G201">
        <v>1678131481.2874999</v>
      </c>
      <c r="H201">
        <f t="shared" si="68"/>
        <v>9.1883974891685525E-4</v>
      </c>
      <c r="I201">
        <f t="shared" si="69"/>
        <v>0.91883974891685527</v>
      </c>
      <c r="J201">
        <f t="shared" si="70"/>
        <v>10.076475446695531</v>
      </c>
      <c r="K201">
        <f t="shared" si="71"/>
        <v>1206.8675000000001</v>
      </c>
      <c r="L201">
        <f t="shared" si="72"/>
        <v>903.865308055848</v>
      </c>
      <c r="M201">
        <f t="shared" si="73"/>
        <v>91.497391019632445</v>
      </c>
      <c r="N201">
        <f t="shared" si="74"/>
        <v>122.17000317658317</v>
      </c>
      <c r="O201">
        <f t="shared" si="75"/>
        <v>5.8920296731931519E-2</v>
      </c>
      <c r="P201">
        <f t="shared" si="76"/>
        <v>2.7639686897911395</v>
      </c>
      <c r="Q201">
        <f t="shared" si="77"/>
        <v>5.823131437815688E-2</v>
      </c>
      <c r="R201">
        <f t="shared" si="78"/>
        <v>3.6455802439950023E-2</v>
      </c>
      <c r="S201">
        <f t="shared" si="79"/>
        <v>226.11583978707264</v>
      </c>
      <c r="T201">
        <f t="shared" si="80"/>
        <v>33.838250148485081</v>
      </c>
      <c r="U201">
        <f t="shared" si="81"/>
        <v>32.758387499999998</v>
      </c>
      <c r="V201">
        <f t="shared" si="82"/>
        <v>4.9839245453683372</v>
      </c>
      <c r="W201">
        <f t="shared" si="83"/>
        <v>69.56243658456782</v>
      </c>
      <c r="X201">
        <f t="shared" si="84"/>
        <v>3.4531834880270376</v>
      </c>
      <c r="Y201">
        <f t="shared" si="85"/>
        <v>4.964149701439748</v>
      </c>
      <c r="Z201">
        <f t="shared" si="86"/>
        <v>1.5307410573412996</v>
      </c>
      <c r="AA201">
        <f t="shared" si="87"/>
        <v>-40.520832927233315</v>
      </c>
      <c r="AB201">
        <f t="shared" si="88"/>
        <v>-10.522044886783222</v>
      </c>
      <c r="AC201">
        <f t="shared" si="89"/>
        <v>-0.86948667088090759</v>
      </c>
      <c r="AD201">
        <f t="shared" si="90"/>
        <v>174.20347530217518</v>
      </c>
      <c r="AE201">
        <f t="shared" si="91"/>
        <v>20.965898522042952</v>
      </c>
      <c r="AF201">
        <f t="shared" si="92"/>
        <v>0.87240470408475268</v>
      </c>
      <c r="AG201">
        <f t="shared" si="93"/>
        <v>10.076475446695531</v>
      </c>
      <c r="AH201">
        <v>1268.7416956769291</v>
      </c>
      <c r="AI201">
        <v>1252.660424242423</v>
      </c>
      <c r="AJ201">
        <v>1.745388997627854</v>
      </c>
      <c r="AK201">
        <v>60.481592448280459</v>
      </c>
      <c r="AL201">
        <f t="shared" si="94"/>
        <v>0.91883974891685527</v>
      </c>
      <c r="AM201">
        <v>33.335691359411221</v>
      </c>
      <c r="AN201">
        <v>34.123498181818171</v>
      </c>
      <c r="AO201">
        <v>5.045916364603031E-3</v>
      </c>
      <c r="AP201">
        <v>101.7335465671425</v>
      </c>
      <c r="AQ201">
        <v>124</v>
      </c>
      <c r="AR201">
        <v>19</v>
      </c>
      <c r="AS201">
        <f t="shared" si="95"/>
        <v>1</v>
      </c>
      <c r="AT201">
        <f t="shared" si="96"/>
        <v>0</v>
      </c>
      <c r="AU201">
        <f t="shared" si="97"/>
        <v>47284.183593706141</v>
      </c>
      <c r="AV201">
        <f t="shared" si="98"/>
        <v>1200.0062499999999</v>
      </c>
      <c r="AW201">
        <f t="shared" si="99"/>
        <v>1025.9300387497783</v>
      </c>
      <c r="AX201">
        <f t="shared" si="100"/>
        <v>0.85493724615999156</v>
      </c>
      <c r="AY201">
        <f t="shared" si="101"/>
        <v>0.18842888508878405</v>
      </c>
      <c r="AZ201">
        <v>6</v>
      </c>
      <c r="BA201">
        <v>0.5</v>
      </c>
      <c r="BB201" t="s">
        <v>355</v>
      </c>
      <c r="BC201">
        <v>2</v>
      </c>
      <c r="BD201" t="b">
        <v>1</v>
      </c>
      <c r="BE201">
        <v>1678131481.2874999</v>
      </c>
      <c r="BF201">
        <v>1206.8675000000001</v>
      </c>
      <c r="BG201">
        <v>1227.1925000000001</v>
      </c>
      <c r="BH201">
        <v>34.112587499999997</v>
      </c>
      <c r="BI201">
        <v>33.334762499999997</v>
      </c>
      <c r="BJ201">
        <v>1214.9075</v>
      </c>
      <c r="BK201">
        <v>33.8603375</v>
      </c>
      <c r="BL201">
        <v>650.00075000000004</v>
      </c>
      <c r="BM201">
        <v>101.129125</v>
      </c>
      <c r="BN201">
        <v>9.9885787500000003E-2</v>
      </c>
      <c r="BO201">
        <v>32.687775000000002</v>
      </c>
      <c r="BP201">
        <v>32.758387499999998</v>
      </c>
      <c r="BQ201">
        <v>999.9</v>
      </c>
      <c r="BR201">
        <v>0</v>
      </c>
      <c r="BS201">
        <v>0</v>
      </c>
      <c r="BT201">
        <v>8983.2037499999988</v>
      </c>
      <c r="BU201">
        <v>0</v>
      </c>
      <c r="BV201">
        <v>1328.01</v>
      </c>
      <c r="BW201">
        <v>-20.323824999999999</v>
      </c>
      <c r="BX201">
        <v>1249.4937500000001</v>
      </c>
      <c r="BY201">
        <v>1269.51125</v>
      </c>
      <c r="BZ201">
        <v>0.77782737499999999</v>
      </c>
      <c r="CA201">
        <v>1227.1925000000001</v>
      </c>
      <c r="CB201">
        <v>33.334762499999997</v>
      </c>
      <c r="CC201">
        <v>3.4497837499999999</v>
      </c>
      <c r="CD201">
        <v>3.3711237500000002</v>
      </c>
      <c r="CE201">
        <v>26.374625000000002</v>
      </c>
      <c r="CF201">
        <v>25.984287500000001</v>
      </c>
      <c r="CG201">
        <v>1200.0062499999999</v>
      </c>
      <c r="CH201">
        <v>0.50000962500000001</v>
      </c>
      <c r="CI201">
        <v>0.49999037499999999</v>
      </c>
      <c r="CJ201">
        <v>0</v>
      </c>
      <c r="CK201">
        <v>1307.05375</v>
      </c>
      <c r="CL201">
        <v>4.9990899999999998</v>
      </c>
      <c r="CM201">
        <v>14527.9625</v>
      </c>
      <c r="CN201">
        <v>9557.9287500000009</v>
      </c>
      <c r="CO201">
        <v>42.75</v>
      </c>
      <c r="CP201">
        <v>44.444875000000003</v>
      </c>
      <c r="CQ201">
        <v>43.530999999999999</v>
      </c>
      <c r="CR201">
        <v>43.436999999999998</v>
      </c>
      <c r="CS201">
        <v>43.984250000000003</v>
      </c>
      <c r="CT201">
        <v>597.51499999999999</v>
      </c>
      <c r="CU201">
        <v>597.49375000000009</v>
      </c>
      <c r="CV201">
        <v>0</v>
      </c>
      <c r="CW201">
        <v>1678131526</v>
      </c>
      <c r="CX201">
        <v>0</v>
      </c>
      <c r="CY201">
        <v>1678124978.5</v>
      </c>
      <c r="CZ201" t="s">
        <v>356</v>
      </c>
      <c r="DA201">
        <v>1678124978.5</v>
      </c>
      <c r="DB201">
        <v>1678124958</v>
      </c>
      <c r="DC201">
        <v>13</v>
      </c>
      <c r="DD201">
        <v>-0.20300000000000001</v>
      </c>
      <c r="DE201">
        <v>-1.0999999999999999E-2</v>
      </c>
      <c r="DF201">
        <v>-7.2679999999999998</v>
      </c>
      <c r="DG201">
        <v>0.23699999999999999</v>
      </c>
      <c r="DH201">
        <v>791</v>
      </c>
      <c r="DI201">
        <v>32</v>
      </c>
      <c r="DJ201">
        <v>0.03</v>
      </c>
      <c r="DK201">
        <v>7.0000000000000007E-2</v>
      </c>
      <c r="DL201">
        <v>-20.350175</v>
      </c>
      <c r="DM201">
        <v>0.17223939962480669</v>
      </c>
      <c r="DN201">
        <v>3.3008042580559067E-2</v>
      </c>
      <c r="DO201">
        <v>0</v>
      </c>
      <c r="DP201">
        <v>0.7998348500000001</v>
      </c>
      <c r="DQ201">
        <v>-0.15194375234521801</v>
      </c>
      <c r="DR201">
        <v>1.536296009327304E-2</v>
      </c>
      <c r="DS201">
        <v>0</v>
      </c>
      <c r="DT201">
        <v>0</v>
      </c>
      <c r="DU201">
        <v>0</v>
      </c>
      <c r="DV201">
        <v>0</v>
      </c>
      <c r="DW201">
        <v>-1</v>
      </c>
      <c r="DX201">
        <v>0</v>
      </c>
      <c r="DY201">
        <v>2</v>
      </c>
      <c r="DZ201" t="s">
        <v>357</v>
      </c>
      <c r="EA201">
        <v>3.2962199999999999</v>
      </c>
      <c r="EB201">
        <v>2.62521</v>
      </c>
      <c r="EC201">
        <v>0.21101600000000001</v>
      </c>
      <c r="ED201">
        <v>0.21088599999999999</v>
      </c>
      <c r="EE201">
        <v>0.13930200000000001</v>
      </c>
      <c r="EF201">
        <v>0.13594800000000001</v>
      </c>
      <c r="EG201">
        <v>23764.400000000001</v>
      </c>
      <c r="EH201">
        <v>24104.799999999999</v>
      </c>
      <c r="EI201">
        <v>28031.5</v>
      </c>
      <c r="EJ201">
        <v>29410.799999999999</v>
      </c>
      <c r="EK201">
        <v>33222.699999999997</v>
      </c>
      <c r="EL201">
        <v>35284.199999999997</v>
      </c>
      <c r="EM201">
        <v>39587.300000000003</v>
      </c>
      <c r="EN201">
        <v>42035.5</v>
      </c>
      <c r="EO201">
        <v>2.0130499999999998</v>
      </c>
      <c r="EP201">
        <v>2.1905000000000001</v>
      </c>
      <c r="EQ201">
        <v>0.13217000000000001</v>
      </c>
      <c r="ER201">
        <v>0</v>
      </c>
      <c r="ES201">
        <v>30.611000000000001</v>
      </c>
      <c r="ET201">
        <v>999.9</v>
      </c>
      <c r="EU201">
        <v>73.2</v>
      </c>
      <c r="EV201">
        <v>33.700000000000003</v>
      </c>
      <c r="EW201">
        <v>38.031799999999997</v>
      </c>
      <c r="EX201">
        <v>56.771000000000001</v>
      </c>
      <c r="EY201">
        <v>-4.02644</v>
      </c>
      <c r="EZ201">
        <v>2</v>
      </c>
      <c r="FA201">
        <v>0.48552600000000001</v>
      </c>
      <c r="FB201">
        <v>7.0857799999999999E-2</v>
      </c>
      <c r="FC201">
        <v>20.2744</v>
      </c>
      <c r="FD201">
        <v>5.2165400000000002</v>
      </c>
      <c r="FE201">
        <v>12.0098</v>
      </c>
      <c r="FF201">
        <v>4.9867499999999998</v>
      </c>
      <c r="FG201">
        <v>3.2845</v>
      </c>
      <c r="FH201">
        <v>9999</v>
      </c>
      <c r="FI201">
        <v>9999</v>
      </c>
      <c r="FJ201">
        <v>9999</v>
      </c>
      <c r="FK201">
        <v>999.9</v>
      </c>
      <c r="FL201">
        <v>1.8658399999999999</v>
      </c>
      <c r="FM201">
        <v>1.86233</v>
      </c>
      <c r="FN201">
        <v>1.86432</v>
      </c>
      <c r="FO201">
        <v>1.8603499999999999</v>
      </c>
      <c r="FP201">
        <v>1.86111</v>
      </c>
      <c r="FQ201">
        <v>1.8602099999999999</v>
      </c>
      <c r="FR201">
        <v>1.8619600000000001</v>
      </c>
      <c r="FS201">
        <v>1.8585199999999999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-8.0399999999999991</v>
      </c>
      <c r="GH201">
        <v>0.25230000000000002</v>
      </c>
      <c r="GI201">
        <v>-4.6300871571038451</v>
      </c>
      <c r="GJ201">
        <v>-4.6782648166075668E-3</v>
      </c>
      <c r="GK201">
        <v>2.0645039605938809E-6</v>
      </c>
      <c r="GL201">
        <v>-4.2957140779123221E-10</v>
      </c>
      <c r="GM201">
        <v>-8.3289933805379121E-2</v>
      </c>
      <c r="GN201">
        <v>6.7050777095108757E-4</v>
      </c>
      <c r="GO201">
        <v>6.3862846072479287E-4</v>
      </c>
      <c r="GP201">
        <v>-1.0801389653900339E-5</v>
      </c>
      <c r="GQ201">
        <v>6</v>
      </c>
      <c r="GR201">
        <v>2074</v>
      </c>
      <c r="GS201">
        <v>4</v>
      </c>
      <c r="GT201">
        <v>34</v>
      </c>
      <c r="GU201">
        <v>108.4</v>
      </c>
      <c r="GV201">
        <v>108.8</v>
      </c>
      <c r="GW201">
        <v>3.28247</v>
      </c>
      <c r="GX201">
        <v>2.52197</v>
      </c>
      <c r="GY201">
        <v>2.04834</v>
      </c>
      <c r="GZ201">
        <v>2.6196299999999999</v>
      </c>
      <c r="HA201">
        <v>2.1972700000000001</v>
      </c>
      <c r="HB201">
        <v>2.34619</v>
      </c>
      <c r="HC201">
        <v>39.118000000000002</v>
      </c>
      <c r="HD201">
        <v>13.7293</v>
      </c>
      <c r="HE201">
        <v>18</v>
      </c>
      <c r="HF201">
        <v>547.67499999999995</v>
      </c>
      <c r="HG201">
        <v>758.66300000000001</v>
      </c>
      <c r="HH201">
        <v>30.999700000000001</v>
      </c>
      <c r="HI201">
        <v>33.499899999999997</v>
      </c>
      <c r="HJ201">
        <v>30.0001</v>
      </c>
      <c r="HK201">
        <v>33.474600000000002</v>
      </c>
      <c r="HL201">
        <v>33.490699999999997</v>
      </c>
      <c r="HM201">
        <v>65.659700000000001</v>
      </c>
      <c r="HN201">
        <v>13.6793</v>
      </c>
      <c r="HO201">
        <v>100</v>
      </c>
      <c r="HP201">
        <v>31</v>
      </c>
      <c r="HQ201">
        <v>1244.32</v>
      </c>
      <c r="HR201">
        <v>33.433</v>
      </c>
      <c r="HS201">
        <v>98.803899999999999</v>
      </c>
      <c r="HT201">
        <v>97.479299999999995</v>
      </c>
    </row>
    <row r="202" spans="1:228" x14ac:dyDescent="0.2">
      <c r="A202">
        <v>187</v>
      </c>
      <c r="B202">
        <v>1678131487.5999999</v>
      </c>
      <c r="C202">
        <v>742.5</v>
      </c>
      <c r="D202" t="s">
        <v>733</v>
      </c>
      <c r="E202" t="s">
        <v>734</v>
      </c>
      <c r="F202">
        <v>4</v>
      </c>
      <c r="G202">
        <v>1678131485.5999999</v>
      </c>
      <c r="H202">
        <f t="shared" si="68"/>
        <v>9.2197633863748982E-4</v>
      </c>
      <c r="I202">
        <f t="shared" si="69"/>
        <v>0.92197633863748985</v>
      </c>
      <c r="J202">
        <f t="shared" si="70"/>
        <v>10.430643524466866</v>
      </c>
      <c r="K202">
        <f t="shared" si="71"/>
        <v>1213.957142857143</v>
      </c>
      <c r="L202">
        <f t="shared" si="72"/>
        <v>902.13617587316867</v>
      </c>
      <c r="M202">
        <f t="shared" si="73"/>
        <v>91.322644196509472</v>
      </c>
      <c r="N202">
        <f t="shared" si="74"/>
        <v>122.88807298926027</v>
      </c>
      <c r="O202">
        <f t="shared" si="75"/>
        <v>5.9120559978517846E-2</v>
      </c>
      <c r="P202">
        <f t="shared" si="76"/>
        <v>2.7689186952164815</v>
      </c>
      <c r="Q202">
        <f t="shared" si="77"/>
        <v>5.8428140224791286E-2</v>
      </c>
      <c r="R202">
        <f t="shared" si="78"/>
        <v>3.6579123013758652E-2</v>
      </c>
      <c r="S202">
        <f t="shared" si="79"/>
        <v>226.11579639680181</v>
      </c>
      <c r="T202">
        <f t="shared" si="80"/>
        <v>33.847051745939403</v>
      </c>
      <c r="U202">
        <f t="shared" si="81"/>
        <v>32.766914285714293</v>
      </c>
      <c r="V202">
        <f t="shared" si="82"/>
        <v>4.9863170813569262</v>
      </c>
      <c r="W202">
        <f t="shared" si="83"/>
        <v>69.564924299788103</v>
      </c>
      <c r="X202">
        <f t="shared" si="84"/>
        <v>3.4555573123190064</v>
      </c>
      <c r="Y202">
        <f t="shared" si="85"/>
        <v>4.9673845649962596</v>
      </c>
      <c r="Z202">
        <f t="shared" si="86"/>
        <v>1.5307597690379198</v>
      </c>
      <c r="AA202">
        <f t="shared" si="87"/>
        <v>-40.659156533913304</v>
      </c>
      <c r="AB202">
        <f t="shared" si="88"/>
        <v>-10.08692397735069</v>
      </c>
      <c r="AC202">
        <f t="shared" si="89"/>
        <v>-0.83212248742902029</v>
      </c>
      <c r="AD202">
        <f t="shared" si="90"/>
        <v>174.53759339810881</v>
      </c>
      <c r="AE202">
        <f t="shared" si="91"/>
        <v>21.091689558189472</v>
      </c>
      <c r="AF202">
        <f t="shared" si="92"/>
        <v>0.87619600007306397</v>
      </c>
      <c r="AG202">
        <f t="shared" si="93"/>
        <v>10.430643524466866</v>
      </c>
      <c r="AH202">
        <v>1275.7119422589101</v>
      </c>
      <c r="AI202">
        <v>1259.438303030304</v>
      </c>
      <c r="AJ202">
        <v>1.705910221411266</v>
      </c>
      <c r="AK202">
        <v>60.481592448280459</v>
      </c>
      <c r="AL202">
        <f t="shared" si="94"/>
        <v>0.92197633863748985</v>
      </c>
      <c r="AM202">
        <v>33.353896676090237</v>
      </c>
      <c r="AN202">
        <v>34.143815151515128</v>
      </c>
      <c r="AO202">
        <v>5.1555494691150703E-3</v>
      </c>
      <c r="AP202">
        <v>101.7335465671425</v>
      </c>
      <c r="AQ202">
        <v>124</v>
      </c>
      <c r="AR202">
        <v>19</v>
      </c>
      <c r="AS202">
        <f t="shared" si="95"/>
        <v>1</v>
      </c>
      <c r="AT202">
        <f t="shared" si="96"/>
        <v>0</v>
      </c>
      <c r="AU202">
        <f t="shared" si="97"/>
        <v>47418.671496819661</v>
      </c>
      <c r="AV202">
        <f t="shared" si="98"/>
        <v>1200.007142857143</v>
      </c>
      <c r="AW202">
        <f t="shared" si="99"/>
        <v>1025.9306924335763</v>
      </c>
      <c r="AX202">
        <f t="shared" si="100"/>
        <v>0.85493715478301113</v>
      </c>
      <c r="AY202">
        <f t="shared" si="101"/>
        <v>0.18842870873121143</v>
      </c>
      <c r="AZ202">
        <v>6</v>
      </c>
      <c r="BA202">
        <v>0.5</v>
      </c>
      <c r="BB202" t="s">
        <v>355</v>
      </c>
      <c r="BC202">
        <v>2</v>
      </c>
      <c r="BD202" t="b">
        <v>1</v>
      </c>
      <c r="BE202">
        <v>1678131485.5999999</v>
      </c>
      <c r="BF202">
        <v>1213.957142857143</v>
      </c>
      <c r="BG202">
        <v>1234.408571428572</v>
      </c>
      <c r="BH202">
        <v>34.135928571428572</v>
      </c>
      <c r="BI202">
        <v>33.354728571428574</v>
      </c>
      <c r="BJ202">
        <v>1222.004285714286</v>
      </c>
      <c r="BK202">
        <v>33.883514285714277</v>
      </c>
      <c r="BL202">
        <v>649.98942857142868</v>
      </c>
      <c r="BM202">
        <v>101.1294285714286</v>
      </c>
      <c r="BN202">
        <v>9.9905357142857157E-2</v>
      </c>
      <c r="BO202">
        <v>32.699342857142859</v>
      </c>
      <c r="BP202">
        <v>32.766914285714293</v>
      </c>
      <c r="BQ202">
        <v>999.89999999999986</v>
      </c>
      <c r="BR202">
        <v>0</v>
      </c>
      <c r="BS202">
        <v>0</v>
      </c>
      <c r="BT202">
        <v>9009.4642857142862</v>
      </c>
      <c r="BU202">
        <v>0</v>
      </c>
      <c r="BV202">
        <v>1671.1785714285711</v>
      </c>
      <c r="BW202">
        <v>-20.451514285714289</v>
      </c>
      <c r="BX202">
        <v>1256.8614285714291</v>
      </c>
      <c r="BY202">
        <v>1277.002857142857</v>
      </c>
      <c r="BZ202">
        <v>0.7811987142857143</v>
      </c>
      <c r="CA202">
        <v>1234.408571428572</v>
      </c>
      <c r="CB202">
        <v>33.354728571428574</v>
      </c>
      <c r="CC202">
        <v>3.452142857142857</v>
      </c>
      <c r="CD202">
        <v>3.3731399999999998</v>
      </c>
      <c r="CE202">
        <v>26.386199999999999</v>
      </c>
      <c r="CF202">
        <v>25.994385714285709</v>
      </c>
      <c r="CG202">
        <v>1200.007142857143</v>
      </c>
      <c r="CH202">
        <v>0.50001042857142863</v>
      </c>
      <c r="CI202">
        <v>0.49998942857142847</v>
      </c>
      <c r="CJ202">
        <v>0</v>
      </c>
      <c r="CK202">
        <v>1306.5</v>
      </c>
      <c r="CL202">
        <v>4.9990899999999998</v>
      </c>
      <c r="CM202">
        <v>14538.028571428569</v>
      </c>
      <c r="CN202">
        <v>9557.9657142857159</v>
      </c>
      <c r="CO202">
        <v>42.75</v>
      </c>
      <c r="CP202">
        <v>44.5</v>
      </c>
      <c r="CQ202">
        <v>43.561999999999998</v>
      </c>
      <c r="CR202">
        <v>43.454999999999998</v>
      </c>
      <c r="CS202">
        <v>43.982000000000014</v>
      </c>
      <c r="CT202">
        <v>597.51999999999987</v>
      </c>
      <c r="CU202">
        <v>597.49142857142863</v>
      </c>
      <c r="CV202">
        <v>0</v>
      </c>
      <c r="CW202">
        <v>1678131530.2</v>
      </c>
      <c r="CX202">
        <v>0</v>
      </c>
      <c r="CY202">
        <v>1678124978.5</v>
      </c>
      <c r="CZ202" t="s">
        <v>356</v>
      </c>
      <c r="DA202">
        <v>1678124978.5</v>
      </c>
      <c r="DB202">
        <v>1678124958</v>
      </c>
      <c r="DC202">
        <v>13</v>
      </c>
      <c r="DD202">
        <v>-0.20300000000000001</v>
      </c>
      <c r="DE202">
        <v>-1.0999999999999999E-2</v>
      </c>
      <c r="DF202">
        <v>-7.2679999999999998</v>
      </c>
      <c r="DG202">
        <v>0.23699999999999999</v>
      </c>
      <c r="DH202">
        <v>791</v>
      </c>
      <c r="DI202">
        <v>32</v>
      </c>
      <c r="DJ202">
        <v>0.03</v>
      </c>
      <c r="DK202">
        <v>7.0000000000000007E-2</v>
      </c>
      <c r="DL202">
        <v>-20.3627775</v>
      </c>
      <c r="DM202">
        <v>-0.24975872420259471</v>
      </c>
      <c r="DN202">
        <v>5.0254141558183862E-2</v>
      </c>
      <c r="DO202">
        <v>0</v>
      </c>
      <c r="DP202">
        <v>0.79254667499999998</v>
      </c>
      <c r="DQ202">
        <v>-0.13348776360225251</v>
      </c>
      <c r="DR202">
        <v>1.429228378949198E-2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0</v>
      </c>
      <c r="DY202">
        <v>2</v>
      </c>
      <c r="DZ202" t="s">
        <v>357</v>
      </c>
      <c r="EA202">
        <v>3.2963200000000001</v>
      </c>
      <c r="EB202">
        <v>2.6252300000000002</v>
      </c>
      <c r="EC202">
        <v>0.211725</v>
      </c>
      <c r="ED202">
        <v>0.211589</v>
      </c>
      <c r="EE202">
        <v>0.13936200000000001</v>
      </c>
      <c r="EF202">
        <v>0.13597000000000001</v>
      </c>
      <c r="EG202">
        <v>23742.400000000001</v>
      </c>
      <c r="EH202">
        <v>24083.3</v>
      </c>
      <c r="EI202">
        <v>28030.799999999999</v>
      </c>
      <c r="EJ202">
        <v>29410.9</v>
      </c>
      <c r="EK202">
        <v>33219.800000000003</v>
      </c>
      <c r="EL202">
        <v>35283.599999999999</v>
      </c>
      <c r="EM202">
        <v>39586.6</v>
      </c>
      <c r="EN202">
        <v>42035.9</v>
      </c>
      <c r="EO202">
        <v>2.0133000000000001</v>
      </c>
      <c r="EP202">
        <v>2.1904699999999999</v>
      </c>
      <c r="EQ202">
        <v>0.132632</v>
      </c>
      <c r="ER202">
        <v>0</v>
      </c>
      <c r="ES202">
        <v>30.625399999999999</v>
      </c>
      <c r="ET202">
        <v>999.9</v>
      </c>
      <c r="EU202">
        <v>73.2</v>
      </c>
      <c r="EV202">
        <v>33.700000000000003</v>
      </c>
      <c r="EW202">
        <v>38.032699999999998</v>
      </c>
      <c r="EX202">
        <v>56.411000000000001</v>
      </c>
      <c r="EY202">
        <v>-3.8982399999999999</v>
      </c>
      <c r="EZ202">
        <v>2</v>
      </c>
      <c r="FA202">
        <v>0.48527700000000001</v>
      </c>
      <c r="FB202">
        <v>7.0490200000000003E-2</v>
      </c>
      <c r="FC202">
        <v>20.2745</v>
      </c>
      <c r="FD202">
        <v>5.2166899999999998</v>
      </c>
      <c r="FE202">
        <v>12.009399999999999</v>
      </c>
      <c r="FF202">
        <v>4.9867499999999998</v>
      </c>
      <c r="FG202">
        <v>3.2845</v>
      </c>
      <c r="FH202">
        <v>9999</v>
      </c>
      <c r="FI202">
        <v>9999</v>
      </c>
      <c r="FJ202">
        <v>9999</v>
      </c>
      <c r="FK202">
        <v>999.9</v>
      </c>
      <c r="FL202">
        <v>1.8658399999999999</v>
      </c>
      <c r="FM202">
        <v>1.86233</v>
      </c>
      <c r="FN202">
        <v>1.86432</v>
      </c>
      <c r="FO202">
        <v>1.8603499999999999</v>
      </c>
      <c r="FP202">
        <v>1.86111</v>
      </c>
      <c r="FQ202">
        <v>1.8602099999999999</v>
      </c>
      <c r="FR202">
        <v>1.86198</v>
      </c>
      <c r="FS202">
        <v>1.8585199999999999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-8.0500000000000007</v>
      </c>
      <c r="GH202">
        <v>0.2525</v>
      </c>
      <c r="GI202">
        <v>-4.6300871571038451</v>
      </c>
      <c r="GJ202">
        <v>-4.6782648166075668E-3</v>
      </c>
      <c r="GK202">
        <v>2.0645039605938809E-6</v>
      </c>
      <c r="GL202">
        <v>-4.2957140779123221E-10</v>
      </c>
      <c r="GM202">
        <v>-8.3289933805379121E-2</v>
      </c>
      <c r="GN202">
        <v>6.7050777095108757E-4</v>
      </c>
      <c r="GO202">
        <v>6.3862846072479287E-4</v>
      </c>
      <c r="GP202">
        <v>-1.0801389653900339E-5</v>
      </c>
      <c r="GQ202">
        <v>6</v>
      </c>
      <c r="GR202">
        <v>2074</v>
      </c>
      <c r="GS202">
        <v>4</v>
      </c>
      <c r="GT202">
        <v>34</v>
      </c>
      <c r="GU202">
        <v>108.5</v>
      </c>
      <c r="GV202">
        <v>108.8</v>
      </c>
      <c r="GW202">
        <v>3.29834</v>
      </c>
      <c r="GX202">
        <v>2.5146500000000001</v>
      </c>
      <c r="GY202">
        <v>2.04834</v>
      </c>
      <c r="GZ202">
        <v>2.6196299999999999</v>
      </c>
      <c r="HA202">
        <v>2.1972700000000001</v>
      </c>
      <c r="HB202">
        <v>2.32666</v>
      </c>
      <c r="HC202">
        <v>39.0931</v>
      </c>
      <c r="HD202">
        <v>13.6942</v>
      </c>
      <c r="HE202">
        <v>18</v>
      </c>
      <c r="HF202">
        <v>547.84699999999998</v>
      </c>
      <c r="HG202">
        <v>758.63900000000001</v>
      </c>
      <c r="HH202">
        <v>30.9999</v>
      </c>
      <c r="HI202">
        <v>33.502099999999999</v>
      </c>
      <c r="HJ202">
        <v>30</v>
      </c>
      <c r="HK202">
        <v>33.474600000000002</v>
      </c>
      <c r="HL202">
        <v>33.490699999999997</v>
      </c>
      <c r="HM202">
        <v>65.943899999999999</v>
      </c>
      <c r="HN202">
        <v>13.6793</v>
      </c>
      <c r="HO202">
        <v>100</v>
      </c>
      <c r="HP202">
        <v>31</v>
      </c>
      <c r="HQ202">
        <v>1251</v>
      </c>
      <c r="HR202">
        <v>33.432299999999998</v>
      </c>
      <c r="HS202">
        <v>98.801900000000003</v>
      </c>
      <c r="HT202">
        <v>97.479900000000001</v>
      </c>
    </row>
    <row r="203" spans="1:228" x14ac:dyDescent="0.2">
      <c r="A203">
        <v>188</v>
      </c>
      <c r="B203">
        <v>1678131491.5999999</v>
      </c>
      <c r="C203">
        <v>746.5</v>
      </c>
      <c r="D203" t="s">
        <v>735</v>
      </c>
      <c r="E203" t="s">
        <v>736</v>
      </c>
      <c r="F203">
        <v>4</v>
      </c>
      <c r="G203">
        <v>1678131489.2874999</v>
      </c>
      <c r="H203">
        <f t="shared" si="68"/>
        <v>9.3721525897296702E-4</v>
      </c>
      <c r="I203">
        <f t="shared" si="69"/>
        <v>0.93721525897296698</v>
      </c>
      <c r="J203">
        <f t="shared" si="70"/>
        <v>9.9548535774485902</v>
      </c>
      <c r="K203">
        <f t="shared" si="71"/>
        <v>1220.135</v>
      </c>
      <c r="L203">
        <f t="shared" si="72"/>
        <v>924.59344035391405</v>
      </c>
      <c r="M203">
        <f t="shared" si="73"/>
        <v>93.594460987746913</v>
      </c>
      <c r="N203">
        <f t="shared" si="74"/>
        <v>123.51145127481344</v>
      </c>
      <c r="O203">
        <f t="shared" si="75"/>
        <v>5.9944894887712978E-2</v>
      </c>
      <c r="P203">
        <f t="shared" si="76"/>
        <v>2.7698291294856277</v>
      </c>
      <c r="Q203">
        <f t="shared" si="77"/>
        <v>5.9233387623919241E-2</v>
      </c>
      <c r="R203">
        <f t="shared" si="78"/>
        <v>3.7084089631589101E-2</v>
      </c>
      <c r="S203">
        <f t="shared" si="79"/>
        <v>226.11370082325118</v>
      </c>
      <c r="T203">
        <f t="shared" si="80"/>
        <v>33.855728450406112</v>
      </c>
      <c r="U203">
        <f t="shared" si="81"/>
        <v>32.788499999999999</v>
      </c>
      <c r="V203">
        <f t="shared" si="82"/>
        <v>4.9923782981467104</v>
      </c>
      <c r="W203">
        <f t="shared" si="83"/>
        <v>69.553514784291679</v>
      </c>
      <c r="X203">
        <f t="shared" si="84"/>
        <v>3.4575609218583425</v>
      </c>
      <c r="Y203">
        <f t="shared" si="85"/>
        <v>4.9710800849984009</v>
      </c>
      <c r="Z203">
        <f t="shared" si="86"/>
        <v>1.5348173762883679</v>
      </c>
      <c r="AA203">
        <f t="shared" si="87"/>
        <v>-41.331192920707842</v>
      </c>
      <c r="AB203">
        <f t="shared" si="88"/>
        <v>-11.341387778789404</v>
      </c>
      <c r="AC203">
        <f t="shared" si="89"/>
        <v>-0.93546182751243756</v>
      </c>
      <c r="AD203">
        <f t="shared" si="90"/>
        <v>172.50565829624151</v>
      </c>
      <c r="AE203">
        <f t="shared" si="91"/>
        <v>21.019135338530546</v>
      </c>
      <c r="AF203">
        <f t="shared" si="92"/>
        <v>0.88974553107051702</v>
      </c>
      <c r="AG203">
        <f t="shared" si="93"/>
        <v>9.9548535774485902</v>
      </c>
      <c r="AH203">
        <v>1282.571594046557</v>
      </c>
      <c r="AI203">
        <v>1266.507575757576</v>
      </c>
      <c r="AJ203">
        <v>1.7720651344238769</v>
      </c>
      <c r="AK203">
        <v>60.481592448280459</v>
      </c>
      <c r="AL203">
        <f t="shared" si="94"/>
        <v>0.93721525897296698</v>
      </c>
      <c r="AM203">
        <v>33.362832597894631</v>
      </c>
      <c r="AN203">
        <v>34.164500606060592</v>
      </c>
      <c r="AO203">
        <v>5.4499489128028069E-3</v>
      </c>
      <c r="AP203">
        <v>101.7335465671425</v>
      </c>
      <c r="AQ203">
        <v>124</v>
      </c>
      <c r="AR203">
        <v>19</v>
      </c>
      <c r="AS203">
        <f t="shared" si="95"/>
        <v>1</v>
      </c>
      <c r="AT203">
        <f t="shared" si="96"/>
        <v>0</v>
      </c>
      <c r="AU203">
        <f t="shared" si="97"/>
        <v>47441.687905521969</v>
      </c>
      <c r="AV203">
        <f t="shared" si="98"/>
        <v>1199.9962499999999</v>
      </c>
      <c r="AW203">
        <f t="shared" si="99"/>
        <v>1025.9213574213736</v>
      </c>
      <c r="AX203">
        <f t="shared" si="100"/>
        <v>0.85493713619636202</v>
      </c>
      <c r="AY203">
        <f t="shared" si="101"/>
        <v>0.18842867285897869</v>
      </c>
      <c r="AZ203">
        <v>6</v>
      </c>
      <c r="BA203">
        <v>0.5</v>
      </c>
      <c r="BB203" t="s">
        <v>355</v>
      </c>
      <c r="BC203">
        <v>2</v>
      </c>
      <c r="BD203" t="b">
        <v>1</v>
      </c>
      <c r="BE203">
        <v>1678131489.2874999</v>
      </c>
      <c r="BF203">
        <v>1220.135</v>
      </c>
      <c r="BG203">
        <v>1240.54</v>
      </c>
      <c r="BH203">
        <v>34.156275000000001</v>
      </c>
      <c r="BI203">
        <v>33.363</v>
      </c>
      <c r="BJ203">
        <v>1228.1912500000001</v>
      </c>
      <c r="BK203">
        <v>33.903675</v>
      </c>
      <c r="BL203">
        <v>649.98024999999996</v>
      </c>
      <c r="BM203">
        <v>101.12775000000001</v>
      </c>
      <c r="BN203">
        <v>9.9943062499999999E-2</v>
      </c>
      <c r="BO203">
        <v>32.71255</v>
      </c>
      <c r="BP203">
        <v>32.788499999999999</v>
      </c>
      <c r="BQ203">
        <v>999.9</v>
      </c>
      <c r="BR203">
        <v>0</v>
      </c>
      <c r="BS203">
        <v>0</v>
      </c>
      <c r="BT203">
        <v>9014.4537500000006</v>
      </c>
      <c r="BU203">
        <v>0</v>
      </c>
      <c r="BV203">
        <v>1717.1949999999999</v>
      </c>
      <c r="BW203">
        <v>-20.4087</v>
      </c>
      <c r="BX203">
        <v>1263.2837500000001</v>
      </c>
      <c r="BY203">
        <v>1283.3599999999999</v>
      </c>
      <c r="BZ203">
        <v>0.79326862500000006</v>
      </c>
      <c r="CA203">
        <v>1240.54</v>
      </c>
      <c r="CB203">
        <v>33.363</v>
      </c>
      <c r="CC203">
        <v>3.454145</v>
      </c>
      <c r="CD203">
        <v>3.37392125</v>
      </c>
      <c r="CE203">
        <v>26.396037499999998</v>
      </c>
      <c r="CF203">
        <v>25.998325000000001</v>
      </c>
      <c r="CG203">
        <v>1199.9962499999999</v>
      </c>
      <c r="CH203">
        <v>0.50001137500000004</v>
      </c>
      <c r="CI203">
        <v>0.49998862500000002</v>
      </c>
      <c r="CJ203">
        <v>0</v>
      </c>
      <c r="CK203">
        <v>1306</v>
      </c>
      <c r="CL203">
        <v>4.9990899999999998</v>
      </c>
      <c r="CM203">
        <v>14523.125</v>
      </c>
      <c r="CN203">
        <v>9557.8662499999991</v>
      </c>
      <c r="CO203">
        <v>42.75</v>
      </c>
      <c r="CP203">
        <v>44.5</v>
      </c>
      <c r="CQ203">
        <v>43.546499999999988</v>
      </c>
      <c r="CR203">
        <v>43.476374999999997</v>
      </c>
      <c r="CS203">
        <v>43.992125000000001</v>
      </c>
      <c r="CT203">
        <v>597.51374999999996</v>
      </c>
      <c r="CU203">
        <v>597.48374999999999</v>
      </c>
      <c r="CV203">
        <v>0</v>
      </c>
      <c r="CW203">
        <v>1678131533.8</v>
      </c>
      <c r="CX203">
        <v>0</v>
      </c>
      <c r="CY203">
        <v>1678124978.5</v>
      </c>
      <c r="CZ203" t="s">
        <v>356</v>
      </c>
      <c r="DA203">
        <v>1678124978.5</v>
      </c>
      <c r="DB203">
        <v>1678124958</v>
      </c>
      <c r="DC203">
        <v>13</v>
      </c>
      <c r="DD203">
        <v>-0.20300000000000001</v>
      </c>
      <c r="DE203">
        <v>-1.0999999999999999E-2</v>
      </c>
      <c r="DF203">
        <v>-7.2679999999999998</v>
      </c>
      <c r="DG203">
        <v>0.23699999999999999</v>
      </c>
      <c r="DH203">
        <v>791</v>
      </c>
      <c r="DI203">
        <v>32</v>
      </c>
      <c r="DJ203">
        <v>0.03</v>
      </c>
      <c r="DK203">
        <v>7.0000000000000007E-2</v>
      </c>
      <c r="DL203">
        <v>-20.3758175</v>
      </c>
      <c r="DM203">
        <v>-0.27559812382735072</v>
      </c>
      <c r="DN203">
        <v>5.2027400893663547E-2</v>
      </c>
      <c r="DO203">
        <v>0</v>
      </c>
      <c r="DP203">
        <v>0.78815687499999998</v>
      </c>
      <c r="DQ203">
        <v>-2.918502439024508E-2</v>
      </c>
      <c r="DR203">
        <v>8.9638184558465412E-3</v>
      </c>
      <c r="DS203">
        <v>1</v>
      </c>
      <c r="DT203">
        <v>0</v>
      </c>
      <c r="DU203">
        <v>0</v>
      </c>
      <c r="DV203">
        <v>0</v>
      </c>
      <c r="DW203">
        <v>-1</v>
      </c>
      <c r="DX203">
        <v>1</v>
      </c>
      <c r="DY203">
        <v>2</v>
      </c>
      <c r="DZ203" t="s">
        <v>373</v>
      </c>
      <c r="EA203">
        <v>3.2961999999999998</v>
      </c>
      <c r="EB203">
        <v>2.6251000000000002</v>
      </c>
      <c r="EC203">
        <v>0.212447</v>
      </c>
      <c r="ED203">
        <v>0.21229899999999999</v>
      </c>
      <c r="EE203">
        <v>0.13941200000000001</v>
      </c>
      <c r="EF203">
        <v>0.135992</v>
      </c>
      <c r="EG203">
        <v>23720.9</v>
      </c>
      <c r="EH203">
        <v>24061.7</v>
      </c>
      <c r="EI203">
        <v>28031.1</v>
      </c>
      <c r="EJ203">
        <v>29411</v>
      </c>
      <c r="EK203">
        <v>33218.1</v>
      </c>
      <c r="EL203">
        <v>35283</v>
      </c>
      <c r="EM203">
        <v>39586.9</v>
      </c>
      <c r="EN203">
        <v>42036.2</v>
      </c>
      <c r="EO203">
        <v>2.0132699999999999</v>
      </c>
      <c r="EP203">
        <v>2.1903000000000001</v>
      </c>
      <c r="EQ203">
        <v>0.13341800000000001</v>
      </c>
      <c r="ER203">
        <v>0</v>
      </c>
      <c r="ES203">
        <v>30.639700000000001</v>
      </c>
      <c r="ET203">
        <v>999.9</v>
      </c>
      <c r="EU203">
        <v>73.2</v>
      </c>
      <c r="EV203">
        <v>33.700000000000003</v>
      </c>
      <c r="EW203">
        <v>38.031399999999998</v>
      </c>
      <c r="EX203">
        <v>56.320999999999998</v>
      </c>
      <c r="EY203">
        <v>-3.87019</v>
      </c>
      <c r="EZ203">
        <v>2</v>
      </c>
      <c r="FA203">
        <v>0.48552299999999998</v>
      </c>
      <c r="FB203">
        <v>7.2968400000000003E-2</v>
      </c>
      <c r="FC203">
        <v>20.274000000000001</v>
      </c>
      <c r="FD203">
        <v>5.2153400000000003</v>
      </c>
      <c r="FE203">
        <v>12.0091</v>
      </c>
      <c r="FF203">
        <v>4.9859999999999998</v>
      </c>
      <c r="FG203">
        <v>3.2842199999999999</v>
      </c>
      <c r="FH203">
        <v>9999</v>
      </c>
      <c r="FI203">
        <v>9999</v>
      </c>
      <c r="FJ203">
        <v>9999</v>
      </c>
      <c r="FK203">
        <v>999.9</v>
      </c>
      <c r="FL203">
        <v>1.8658399999999999</v>
      </c>
      <c r="FM203">
        <v>1.86232</v>
      </c>
      <c r="FN203">
        <v>1.86432</v>
      </c>
      <c r="FO203">
        <v>1.8603499999999999</v>
      </c>
      <c r="FP203">
        <v>1.86111</v>
      </c>
      <c r="FQ203">
        <v>1.8602000000000001</v>
      </c>
      <c r="FR203">
        <v>1.8619699999999999</v>
      </c>
      <c r="FS203">
        <v>1.8585199999999999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-8.06</v>
      </c>
      <c r="GH203">
        <v>0.25269999999999998</v>
      </c>
      <c r="GI203">
        <v>-4.6300871571038451</v>
      </c>
      <c r="GJ203">
        <v>-4.6782648166075668E-3</v>
      </c>
      <c r="GK203">
        <v>2.0645039605938809E-6</v>
      </c>
      <c r="GL203">
        <v>-4.2957140779123221E-10</v>
      </c>
      <c r="GM203">
        <v>-8.3289933805379121E-2</v>
      </c>
      <c r="GN203">
        <v>6.7050777095108757E-4</v>
      </c>
      <c r="GO203">
        <v>6.3862846072479287E-4</v>
      </c>
      <c r="GP203">
        <v>-1.0801389653900339E-5</v>
      </c>
      <c r="GQ203">
        <v>6</v>
      </c>
      <c r="GR203">
        <v>2074</v>
      </c>
      <c r="GS203">
        <v>4</v>
      </c>
      <c r="GT203">
        <v>34</v>
      </c>
      <c r="GU203">
        <v>108.6</v>
      </c>
      <c r="GV203">
        <v>108.9</v>
      </c>
      <c r="GW203">
        <v>3.3117700000000001</v>
      </c>
      <c r="GX203">
        <v>2.51831</v>
      </c>
      <c r="GY203">
        <v>2.04834</v>
      </c>
      <c r="GZ203">
        <v>2.6208499999999999</v>
      </c>
      <c r="HA203">
        <v>2.1972700000000001</v>
      </c>
      <c r="HB203">
        <v>2.32666</v>
      </c>
      <c r="HC203">
        <v>39.0931</v>
      </c>
      <c r="HD203">
        <v>13.6767</v>
      </c>
      <c r="HE203">
        <v>18</v>
      </c>
      <c r="HF203">
        <v>547.83000000000004</v>
      </c>
      <c r="HG203">
        <v>758.48299999999995</v>
      </c>
      <c r="HH203">
        <v>31.000299999999999</v>
      </c>
      <c r="HI203">
        <v>33.502899999999997</v>
      </c>
      <c r="HJ203">
        <v>30.0002</v>
      </c>
      <c r="HK203">
        <v>33.474600000000002</v>
      </c>
      <c r="HL203">
        <v>33.491999999999997</v>
      </c>
      <c r="HM203">
        <v>66.229399999999998</v>
      </c>
      <c r="HN203">
        <v>13.6793</v>
      </c>
      <c r="HO203">
        <v>100</v>
      </c>
      <c r="HP203">
        <v>31</v>
      </c>
      <c r="HQ203">
        <v>1254.3599999999999</v>
      </c>
      <c r="HR203">
        <v>33.422699999999999</v>
      </c>
      <c r="HS203">
        <v>98.802700000000002</v>
      </c>
      <c r="HT203">
        <v>97.480500000000006</v>
      </c>
    </row>
    <row r="204" spans="1:228" x14ac:dyDescent="0.2">
      <c r="A204">
        <v>189</v>
      </c>
      <c r="B204">
        <v>1678131495.5999999</v>
      </c>
      <c r="C204">
        <v>750.5</v>
      </c>
      <c r="D204" t="s">
        <v>737</v>
      </c>
      <c r="E204" t="s">
        <v>738</v>
      </c>
      <c r="F204">
        <v>4</v>
      </c>
      <c r="G204">
        <v>1678131493.5999999</v>
      </c>
      <c r="H204">
        <f t="shared" si="68"/>
        <v>9.1009379424696296E-4</v>
      </c>
      <c r="I204">
        <f t="shared" si="69"/>
        <v>0.91009379424696291</v>
      </c>
      <c r="J204">
        <f t="shared" si="70"/>
        <v>10.581327183298834</v>
      </c>
      <c r="K204">
        <f t="shared" si="71"/>
        <v>1227.3371428571429</v>
      </c>
      <c r="L204">
        <f t="shared" si="72"/>
        <v>905.63091036998901</v>
      </c>
      <c r="M204">
        <f t="shared" si="73"/>
        <v>91.675520799239038</v>
      </c>
      <c r="N204">
        <f t="shared" si="74"/>
        <v>124.24131120006791</v>
      </c>
      <c r="O204">
        <f t="shared" si="75"/>
        <v>5.8026492323969399E-2</v>
      </c>
      <c r="P204">
        <f t="shared" si="76"/>
        <v>2.7645456431355528</v>
      </c>
      <c r="Q204">
        <f t="shared" si="77"/>
        <v>5.7358264628320457E-2</v>
      </c>
      <c r="R204">
        <f t="shared" si="78"/>
        <v>3.5908311717413273E-2</v>
      </c>
      <c r="S204">
        <f t="shared" si="79"/>
        <v>226.11390982386521</v>
      </c>
      <c r="T204">
        <f t="shared" si="80"/>
        <v>33.876586279505148</v>
      </c>
      <c r="U204">
        <f t="shared" si="81"/>
        <v>32.809314285714287</v>
      </c>
      <c r="V204">
        <f t="shared" si="82"/>
        <v>4.9982289703537344</v>
      </c>
      <c r="W204">
        <f t="shared" si="83"/>
        <v>69.540730791867972</v>
      </c>
      <c r="X204">
        <f t="shared" si="84"/>
        <v>3.4591519640898678</v>
      </c>
      <c r="Y204">
        <f t="shared" si="85"/>
        <v>4.9742818700639511</v>
      </c>
      <c r="Z204">
        <f t="shared" si="86"/>
        <v>1.5390770062638666</v>
      </c>
      <c r="AA204">
        <f t="shared" si="87"/>
        <v>-40.135136326291068</v>
      </c>
      <c r="AB204">
        <f t="shared" si="88"/>
        <v>-12.717556704129636</v>
      </c>
      <c r="AC204">
        <f t="shared" si="89"/>
        <v>-1.0511422187219999</v>
      </c>
      <c r="AD204">
        <f t="shared" si="90"/>
        <v>172.21007457472251</v>
      </c>
      <c r="AE204">
        <f t="shared" si="91"/>
        <v>21.087774890337027</v>
      </c>
      <c r="AF204">
        <f t="shared" si="92"/>
        <v>0.89291178535334081</v>
      </c>
      <c r="AG204">
        <f t="shared" si="93"/>
        <v>10.581327183298834</v>
      </c>
      <c r="AH204">
        <v>1289.6140901408221</v>
      </c>
      <c r="AI204">
        <v>1273.267151515151</v>
      </c>
      <c r="AJ204">
        <v>1.6870226868576721</v>
      </c>
      <c r="AK204">
        <v>60.481592448280459</v>
      </c>
      <c r="AL204">
        <f t="shared" si="94"/>
        <v>0.91009379424696291</v>
      </c>
      <c r="AM204">
        <v>33.37074727892027</v>
      </c>
      <c r="AN204">
        <v>34.175963636363633</v>
      </c>
      <c r="AO204">
        <v>9.890008533952404E-4</v>
      </c>
      <c r="AP204">
        <v>101.7335465671425</v>
      </c>
      <c r="AQ204">
        <v>124</v>
      </c>
      <c r="AR204">
        <v>19</v>
      </c>
      <c r="AS204">
        <f t="shared" si="95"/>
        <v>1</v>
      </c>
      <c r="AT204">
        <f t="shared" si="96"/>
        <v>0</v>
      </c>
      <c r="AU204">
        <f t="shared" si="97"/>
        <v>47294.453233280641</v>
      </c>
      <c r="AV204">
        <f t="shared" si="98"/>
        <v>1199.994285714286</v>
      </c>
      <c r="AW204">
        <f t="shared" si="99"/>
        <v>1025.9199781470807</v>
      </c>
      <c r="AX204">
        <f t="shared" si="100"/>
        <v>0.85493738625297766</v>
      </c>
      <c r="AY204">
        <f t="shared" si="101"/>
        <v>0.18842915546824701</v>
      </c>
      <c r="AZ204">
        <v>6</v>
      </c>
      <c r="BA204">
        <v>0.5</v>
      </c>
      <c r="BB204" t="s">
        <v>355</v>
      </c>
      <c r="BC204">
        <v>2</v>
      </c>
      <c r="BD204" t="b">
        <v>1</v>
      </c>
      <c r="BE204">
        <v>1678131493.5999999</v>
      </c>
      <c r="BF204">
        <v>1227.3371428571429</v>
      </c>
      <c r="BG204">
        <v>1247.8142857142859</v>
      </c>
      <c r="BH204">
        <v>34.171771428571432</v>
      </c>
      <c r="BI204">
        <v>33.375714285714288</v>
      </c>
      <c r="BJ204">
        <v>1235.4057142857141</v>
      </c>
      <c r="BK204">
        <v>33.919057142857142</v>
      </c>
      <c r="BL204">
        <v>650.00314285714296</v>
      </c>
      <c r="BM204">
        <v>101.1282857142857</v>
      </c>
      <c r="BN204">
        <v>0.10006211428571429</v>
      </c>
      <c r="BO204">
        <v>32.723985714285718</v>
      </c>
      <c r="BP204">
        <v>32.809314285714287</v>
      </c>
      <c r="BQ204">
        <v>999.89999999999986</v>
      </c>
      <c r="BR204">
        <v>0</v>
      </c>
      <c r="BS204">
        <v>0</v>
      </c>
      <c r="BT204">
        <v>8986.34</v>
      </c>
      <c r="BU204">
        <v>0</v>
      </c>
      <c r="BV204">
        <v>1406.737142857143</v>
      </c>
      <c r="BW204">
        <v>-20.477528571428572</v>
      </c>
      <c r="BX204">
        <v>1270.761428571428</v>
      </c>
      <c r="BY204">
        <v>1290.898571428572</v>
      </c>
      <c r="BZ204">
        <v>0.79602700000000015</v>
      </c>
      <c r="CA204">
        <v>1247.8142857142859</v>
      </c>
      <c r="CB204">
        <v>33.375714285714288</v>
      </c>
      <c r="CC204">
        <v>3.4557314285714291</v>
      </c>
      <c r="CD204">
        <v>3.3752300000000002</v>
      </c>
      <c r="CE204">
        <v>26.4038</v>
      </c>
      <c r="CF204">
        <v>26.004857142857141</v>
      </c>
      <c r="CG204">
        <v>1199.994285714286</v>
      </c>
      <c r="CH204">
        <v>0.500004</v>
      </c>
      <c r="CI204">
        <v>0.49999599999999988</v>
      </c>
      <c r="CJ204">
        <v>0</v>
      </c>
      <c r="CK204">
        <v>1305.812857142857</v>
      </c>
      <c r="CL204">
        <v>4.9990899999999998</v>
      </c>
      <c r="CM204">
        <v>14494.471428571431</v>
      </c>
      <c r="CN204">
        <v>9557.8328571428574</v>
      </c>
      <c r="CO204">
        <v>42.75</v>
      </c>
      <c r="CP204">
        <v>44.5</v>
      </c>
      <c r="CQ204">
        <v>43.561999999999998</v>
      </c>
      <c r="CR204">
        <v>43.491</v>
      </c>
      <c r="CS204">
        <v>44</v>
      </c>
      <c r="CT204">
        <v>597.50428571428563</v>
      </c>
      <c r="CU204">
        <v>597.49428571428575</v>
      </c>
      <c r="CV204">
        <v>0</v>
      </c>
      <c r="CW204">
        <v>1678131537.4000001</v>
      </c>
      <c r="CX204">
        <v>0</v>
      </c>
      <c r="CY204">
        <v>1678124978.5</v>
      </c>
      <c r="CZ204" t="s">
        <v>356</v>
      </c>
      <c r="DA204">
        <v>1678124978.5</v>
      </c>
      <c r="DB204">
        <v>1678124958</v>
      </c>
      <c r="DC204">
        <v>13</v>
      </c>
      <c r="DD204">
        <v>-0.20300000000000001</v>
      </c>
      <c r="DE204">
        <v>-1.0999999999999999E-2</v>
      </c>
      <c r="DF204">
        <v>-7.2679999999999998</v>
      </c>
      <c r="DG204">
        <v>0.23699999999999999</v>
      </c>
      <c r="DH204">
        <v>791</v>
      </c>
      <c r="DI204">
        <v>32</v>
      </c>
      <c r="DJ204">
        <v>0.03</v>
      </c>
      <c r="DK204">
        <v>7.0000000000000007E-2</v>
      </c>
      <c r="DL204">
        <v>-20.39743</v>
      </c>
      <c r="DM204">
        <v>-0.49480750469037049</v>
      </c>
      <c r="DN204">
        <v>6.3319267209909783E-2</v>
      </c>
      <c r="DO204">
        <v>0</v>
      </c>
      <c r="DP204">
        <v>0.78798407500000001</v>
      </c>
      <c r="DQ204">
        <v>3.4274285178235712E-2</v>
      </c>
      <c r="DR204">
        <v>8.5762785501273808E-3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373</v>
      </c>
      <c r="EA204">
        <v>3.2966299999999999</v>
      </c>
      <c r="EB204">
        <v>2.6253899999999999</v>
      </c>
      <c r="EC204">
        <v>0.21314900000000001</v>
      </c>
      <c r="ED204">
        <v>0.213006</v>
      </c>
      <c r="EE204">
        <v>0.13944899999999999</v>
      </c>
      <c r="EF204">
        <v>0.13608500000000001</v>
      </c>
      <c r="EG204">
        <v>23699.200000000001</v>
      </c>
      <c r="EH204">
        <v>24039.9</v>
      </c>
      <c r="EI204">
        <v>28030.6</v>
      </c>
      <c r="EJ204">
        <v>29410.799999999999</v>
      </c>
      <c r="EK204">
        <v>33216.199999999997</v>
      </c>
      <c r="EL204">
        <v>35279</v>
      </c>
      <c r="EM204">
        <v>39586.199999999997</v>
      </c>
      <c r="EN204">
        <v>42035.9</v>
      </c>
      <c r="EO204">
        <v>2.0137499999999999</v>
      </c>
      <c r="EP204">
        <v>2.1904499999999998</v>
      </c>
      <c r="EQ204">
        <v>0.13284399999999999</v>
      </c>
      <c r="ER204">
        <v>0</v>
      </c>
      <c r="ES204">
        <v>30.6555</v>
      </c>
      <c r="ET204">
        <v>999.9</v>
      </c>
      <c r="EU204">
        <v>73.2</v>
      </c>
      <c r="EV204">
        <v>33.700000000000003</v>
      </c>
      <c r="EW204">
        <v>38.030799999999999</v>
      </c>
      <c r="EX204">
        <v>56.561</v>
      </c>
      <c r="EY204">
        <v>-3.9102600000000001</v>
      </c>
      <c r="EZ204">
        <v>2</v>
      </c>
      <c r="FA204">
        <v>0.48549799999999999</v>
      </c>
      <c r="FB204">
        <v>7.6347999999999999E-2</v>
      </c>
      <c r="FC204">
        <v>20.2743</v>
      </c>
      <c r="FD204">
        <v>5.2159399999999998</v>
      </c>
      <c r="FE204">
        <v>12.009499999999999</v>
      </c>
      <c r="FF204">
        <v>4.9865500000000003</v>
      </c>
      <c r="FG204">
        <v>3.28443</v>
      </c>
      <c r="FH204">
        <v>9999</v>
      </c>
      <c r="FI204">
        <v>9999</v>
      </c>
      <c r="FJ204">
        <v>9999</v>
      </c>
      <c r="FK204">
        <v>999.9</v>
      </c>
      <c r="FL204">
        <v>1.8658399999999999</v>
      </c>
      <c r="FM204">
        <v>1.86232</v>
      </c>
      <c r="FN204">
        <v>1.86432</v>
      </c>
      <c r="FO204">
        <v>1.8603499999999999</v>
      </c>
      <c r="FP204">
        <v>1.86111</v>
      </c>
      <c r="FQ204">
        <v>1.8602099999999999</v>
      </c>
      <c r="FR204">
        <v>1.86199</v>
      </c>
      <c r="FS204">
        <v>1.8585199999999999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-8.08</v>
      </c>
      <c r="GH204">
        <v>0.25269999999999998</v>
      </c>
      <c r="GI204">
        <v>-4.6300871571038451</v>
      </c>
      <c r="GJ204">
        <v>-4.6782648166075668E-3</v>
      </c>
      <c r="GK204">
        <v>2.0645039605938809E-6</v>
      </c>
      <c r="GL204">
        <v>-4.2957140779123221E-10</v>
      </c>
      <c r="GM204">
        <v>-8.3289933805379121E-2</v>
      </c>
      <c r="GN204">
        <v>6.7050777095108757E-4</v>
      </c>
      <c r="GO204">
        <v>6.3862846072479287E-4</v>
      </c>
      <c r="GP204">
        <v>-1.0801389653900339E-5</v>
      </c>
      <c r="GQ204">
        <v>6</v>
      </c>
      <c r="GR204">
        <v>2074</v>
      </c>
      <c r="GS204">
        <v>4</v>
      </c>
      <c r="GT204">
        <v>34</v>
      </c>
      <c r="GU204">
        <v>108.6</v>
      </c>
      <c r="GV204">
        <v>109</v>
      </c>
      <c r="GW204">
        <v>3.3264200000000002</v>
      </c>
      <c r="GX204">
        <v>2.52563</v>
      </c>
      <c r="GY204">
        <v>2.04834</v>
      </c>
      <c r="GZ204">
        <v>2.6196299999999999</v>
      </c>
      <c r="HA204">
        <v>2.1972700000000001</v>
      </c>
      <c r="HB204">
        <v>2.3156699999999999</v>
      </c>
      <c r="HC204">
        <v>39.0931</v>
      </c>
      <c r="HD204">
        <v>13.685499999999999</v>
      </c>
      <c r="HE204">
        <v>18</v>
      </c>
      <c r="HF204">
        <v>548.16300000000001</v>
      </c>
      <c r="HG204">
        <v>758.65200000000004</v>
      </c>
      <c r="HH204">
        <v>31.000699999999998</v>
      </c>
      <c r="HI204">
        <v>33.504300000000001</v>
      </c>
      <c r="HJ204">
        <v>30.0001</v>
      </c>
      <c r="HK204">
        <v>33.475299999999997</v>
      </c>
      <c r="HL204">
        <v>33.493699999999997</v>
      </c>
      <c r="HM204">
        <v>66.515600000000006</v>
      </c>
      <c r="HN204">
        <v>13.3371</v>
      </c>
      <c r="HO204">
        <v>100</v>
      </c>
      <c r="HP204">
        <v>31</v>
      </c>
      <c r="HQ204">
        <v>1261.05</v>
      </c>
      <c r="HR204">
        <v>33.6081</v>
      </c>
      <c r="HS204">
        <v>98.800899999999999</v>
      </c>
      <c r="HT204">
        <v>97.479900000000001</v>
      </c>
    </row>
    <row r="205" spans="1:228" x14ac:dyDescent="0.2">
      <c r="A205">
        <v>190</v>
      </c>
      <c r="B205">
        <v>1678131499.5999999</v>
      </c>
      <c r="C205">
        <v>754.5</v>
      </c>
      <c r="D205" t="s">
        <v>739</v>
      </c>
      <c r="E205" t="s">
        <v>740</v>
      </c>
      <c r="F205">
        <v>4</v>
      </c>
      <c r="G205">
        <v>1678131497.2874999</v>
      </c>
      <c r="H205">
        <f t="shared" si="68"/>
        <v>9.0882191578264783E-4</v>
      </c>
      <c r="I205">
        <f t="shared" si="69"/>
        <v>0.90882191578264782</v>
      </c>
      <c r="J205">
        <f t="shared" si="70"/>
        <v>9.9747396115383822</v>
      </c>
      <c r="K205">
        <f t="shared" si="71"/>
        <v>1233.4662499999999</v>
      </c>
      <c r="L205">
        <f t="shared" si="72"/>
        <v>927.60459880544227</v>
      </c>
      <c r="M205">
        <f t="shared" si="73"/>
        <v>93.900627206656523</v>
      </c>
      <c r="N205">
        <f t="shared" si="74"/>
        <v>124.86274287815989</v>
      </c>
      <c r="O205">
        <f t="shared" si="75"/>
        <v>5.7887565050219941E-2</v>
      </c>
      <c r="P205">
        <f t="shared" si="76"/>
        <v>2.7598115666742107</v>
      </c>
      <c r="Q205">
        <f t="shared" si="77"/>
        <v>5.7221386849384173E-2</v>
      </c>
      <c r="R205">
        <f t="shared" si="78"/>
        <v>3.5822581363904038E-2</v>
      </c>
      <c r="S205">
        <f t="shared" si="79"/>
        <v>226.11192355231441</v>
      </c>
      <c r="T205">
        <f t="shared" si="80"/>
        <v>33.888903606007844</v>
      </c>
      <c r="U205">
        <f t="shared" si="81"/>
        <v>32.820650000000001</v>
      </c>
      <c r="V205">
        <f t="shared" si="82"/>
        <v>5.0014178266900604</v>
      </c>
      <c r="W205">
        <f t="shared" si="83"/>
        <v>69.53488869769086</v>
      </c>
      <c r="X205">
        <f t="shared" si="84"/>
        <v>3.4608412392984564</v>
      </c>
      <c r="Y205">
        <f t="shared" si="85"/>
        <v>4.977129185242207</v>
      </c>
      <c r="Z205">
        <f t="shared" si="86"/>
        <v>1.540576587391604</v>
      </c>
      <c r="AA205">
        <f t="shared" si="87"/>
        <v>-40.079046486014768</v>
      </c>
      <c r="AB205">
        <f t="shared" si="88"/>
        <v>-12.870072142289851</v>
      </c>
      <c r="AC205">
        <f t="shared" si="89"/>
        <v>-1.0656851597514463</v>
      </c>
      <c r="AD205">
        <f t="shared" si="90"/>
        <v>172.09711976425837</v>
      </c>
      <c r="AE205">
        <f t="shared" si="91"/>
        <v>21.079840093327288</v>
      </c>
      <c r="AF205">
        <f t="shared" si="92"/>
        <v>0.84783851601460392</v>
      </c>
      <c r="AG205">
        <f t="shared" si="93"/>
        <v>9.9747396115383822</v>
      </c>
      <c r="AH205">
        <v>1296.4885980733991</v>
      </c>
      <c r="AI205">
        <v>1280.3721818181821</v>
      </c>
      <c r="AJ205">
        <v>1.781656059680609</v>
      </c>
      <c r="AK205">
        <v>60.481592448280459</v>
      </c>
      <c r="AL205">
        <f t="shared" si="94"/>
        <v>0.90882191578264782</v>
      </c>
      <c r="AM205">
        <v>33.431407007139683</v>
      </c>
      <c r="AN205">
        <v>34.202597575757572</v>
      </c>
      <c r="AO205">
        <v>6.2563088231229851E-3</v>
      </c>
      <c r="AP205">
        <v>101.7335465671425</v>
      </c>
      <c r="AQ205">
        <v>123</v>
      </c>
      <c r="AR205">
        <v>19</v>
      </c>
      <c r="AS205">
        <f t="shared" si="95"/>
        <v>1</v>
      </c>
      <c r="AT205">
        <f t="shared" si="96"/>
        <v>0</v>
      </c>
      <c r="AU205">
        <f t="shared" si="97"/>
        <v>47162.674138653892</v>
      </c>
      <c r="AV205">
        <f t="shared" si="98"/>
        <v>1199.9837500000001</v>
      </c>
      <c r="AW205">
        <f t="shared" si="99"/>
        <v>1025.9109702343599</v>
      </c>
      <c r="AX205">
        <f t="shared" si="100"/>
        <v>0.85493738580573253</v>
      </c>
      <c r="AY205">
        <f t="shared" si="101"/>
        <v>0.18842915460506393</v>
      </c>
      <c r="AZ205">
        <v>6</v>
      </c>
      <c r="BA205">
        <v>0.5</v>
      </c>
      <c r="BB205" t="s">
        <v>355</v>
      </c>
      <c r="BC205">
        <v>2</v>
      </c>
      <c r="BD205" t="b">
        <v>1</v>
      </c>
      <c r="BE205">
        <v>1678131497.2874999</v>
      </c>
      <c r="BF205">
        <v>1233.4662499999999</v>
      </c>
      <c r="BG205">
        <v>1253.8875</v>
      </c>
      <c r="BH205">
        <v>34.188187499999998</v>
      </c>
      <c r="BI205">
        <v>33.432412499999998</v>
      </c>
      <c r="BJ205">
        <v>1241.54375</v>
      </c>
      <c r="BK205">
        <v>33.935387499999997</v>
      </c>
      <c r="BL205">
        <v>650.07637499999998</v>
      </c>
      <c r="BM205">
        <v>101.129</v>
      </c>
      <c r="BN205">
        <v>0.1001523</v>
      </c>
      <c r="BO205">
        <v>32.73415</v>
      </c>
      <c r="BP205">
        <v>32.820650000000001</v>
      </c>
      <c r="BQ205">
        <v>999.9</v>
      </c>
      <c r="BR205">
        <v>0</v>
      </c>
      <c r="BS205">
        <v>0</v>
      </c>
      <c r="BT205">
        <v>8961.1725000000006</v>
      </c>
      <c r="BU205">
        <v>0</v>
      </c>
      <c r="BV205">
        <v>1411.1324999999999</v>
      </c>
      <c r="BW205">
        <v>-20.424849999999999</v>
      </c>
      <c r="BX205">
        <v>1277.12625</v>
      </c>
      <c r="BY205">
        <v>1297.26125</v>
      </c>
      <c r="BZ205">
        <v>0.7557735000000001</v>
      </c>
      <c r="CA205">
        <v>1253.8875</v>
      </c>
      <c r="CB205">
        <v>33.432412499999998</v>
      </c>
      <c r="CC205">
        <v>3.4574099999999999</v>
      </c>
      <c r="CD205">
        <v>3.38098125</v>
      </c>
      <c r="CE205">
        <v>26.412062500000001</v>
      </c>
      <c r="CF205">
        <v>26.033625000000001</v>
      </c>
      <c r="CG205">
        <v>1199.9837500000001</v>
      </c>
      <c r="CH205">
        <v>0.500004</v>
      </c>
      <c r="CI205">
        <v>0.499996</v>
      </c>
      <c r="CJ205">
        <v>0</v>
      </c>
      <c r="CK205">
        <v>1305.4712500000001</v>
      </c>
      <c r="CL205">
        <v>4.9990899999999998</v>
      </c>
      <c r="CM205">
        <v>14500.875</v>
      </c>
      <c r="CN205">
        <v>9557.7412499999991</v>
      </c>
      <c r="CO205">
        <v>42.75</v>
      </c>
      <c r="CP205">
        <v>44.530999999999999</v>
      </c>
      <c r="CQ205">
        <v>43.561999999999998</v>
      </c>
      <c r="CR205">
        <v>43.5</v>
      </c>
      <c r="CS205">
        <v>44</v>
      </c>
      <c r="CT205">
        <v>597.5</v>
      </c>
      <c r="CU205">
        <v>597.49</v>
      </c>
      <c r="CV205">
        <v>0</v>
      </c>
      <c r="CW205">
        <v>1678131542.2</v>
      </c>
      <c r="CX205">
        <v>0</v>
      </c>
      <c r="CY205">
        <v>1678124978.5</v>
      </c>
      <c r="CZ205" t="s">
        <v>356</v>
      </c>
      <c r="DA205">
        <v>1678124978.5</v>
      </c>
      <c r="DB205">
        <v>1678124958</v>
      </c>
      <c r="DC205">
        <v>13</v>
      </c>
      <c r="DD205">
        <v>-0.20300000000000001</v>
      </c>
      <c r="DE205">
        <v>-1.0999999999999999E-2</v>
      </c>
      <c r="DF205">
        <v>-7.2679999999999998</v>
      </c>
      <c r="DG205">
        <v>0.23699999999999999</v>
      </c>
      <c r="DH205">
        <v>791</v>
      </c>
      <c r="DI205">
        <v>32</v>
      </c>
      <c r="DJ205">
        <v>0.03</v>
      </c>
      <c r="DK205">
        <v>7.0000000000000007E-2</v>
      </c>
      <c r="DL205">
        <v>-20.413247500000001</v>
      </c>
      <c r="DM205">
        <v>-0.33297298311436652</v>
      </c>
      <c r="DN205">
        <v>6.3369334016935674E-2</v>
      </c>
      <c r="DO205">
        <v>0</v>
      </c>
      <c r="DP205">
        <v>0.7805330250000001</v>
      </c>
      <c r="DQ205">
        <v>-4.8120393996248498E-2</v>
      </c>
      <c r="DR205">
        <v>1.6412436408844822E-2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1</v>
      </c>
      <c r="DY205">
        <v>2</v>
      </c>
      <c r="DZ205" t="s">
        <v>373</v>
      </c>
      <c r="EA205">
        <v>3.2962899999999999</v>
      </c>
      <c r="EB205">
        <v>2.62521</v>
      </c>
      <c r="EC205">
        <v>0.21387100000000001</v>
      </c>
      <c r="ED205">
        <v>0.213697</v>
      </c>
      <c r="EE205">
        <v>0.13952800000000001</v>
      </c>
      <c r="EF205">
        <v>0.136296</v>
      </c>
      <c r="EG205">
        <v>23678.3</v>
      </c>
      <c r="EH205">
        <v>24018.9</v>
      </c>
      <c r="EI205">
        <v>28031.7</v>
      </c>
      <c r="EJ205">
        <v>29411.1</v>
      </c>
      <c r="EK205">
        <v>33214.300000000003</v>
      </c>
      <c r="EL205">
        <v>35270.9</v>
      </c>
      <c r="EM205">
        <v>39587.5</v>
      </c>
      <c r="EN205">
        <v>42036.5</v>
      </c>
      <c r="EO205">
        <v>2.0140799999999999</v>
      </c>
      <c r="EP205">
        <v>2.1908799999999999</v>
      </c>
      <c r="EQ205">
        <v>0.13309000000000001</v>
      </c>
      <c r="ER205">
        <v>0</v>
      </c>
      <c r="ES205">
        <v>30.672599999999999</v>
      </c>
      <c r="ET205">
        <v>999.9</v>
      </c>
      <c r="EU205">
        <v>73.2</v>
      </c>
      <c r="EV205">
        <v>33.700000000000003</v>
      </c>
      <c r="EW205">
        <v>38.028799999999997</v>
      </c>
      <c r="EX205">
        <v>57.250999999999998</v>
      </c>
      <c r="EY205">
        <v>-3.9703499999999998</v>
      </c>
      <c r="EZ205">
        <v>2</v>
      </c>
      <c r="FA205">
        <v>0.485539</v>
      </c>
      <c r="FB205">
        <v>8.0046300000000001E-2</v>
      </c>
      <c r="FC205">
        <v>20.2743</v>
      </c>
      <c r="FD205">
        <v>5.21699</v>
      </c>
      <c r="FE205">
        <v>12.0098</v>
      </c>
      <c r="FF205">
        <v>4.9868499999999996</v>
      </c>
      <c r="FG205">
        <v>3.2845800000000001</v>
      </c>
      <c r="FH205">
        <v>9999</v>
      </c>
      <c r="FI205">
        <v>9999</v>
      </c>
      <c r="FJ205">
        <v>9999</v>
      </c>
      <c r="FK205">
        <v>999.9</v>
      </c>
      <c r="FL205">
        <v>1.8658399999999999</v>
      </c>
      <c r="FM205">
        <v>1.8623099999999999</v>
      </c>
      <c r="FN205">
        <v>1.86432</v>
      </c>
      <c r="FO205">
        <v>1.8603499999999999</v>
      </c>
      <c r="FP205">
        <v>1.86111</v>
      </c>
      <c r="FQ205">
        <v>1.8602099999999999</v>
      </c>
      <c r="FR205">
        <v>1.8619699999999999</v>
      </c>
      <c r="FS205">
        <v>1.8585199999999999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-8.09</v>
      </c>
      <c r="GH205">
        <v>0.25290000000000001</v>
      </c>
      <c r="GI205">
        <v>-4.6300871571038451</v>
      </c>
      <c r="GJ205">
        <v>-4.6782648166075668E-3</v>
      </c>
      <c r="GK205">
        <v>2.0645039605938809E-6</v>
      </c>
      <c r="GL205">
        <v>-4.2957140779123221E-10</v>
      </c>
      <c r="GM205">
        <v>-8.3289933805379121E-2</v>
      </c>
      <c r="GN205">
        <v>6.7050777095108757E-4</v>
      </c>
      <c r="GO205">
        <v>6.3862846072479287E-4</v>
      </c>
      <c r="GP205">
        <v>-1.0801389653900339E-5</v>
      </c>
      <c r="GQ205">
        <v>6</v>
      </c>
      <c r="GR205">
        <v>2074</v>
      </c>
      <c r="GS205">
        <v>4</v>
      </c>
      <c r="GT205">
        <v>34</v>
      </c>
      <c r="GU205">
        <v>108.7</v>
      </c>
      <c r="GV205">
        <v>109</v>
      </c>
      <c r="GW205">
        <v>3.3398400000000001</v>
      </c>
      <c r="GX205">
        <v>2.5097700000000001</v>
      </c>
      <c r="GY205">
        <v>2.04834</v>
      </c>
      <c r="GZ205">
        <v>2.6196299999999999</v>
      </c>
      <c r="HA205">
        <v>2.1972700000000001</v>
      </c>
      <c r="HB205">
        <v>2.33521</v>
      </c>
      <c r="HC205">
        <v>39.0931</v>
      </c>
      <c r="HD205">
        <v>13.702999999999999</v>
      </c>
      <c r="HE205">
        <v>18</v>
      </c>
      <c r="HF205">
        <v>548.40800000000002</v>
      </c>
      <c r="HG205">
        <v>759.06700000000001</v>
      </c>
      <c r="HH205">
        <v>31.000900000000001</v>
      </c>
      <c r="HI205">
        <v>33.505899999999997</v>
      </c>
      <c r="HJ205">
        <v>30.0001</v>
      </c>
      <c r="HK205">
        <v>33.477600000000002</v>
      </c>
      <c r="HL205">
        <v>33.493699999999997</v>
      </c>
      <c r="HM205">
        <v>66.8035</v>
      </c>
      <c r="HN205">
        <v>13.0532</v>
      </c>
      <c r="HO205">
        <v>100</v>
      </c>
      <c r="HP205">
        <v>31</v>
      </c>
      <c r="HQ205">
        <v>1271.06</v>
      </c>
      <c r="HR205">
        <v>33.626199999999997</v>
      </c>
      <c r="HS205">
        <v>98.804599999999994</v>
      </c>
      <c r="HT205">
        <v>97.481099999999998</v>
      </c>
    </row>
    <row r="206" spans="1:228" x14ac:dyDescent="0.2">
      <c r="A206">
        <v>191</v>
      </c>
      <c r="B206">
        <v>1678131503.5999999</v>
      </c>
      <c r="C206">
        <v>758.5</v>
      </c>
      <c r="D206" t="s">
        <v>741</v>
      </c>
      <c r="E206" t="s">
        <v>742</v>
      </c>
      <c r="F206">
        <v>4</v>
      </c>
      <c r="G206">
        <v>1678131501.5999999</v>
      </c>
      <c r="H206">
        <f t="shared" si="68"/>
        <v>9.0195687330713232E-4</v>
      </c>
      <c r="I206">
        <f t="shared" si="69"/>
        <v>0.90195687330713237</v>
      </c>
      <c r="J206">
        <f t="shared" si="70"/>
        <v>10.379348956378358</v>
      </c>
      <c r="K206">
        <f t="shared" si="71"/>
        <v>1240.704285714286</v>
      </c>
      <c r="L206">
        <f t="shared" si="72"/>
        <v>921.10058546546429</v>
      </c>
      <c r="M206">
        <f t="shared" si="73"/>
        <v>93.240029466643037</v>
      </c>
      <c r="N206">
        <f t="shared" si="74"/>
        <v>125.59247707016875</v>
      </c>
      <c r="O206">
        <f t="shared" si="75"/>
        <v>5.740293209709775E-2</v>
      </c>
      <c r="P206">
        <f t="shared" si="76"/>
        <v>2.7637954303168102</v>
      </c>
      <c r="Q206">
        <f t="shared" si="77"/>
        <v>5.6748726303428511E-2</v>
      </c>
      <c r="R206">
        <f t="shared" si="78"/>
        <v>3.552611039450855E-2</v>
      </c>
      <c r="S206">
        <f t="shared" si="79"/>
        <v>226.11430166360415</v>
      </c>
      <c r="T206">
        <f t="shared" si="80"/>
        <v>33.904922639804113</v>
      </c>
      <c r="U206">
        <f t="shared" si="81"/>
        <v>32.838642857142858</v>
      </c>
      <c r="V206">
        <f t="shared" si="82"/>
        <v>5.0064830428723779</v>
      </c>
      <c r="W206">
        <f t="shared" si="83"/>
        <v>69.555416205575554</v>
      </c>
      <c r="X206">
        <f t="shared" si="84"/>
        <v>3.4649197481612153</v>
      </c>
      <c r="Y206">
        <f t="shared" si="85"/>
        <v>4.9815239950838901</v>
      </c>
      <c r="Z206">
        <f t="shared" si="86"/>
        <v>1.5415632947111626</v>
      </c>
      <c r="AA206">
        <f t="shared" si="87"/>
        <v>-39.776298112844536</v>
      </c>
      <c r="AB206">
        <f t="shared" si="88"/>
        <v>-13.233483040719284</v>
      </c>
      <c r="AC206">
        <f t="shared" si="89"/>
        <v>-1.0943780442649909</v>
      </c>
      <c r="AD206">
        <f t="shared" si="90"/>
        <v>172.01014246577535</v>
      </c>
      <c r="AE206">
        <f t="shared" si="91"/>
        <v>21.131801569013273</v>
      </c>
      <c r="AF206">
        <f t="shared" si="92"/>
        <v>0.80227670341114943</v>
      </c>
      <c r="AG206">
        <f t="shared" si="93"/>
        <v>10.379348956378358</v>
      </c>
      <c r="AH206">
        <v>1303.488934937342</v>
      </c>
      <c r="AI206">
        <v>1287.2402424242421</v>
      </c>
      <c r="AJ206">
        <v>1.71253852314046</v>
      </c>
      <c r="AK206">
        <v>60.481592448280459</v>
      </c>
      <c r="AL206">
        <f t="shared" si="94"/>
        <v>0.90195687330713237</v>
      </c>
      <c r="AM206">
        <v>33.511883960038787</v>
      </c>
      <c r="AN206">
        <v>34.247667272727263</v>
      </c>
      <c r="AO206">
        <v>1.096655528490169E-2</v>
      </c>
      <c r="AP206">
        <v>101.7335465671425</v>
      </c>
      <c r="AQ206">
        <v>123</v>
      </c>
      <c r="AR206">
        <v>19</v>
      </c>
      <c r="AS206">
        <f t="shared" si="95"/>
        <v>1</v>
      </c>
      <c r="AT206">
        <f t="shared" si="96"/>
        <v>0</v>
      </c>
      <c r="AU206">
        <f t="shared" si="97"/>
        <v>47269.803662934915</v>
      </c>
      <c r="AV206">
        <f t="shared" si="98"/>
        <v>1199.992857142857</v>
      </c>
      <c r="AW206">
        <f t="shared" si="99"/>
        <v>1025.919099307567</v>
      </c>
      <c r="AX206">
        <f t="shared" si="100"/>
        <v>0.8549376716710182</v>
      </c>
      <c r="AY206">
        <f t="shared" si="101"/>
        <v>0.18842970632506495</v>
      </c>
      <c r="AZ206">
        <v>6</v>
      </c>
      <c r="BA206">
        <v>0.5</v>
      </c>
      <c r="BB206" t="s">
        <v>355</v>
      </c>
      <c r="BC206">
        <v>2</v>
      </c>
      <c r="BD206" t="b">
        <v>1</v>
      </c>
      <c r="BE206">
        <v>1678131501.5999999</v>
      </c>
      <c r="BF206">
        <v>1240.704285714286</v>
      </c>
      <c r="BG206">
        <v>1261.1285714285709</v>
      </c>
      <c r="BH206">
        <v>34.229285714285723</v>
      </c>
      <c r="BI206">
        <v>33.514099999999999</v>
      </c>
      <c r="BJ206">
        <v>1248.7942857142859</v>
      </c>
      <c r="BK206">
        <v>33.976228571428571</v>
      </c>
      <c r="BL206">
        <v>650.02585714285726</v>
      </c>
      <c r="BM206">
        <v>101.1267142857143</v>
      </c>
      <c r="BN206">
        <v>0.1000474142857143</v>
      </c>
      <c r="BO206">
        <v>32.749828571428573</v>
      </c>
      <c r="BP206">
        <v>32.838642857142858</v>
      </c>
      <c r="BQ206">
        <v>999.89999999999986</v>
      </c>
      <c r="BR206">
        <v>0</v>
      </c>
      <c r="BS206">
        <v>0</v>
      </c>
      <c r="BT206">
        <v>8982.4985714285722</v>
      </c>
      <c r="BU206">
        <v>0</v>
      </c>
      <c r="BV206">
        <v>1563.1471428571431</v>
      </c>
      <c r="BW206">
        <v>-20.422799999999999</v>
      </c>
      <c r="BX206">
        <v>1284.6785714285711</v>
      </c>
      <c r="BY206">
        <v>1304.8599999999999</v>
      </c>
      <c r="BZ206">
        <v>0.71519200000000005</v>
      </c>
      <c r="CA206">
        <v>1261.1285714285709</v>
      </c>
      <c r="CB206">
        <v>33.514099999999999</v>
      </c>
      <c r="CC206">
        <v>3.461502857142857</v>
      </c>
      <c r="CD206">
        <v>3.3891742857142861</v>
      </c>
      <c r="CE206">
        <v>26.432085714285709</v>
      </c>
      <c r="CF206">
        <v>26.074571428571431</v>
      </c>
      <c r="CG206">
        <v>1199.992857142857</v>
      </c>
      <c r="CH206">
        <v>0.49999399999999999</v>
      </c>
      <c r="CI206">
        <v>0.50000600000000006</v>
      </c>
      <c r="CJ206">
        <v>0</v>
      </c>
      <c r="CK206">
        <v>1304.924285714286</v>
      </c>
      <c r="CL206">
        <v>4.9990899999999998</v>
      </c>
      <c r="CM206">
        <v>14514.342857142859</v>
      </c>
      <c r="CN206">
        <v>9557.7814285714303</v>
      </c>
      <c r="CO206">
        <v>42.75</v>
      </c>
      <c r="CP206">
        <v>44.561999999999998</v>
      </c>
      <c r="CQ206">
        <v>43.561999999999998</v>
      </c>
      <c r="CR206">
        <v>43.5</v>
      </c>
      <c r="CS206">
        <v>44</v>
      </c>
      <c r="CT206">
        <v>597.4899999999999</v>
      </c>
      <c r="CU206">
        <v>597.50285714285724</v>
      </c>
      <c r="CV206">
        <v>0</v>
      </c>
      <c r="CW206">
        <v>1678131545.8</v>
      </c>
      <c r="CX206">
        <v>0</v>
      </c>
      <c r="CY206">
        <v>1678124978.5</v>
      </c>
      <c r="CZ206" t="s">
        <v>356</v>
      </c>
      <c r="DA206">
        <v>1678124978.5</v>
      </c>
      <c r="DB206">
        <v>1678124958</v>
      </c>
      <c r="DC206">
        <v>13</v>
      </c>
      <c r="DD206">
        <v>-0.20300000000000001</v>
      </c>
      <c r="DE206">
        <v>-1.0999999999999999E-2</v>
      </c>
      <c r="DF206">
        <v>-7.2679999999999998</v>
      </c>
      <c r="DG206">
        <v>0.23699999999999999</v>
      </c>
      <c r="DH206">
        <v>791</v>
      </c>
      <c r="DI206">
        <v>32</v>
      </c>
      <c r="DJ206">
        <v>0.03</v>
      </c>
      <c r="DK206">
        <v>7.0000000000000007E-2</v>
      </c>
      <c r="DL206">
        <v>-20.4308175</v>
      </c>
      <c r="DM206">
        <v>6.5926829268336276E-2</v>
      </c>
      <c r="DN206">
        <v>6.2363334129518541E-2</v>
      </c>
      <c r="DO206">
        <v>1</v>
      </c>
      <c r="DP206">
        <v>0.76845137499999994</v>
      </c>
      <c r="DQ206">
        <v>-0.24471607879924939</v>
      </c>
      <c r="DR206">
        <v>3.0522832458413411E-2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373</v>
      </c>
      <c r="EA206">
        <v>3.2963100000000001</v>
      </c>
      <c r="EB206">
        <v>2.6251500000000001</v>
      </c>
      <c r="EC206">
        <v>0.21457100000000001</v>
      </c>
      <c r="ED206">
        <v>0.214419</v>
      </c>
      <c r="EE206">
        <v>0.139653</v>
      </c>
      <c r="EF206">
        <v>0.13644600000000001</v>
      </c>
      <c r="EG206">
        <v>23656.9</v>
      </c>
      <c r="EH206">
        <v>23996.6</v>
      </c>
      <c r="EI206">
        <v>28031.5</v>
      </c>
      <c r="EJ206">
        <v>29411</v>
      </c>
      <c r="EK206">
        <v>33209.199999999997</v>
      </c>
      <c r="EL206">
        <v>35264.699999999997</v>
      </c>
      <c r="EM206">
        <v>39587.1</v>
      </c>
      <c r="EN206">
        <v>42036.3</v>
      </c>
      <c r="EO206">
        <v>2.0154200000000002</v>
      </c>
      <c r="EP206">
        <v>2.19062</v>
      </c>
      <c r="EQ206">
        <v>0.13254199999999999</v>
      </c>
      <c r="ER206">
        <v>0</v>
      </c>
      <c r="ES206">
        <v>30.691299999999998</v>
      </c>
      <c r="ET206">
        <v>999.9</v>
      </c>
      <c r="EU206">
        <v>73.2</v>
      </c>
      <c r="EV206">
        <v>33.700000000000003</v>
      </c>
      <c r="EW206">
        <v>38.030200000000001</v>
      </c>
      <c r="EX206">
        <v>56.771000000000001</v>
      </c>
      <c r="EY206">
        <v>-4.0224399999999996</v>
      </c>
      <c r="EZ206">
        <v>2</v>
      </c>
      <c r="FA206">
        <v>0.48556899999999997</v>
      </c>
      <c r="FB206">
        <v>8.3578399999999997E-2</v>
      </c>
      <c r="FC206">
        <v>20.274000000000001</v>
      </c>
      <c r="FD206">
        <v>5.2172900000000002</v>
      </c>
      <c r="FE206">
        <v>12.0099</v>
      </c>
      <c r="FF206">
        <v>4.9867499999999998</v>
      </c>
      <c r="FG206">
        <v>3.2846500000000001</v>
      </c>
      <c r="FH206">
        <v>9999</v>
      </c>
      <c r="FI206">
        <v>9999</v>
      </c>
      <c r="FJ206">
        <v>9999</v>
      </c>
      <c r="FK206">
        <v>999.9</v>
      </c>
      <c r="FL206">
        <v>1.8658399999999999</v>
      </c>
      <c r="FM206">
        <v>1.8622799999999999</v>
      </c>
      <c r="FN206">
        <v>1.86432</v>
      </c>
      <c r="FO206">
        <v>1.8603499999999999</v>
      </c>
      <c r="FP206">
        <v>1.86111</v>
      </c>
      <c r="FQ206">
        <v>1.8602000000000001</v>
      </c>
      <c r="FR206">
        <v>1.8619699999999999</v>
      </c>
      <c r="FS206">
        <v>1.8585199999999999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-8.09</v>
      </c>
      <c r="GH206">
        <v>0.25330000000000003</v>
      </c>
      <c r="GI206">
        <v>-4.6300871571038451</v>
      </c>
      <c r="GJ206">
        <v>-4.6782648166075668E-3</v>
      </c>
      <c r="GK206">
        <v>2.0645039605938809E-6</v>
      </c>
      <c r="GL206">
        <v>-4.2957140779123221E-10</v>
      </c>
      <c r="GM206">
        <v>-8.3289933805379121E-2</v>
      </c>
      <c r="GN206">
        <v>6.7050777095108757E-4</v>
      </c>
      <c r="GO206">
        <v>6.3862846072479287E-4</v>
      </c>
      <c r="GP206">
        <v>-1.0801389653900339E-5</v>
      </c>
      <c r="GQ206">
        <v>6</v>
      </c>
      <c r="GR206">
        <v>2074</v>
      </c>
      <c r="GS206">
        <v>4</v>
      </c>
      <c r="GT206">
        <v>34</v>
      </c>
      <c r="GU206">
        <v>108.8</v>
      </c>
      <c r="GV206">
        <v>109.1</v>
      </c>
      <c r="GW206">
        <v>3.3544900000000002</v>
      </c>
      <c r="GX206">
        <v>2.51709</v>
      </c>
      <c r="GY206">
        <v>2.04834</v>
      </c>
      <c r="GZ206">
        <v>2.6208499999999999</v>
      </c>
      <c r="HA206">
        <v>2.1972700000000001</v>
      </c>
      <c r="HB206">
        <v>2.31812</v>
      </c>
      <c r="HC206">
        <v>39.118000000000002</v>
      </c>
      <c r="HD206">
        <v>13.6767</v>
      </c>
      <c r="HE206">
        <v>18</v>
      </c>
      <c r="HF206">
        <v>549.34100000000001</v>
      </c>
      <c r="HG206">
        <v>758.84699999999998</v>
      </c>
      <c r="HH206">
        <v>31.001000000000001</v>
      </c>
      <c r="HI206">
        <v>33.508800000000001</v>
      </c>
      <c r="HJ206">
        <v>30.0001</v>
      </c>
      <c r="HK206">
        <v>33.477600000000002</v>
      </c>
      <c r="HL206">
        <v>33.495800000000003</v>
      </c>
      <c r="HM206">
        <v>67.086600000000004</v>
      </c>
      <c r="HN206">
        <v>13.0532</v>
      </c>
      <c r="HO206">
        <v>100</v>
      </c>
      <c r="HP206">
        <v>31</v>
      </c>
      <c r="HQ206">
        <v>1277.75</v>
      </c>
      <c r="HR206">
        <v>33.6297</v>
      </c>
      <c r="HS206">
        <v>98.803600000000003</v>
      </c>
      <c r="HT206">
        <v>97.480699999999999</v>
      </c>
    </row>
    <row r="207" spans="1:228" x14ac:dyDescent="0.2">
      <c r="A207">
        <v>192</v>
      </c>
      <c r="B207">
        <v>1678131507.5999999</v>
      </c>
      <c r="C207">
        <v>762.5</v>
      </c>
      <c r="D207" t="s">
        <v>743</v>
      </c>
      <c r="E207" t="s">
        <v>744</v>
      </c>
      <c r="F207">
        <v>4</v>
      </c>
      <c r="G207">
        <v>1678131505.2874999</v>
      </c>
      <c r="H207">
        <f t="shared" si="68"/>
        <v>9.1730741375159377E-4</v>
      </c>
      <c r="I207">
        <f t="shared" si="69"/>
        <v>0.91730741375159375</v>
      </c>
      <c r="J207">
        <f t="shared" si="70"/>
        <v>10.562281977049524</v>
      </c>
      <c r="K207">
        <f t="shared" si="71"/>
        <v>1246.80375</v>
      </c>
      <c r="L207">
        <f t="shared" si="72"/>
        <v>927.74766773280373</v>
      </c>
      <c r="M207">
        <f t="shared" si="73"/>
        <v>93.913136540829754</v>
      </c>
      <c r="N207">
        <f t="shared" si="74"/>
        <v>126.21023462070451</v>
      </c>
      <c r="O207">
        <f t="shared" si="75"/>
        <v>5.8551271800733287E-2</v>
      </c>
      <c r="P207">
        <f t="shared" si="76"/>
        <v>2.7718181658458514</v>
      </c>
      <c r="Q207">
        <f t="shared" si="77"/>
        <v>5.7872741848740757E-2</v>
      </c>
      <c r="R207">
        <f t="shared" si="78"/>
        <v>3.623077160429735E-2</v>
      </c>
      <c r="S207">
        <f t="shared" si="79"/>
        <v>226.11645403563463</v>
      </c>
      <c r="T207">
        <f t="shared" si="80"/>
        <v>33.906925513913215</v>
      </c>
      <c r="U207">
        <f t="shared" si="81"/>
        <v>32.838574999999999</v>
      </c>
      <c r="V207">
        <f t="shared" si="82"/>
        <v>5.0064639318487352</v>
      </c>
      <c r="W207">
        <f t="shared" si="83"/>
        <v>69.603876042279623</v>
      </c>
      <c r="X207">
        <f t="shared" si="84"/>
        <v>3.4691437886023113</v>
      </c>
      <c r="Y207">
        <f t="shared" si="85"/>
        <v>4.9841244279198511</v>
      </c>
      <c r="Z207">
        <f t="shared" si="86"/>
        <v>1.5373201432464239</v>
      </c>
      <c r="AA207">
        <f t="shared" si="87"/>
        <v>-40.453256946445286</v>
      </c>
      <c r="AB207">
        <f t="shared" si="88"/>
        <v>-11.876287889564383</v>
      </c>
      <c r="AC207">
        <f t="shared" si="89"/>
        <v>-0.97934268860398177</v>
      </c>
      <c r="AD207">
        <f t="shared" si="90"/>
        <v>172.80756651102095</v>
      </c>
      <c r="AE207">
        <f t="shared" si="91"/>
        <v>21.303896354090327</v>
      </c>
      <c r="AF207">
        <f t="shared" si="92"/>
        <v>0.8247169086965791</v>
      </c>
      <c r="AG207">
        <f t="shared" si="93"/>
        <v>10.562281977049524</v>
      </c>
      <c r="AH207">
        <v>1310.638224646885</v>
      </c>
      <c r="AI207">
        <v>1294.167151515152</v>
      </c>
      <c r="AJ207">
        <v>1.7250770462810801</v>
      </c>
      <c r="AK207">
        <v>60.481592448280459</v>
      </c>
      <c r="AL207">
        <f t="shared" si="94"/>
        <v>0.91730741375159375</v>
      </c>
      <c r="AM207">
        <v>33.536225181944189</v>
      </c>
      <c r="AN207">
        <v>34.28814181818182</v>
      </c>
      <c r="AO207">
        <v>1.0576633838767901E-2</v>
      </c>
      <c r="AP207">
        <v>101.7335465671425</v>
      </c>
      <c r="AQ207">
        <v>123</v>
      </c>
      <c r="AR207">
        <v>19</v>
      </c>
      <c r="AS207">
        <f t="shared" si="95"/>
        <v>1</v>
      </c>
      <c r="AT207">
        <f t="shared" si="96"/>
        <v>0</v>
      </c>
      <c r="AU207">
        <f t="shared" si="97"/>
        <v>47489.254279620749</v>
      </c>
      <c r="AV207">
        <f t="shared" si="98"/>
        <v>1200.0037500000001</v>
      </c>
      <c r="AW207">
        <f t="shared" si="99"/>
        <v>1025.9284637490334</v>
      </c>
      <c r="AX207">
        <f t="shared" si="100"/>
        <v>0.85493771477716907</v>
      </c>
      <c r="AY207">
        <f t="shared" si="101"/>
        <v>0.18842978951993661</v>
      </c>
      <c r="AZ207">
        <v>6</v>
      </c>
      <c r="BA207">
        <v>0.5</v>
      </c>
      <c r="BB207" t="s">
        <v>355</v>
      </c>
      <c r="BC207">
        <v>2</v>
      </c>
      <c r="BD207" t="b">
        <v>1</v>
      </c>
      <c r="BE207">
        <v>1678131505.2874999</v>
      </c>
      <c r="BF207">
        <v>1246.80375</v>
      </c>
      <c r="BG207">
        <v>1267.41875</v>
      </c>
      <c r="BH207">
        <v>34.270925000000013</v>
      </c>
      <c r="BI207">
        <v>33.535712500000002</v>
      </c>
      <c r="BJ207">
        <v>1254.9037499999999</v>
      </c>
      <c r="BK207">
        <v>34.017575000000001</v>
      </c>
      <c r="BL207">
        <v>649.97787500000004</v>
      </c>
      <c r="BM207">
        <v>101.12725</v>
      </c>
      <c r="BN207">
        <v>9.9775200000000008E-2</v>
      </c>
      <c r="BO207">
        <v>32.759099999999997</v>
      </c>
      <c r="BP207">
        <v>32.838574999999999</v>
      </c>
      <c r="BQ207">
        <v>999.9</v>
      </c>
      <c r="BR207">
        <v>0</v>
      </c>
      <c r="BS207">
        <v>0</v>
      </c>
      <c r="BT207">
        <v>9025.0774999999994</v>
      </c>
      <c r="BU207">
        <v>0</v>
      </c>
      <c r="BV207">
        <v>1605.5337500000001</v>
      </c>
      <c r="BW207">
        <v>-20.611574999999998</v>
      </c>
      <c r="BX207">
        <v>1291.05125</v>
      </c>
      <c r="BY207">
        <v>1311.395</v>
      </c>
      <c r="BZ207">
        <v>0.735216125</v>
      </c>
      <c r="CA207">
        <v>1267.41875</v>
      </c>
      <c r="CB207">
        <v>33.535712500000002</v>
      </c>
      <c r="CC207">
        <v>3.4657200000000001</v>
      </c>
      <c r="CD207">
        <v>3.3913687499999998</v>
      </c>
      <c r="CE207">
        <v>26.452737500000001</v>
      </c>
      <c r="CF207">
        <v>26.0855</v>
      </c>
      <c r="CG207">
        <v>1200.0037500000001</v>
      </c>
      <c r="CH207">
        <v>0.49999349999999998</v>
      </c>
      <c r="CI207">
        <v>0.50000650000000002</v>
      </c>
      <c r="CJ207">
        <v>0</v>
      </c>
      <c r="CK207">
        <v>1304.9449999999999</v>
      </c>
      <c r="CL207">
        <v>4.9990899999999998</v>
      </c>
      <c r="CM207">
        <v>14497.637500000001</v>
      </c>
      <c r="CN207">
        <v>9557.8637500000004</v>
      </c>
      <c r="CO207">
        <v>42.75</v>
      </c>
      <c r="CP207">
        <v>44.561999999999998</v>
      </c>
      <c r="CQ207">
        <v>43.561999999999998</v>
      </c>
      <c r="CR207">
        <v>43.5</v>
      </c>
      <c r="CS207">
        <v>44</v>
      </c>
      <c r="CT207">
        <v>597.495</v>
      </c>
      <c r="CU207">
        <v>597.51125000000002</v>
      </c>
      <c r="CV207">
        <v>0</v>
      </c>
      <c r="CW207">
        <v>1678131549.4000001</v>
      </c>
      <c r="CX207">
        <v>0</v>
      </c>
      <c r="CY207">
        <v>1678124978.5</v>
      </c>
      <c r="CZ207" t="s">
        <v>356</v>
      </c>
      <c r="DA207">
        <v>1678124978.5</v>
      </c>
      <c r="DB207">
        <v>1678124958</v>
      </c>
      <c r="DC207">
        <v>13</v>
      </c>
      <c r="DD207">
        <v>-0.20300000000000001</v>
      </c>
      <c r="DE207">
        <v>-1.0999999999999999E-2</v>
      </c>
      <c r="DF207">
        <v>-7.2679999999999998</v>
      </c>
      <c r="DG207">
        <v>0.23699999999999999</v>
      </c>
      <c r="DH207">
        <v>791</v>
      </c>
      <c r="DI207">
        <v>32</v>
      </c>
      <c r="DJ207">
        <v>0.03</v>
      </c>
      <c r="DK207">
        <v>7.0000000000000007E-2</v>
      </c>
      <c r="DL207">
        <v>-20.463897500000002</v>
      </c>
      <c r="DM207">
        <v>-0.5295590994371282</v>
      </c>
      <c r="DN207">
        <v>9.6890828997124034E-2</v>
      </c>
      <c r="DO207">
        <v>0</v>
      </c>
      <c r="DP207">
        <v>0.75952355000000005</v>
      </c>
      <c r="DQ207">
        <v>-0.28533525703564938</v>
      </c>
      <c r="DR207">
        <v>3.2446321339983993E-2</v>
      </c>
      <c r="DS207">
        <v>0</v>
      </c>
      <c r="DT207">
        <v>0</v>
      </c>
      <c r="DU207">
        <v>0</v>
      </c>
      <c r="DV207">
        <v>0</v>
      </c>
      <c r="DW207">
        <v>-1</v>
      </c>
      <c r="DX207">
        <v>0</v>
      </c>
      <c r="DY207">
        <v>2</v>
      </c>
      <c r="DZ207" t="s">
        <v>357</v>
      </c>
      <c r="EA207">
        <v>3.29636</v>
      </c>
      <c r="EB207">
        <v>2.6254300000000002</v>
      </c>
      <c r="EC207">
        <v>0.21526600000000001</v>
      </c>
      <c r="ED207">
        <v>0.21512000000000001</v>
      </c>
      <c r="EE207">
        <v>0.13975899999999999</v>
      </c>
      <c r="EF207">
        <v>0.136463</v>
      </c>
      <c r="EG207">
        <v>23635.9</v>
      </c>
      <c r="EH207">
        <v>23975.1</v>
      </c>
      <c r="EI207">
        <v>28031.4</v>
      </c>
      <c r="EJ207">
        <v>29411</v>
      </c>
      <c r="EK207">
        <v>33205.599999999999</v>
      </c>
      <c r="EL207">
        <v>35263.699999999997</v>
      </c>
      <c r="EM207">
        <v>39587.800000000003</v>
      </c>
      <c r="EN207">
        <v>42035.9</v>
      </c>
      <c r="EO207">
        <v>2.01498</v>
      </c>
      <c r="EP207">
        <v>2.1905800000000002</v>
      </c>
      <c r="EQ207">
        <v>0.13130900000000001</v>
      </c>
      <c r="ER207">
        <v>0</v>
      </c>
      <c r="ES207">
        <v>30.710699999999999</v>
      </c>
      <c r="ET207">
        <v>999.9</v>
      </c>
      <c r="EU207">
        <v>73.2</v>
      </c>
      <c r="EV207">
        <v>33.700000000000003</v>
      </c>
      <c r="EW207">
        <v>38.034399999999998</v>
      </c>
      <c r="EX207">
        <v>56.651000000000003</v>
      </c>
      <c r="EY207">
        <v>-3.9102600000000001</v>
      </c>
      <c r="EZ207">
        <v>2</v>
      </c>
      <c r="FA207">
        <v>0.48563000000000001</v>
      </c>
      <c r="FB207">
        <v>8.7154099999999998E-2</v>
      </c>
      <c r="FC207">
        <v>20.274100000000001</v>
      </c>
      <c r="FD207">
        <v>5.2168400000000004</v>
      </c>
      <c r="FE207">
        <v>12.009499999999999</v>
      </c>
      <c r="FF207">
        <v>4.9868499999999996</v>
      </c>
      <c r="FG207">
        <v>3.2845800000000001</v>
      </c>
      <c r="FH207">
        <v>9999</v>
      </c>
      <c r="FI207">
        <v>9999</v>
      </c>
      <c r="FJ207">
        <v>9999</v>
      </c>
      <c r="FK207">
        <v>999.9</v>
      </c>
      <c r="FL207">
        <v>1.8658399999999999</v>
      </c>
      <c r="FM207">
        <v>1.8622700000000001</v>
      </c>
      <c r="FN207">
        <v>1.86432</v>
      </c>
      <c r="FO207">
        <v>1.8603499999999999</v>
      </c>
      <c r="FP207">
        <v>1.86111</v>
      </c>
      <c r="FQ207">
        <v>1.8602000000000001</v>
      </c>
      <c r="FR207">
        <v>1.8619600000000001</v>
      </c>
      <c r="FS207">
        <v>1.8585199999999999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-8.1</v>
      </c>
      <c r="GH207">
        <v>0.2535</v>
      </c>
      <c r="GI207">
        <v>-4.6300871571038451</v>
      </c>
      <c r="GJ207">
        <v>-4.6782648166075668E-3</v>
      </c>
      <c r="GK207">
        <v>2.0645039605938809E-6</v>
      </c>
      <c r="GL207">
        <v>-4.2957140779123221E-10</v>
      </c>
      <c r="GM207">
        <v>-8.3289933805379121E-2</v>
      </c>
      <c r="GN207">
        <v>6.7050777095108757E-4</v>
      </c>
      <c r="GO207">
        <v>6.3862846072479287E-4</v>
      </c>
      <c r="GP207">
        <v>-1.0801389653900339E-5</v>
      </c>
      <c r="GQ207">
        <v>6</v>
      </c>
      <c r="GR207">
        <v>2074</v>
      </c>
      <c r="GS207">
        <v>4</v>
      </c>
      <c r="GT207">
        <v>34</v>
      </c>
      <c r="GU207">
        <v>108.8</v>
      </c>
      <c r="GV207">
        <v>109.2</v>
      </c>
      <c r="GW207">
        <v>3.3691399999999998</v>
      </c>
      <c r="GX207">
        <v>2.51953</v>
      </c>
      <c r="GY207">
        <v>2.04834</v>
      </c>
      <c r="GZ207">
        <v>2.6208499999999999</v>
      </c>
      <c r="HA207">
        <v>2.1972700000000001</v>
      </c>
      <c r="HB207">
        <v>2.2888199999999999</v>
      </c>
      <c r="HC207">
        <v>39.118000000000002</v>
      </c>
      <c r="HD207">
        <v>13.6767</v>
      </c>
      <c r="HE207">
        <v>18</v>
      </c>
      <c r="HF207">
        <v>549.048</v>
      </c>
      <c r="HG207">
        <v>758.81200000000001</v>
      </c>
      <c r="HH207">
        <v>31.001000000000001</v>
      </c>
      <c r="HI207">
        <v>33.509599999999999</v>
      </c>
      <c r="HJ207">
        <v>30.0002</v>
      </c>
      <c r="HK207">
        <v>33.479799999999997</v>
      </c>
      <c r="HL207">
        <v>33.496699999999997</v>
      </c>
      <c r="HM207">
        <v>67.367199999999997</v>
      </c>
      <c r="HN207">
        <v>13.0532</v>
      </c>
      <c r="HO207">
        <v>100</v>
      </c>
      <c r="HP207">
        <v>31</v>
      </c>
      <c r="HQ207">
        <v>1281.0899999999999</v>
      </c>
      <c r="HR207">
        <v>33.631900000000002</v>
      </c>
      <c r="HS207">
        <v>98.804299999999998</v>
      </c>
      <c r="HT207">
        <v>97.480099999999993</v>
      </c>
    </row>
    <row r="208" spans="1:228" x14ac:dyDescent="0.2">
      <c r="A208">
        <v>193</v>
      </c>
      <c r="B208">
        <v>1678131511.5999999</v>
      </c>
      <c r="C208">
        <v>766.5</v>
      </c>
      <c r="D208" t="s">
        <v>745</v>
      </c>
      <c r="E208" t="s">
        <v>746</v>
      </c>
      <c r="F208">
        <v>4</v>
      </c>
      <c r="G208">
        <v>1678131509.5999999</v>
      </c>
      <c r="H208">
        <f t="shared" ref="H208:H271" si="102">(I208)/1000</f>
        <v>9.1588185385024594E-4</v>
      </c>
      <c r="I208">
        <f t="shared" ref="I208:I271" si="103">IF(BD208, AL208, AF208)</f>
        <v>0.9158818538502459</v>
      </c>
      <c r="J208">
        <f t="shared" ref="J208:J271" si="104">IF(BD208, AG208, AE208)</f>
        <v>10.474630010364431</v>
      </c>
      <c r="K208">
        <f t="shared" ref="K208:K271" si="105">BF208 - IF(AS208&gt;1, J208*AZ208*100/(AU208*BT208), 0)</f>
        <v>1253.992857142857</v>
      </c>
      <c r="L208">
        <f t="shared" ref="L208:L271" si="106">((R208-H208/2)*K208-J208)/(R208+H208/2)</f>
        <v>936.47861129155126</v>
      </c>
      <c r="M208">
        <f t="shared" ref="M208:M271" si="107">L208*(BM208+BN208)/1000</f>
        <v>94.795816945840414</v>
      </c>
      <c r="N208">
        <f t="shared" ref="N208:N271" si="108">(BF208 - IF(AS208&gt;1, J208*AZ208*100/(AU208*BT208), 0))*(BM208+BN208)/1000</f>
        <v>126.93645738813056</v>
      </c>
      <c r="O208">
        <f t="shared" ref="O208:O271" si="109">2/((1/Q208-1/P208)+SIGN(Q208)*SQRT((1/Q208-1/P208)*(1/Q208-1/P208) + 4*BA208/((BA208+1)*(BA208+1))*(2*1/Q208*1/P208-1/P208*1/P208)))</f>
        <v>5.8419417809238872E-2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2.762093864945856</v>
      </c>
      <c r="Q208">
        <f t="shared" ref="Q208:Q271" si="111">H208*(1000-(1000*0.61365*EXP(17.502*U208/(240.97+U208))/(BM208+BN208)+BH208)/2)/(1000*0.61365*EXP(17.502*U208/(240.97+U208))/(BM208+BN208)-BH208)</f>
        <v>5.7741573013817264E-2</v>
      </c>
      <c r="R208">
        <f t="shared" ref="R208:R271" si="112">1/((BA208+1)/(O208/1.6)+1/(P208/1.37)) + BA208/((BA208+1)/(O208/1.6) + BA208/(P208/1.37))</f>
        <v>3.6148729371964707E-2</v>
      </c>
      <c r="S208">
        <f t="shared" ref="S208:S271" si="113">(AV208*AY208)</f>
        <v>226.11564862116614</v>
      </c>
      <c r="T208">
        <f t="shared" ref="T208:T271" si="114">(BO208+(S208+2*0.95*0.0000000567*(((BO208+$B$6)+273)^4-(BO208+273)^4)-44100*H208)/(1.84*29.3*P208+8*0.95*0.0000000567*(BO208+273)^3))</f>
        <v>33.920406108661872</v>
      </c>
      <c r="U208">
        <f t="shared" ref="U208:U271" si="115">($C$6*BP208+$D$6*BQ208+$E$6*T208)</f>
        <v>32.854728571428574</v>
      </c>
      <c r="V208">
        <f t="shared" ref="V208:V271" si="116">0.61365*EXP(17.502*U208/(240.97+U208))</f>
        <v>5.011015152815518</v>
      </c>
      <c r="W208">
        <f t="shared" ref="W208:W271" si="117">(X208/Y208*100)</f>
        <v>69.638094027846805</v>
      </c>
      <c r="X208">
        <f t="shared" ref="X208:X271" si="118">BH208*(BM208+BN208)/1000</f>
        <v>3.4726805153104641</v>
      </c>
      <c r="Y208">
        <f t="shared" ref="Y208:Y271" si="119">0.61365*EXP(17.502*BO208/(240.97+BO208))</f>
        <v>4.9867541089246528</v>
      </c>
      <c r="Z208">
        <f t="shared" ref="Z208:Z271" si="120">(V208-BH208*(BM208+BN208)/1000)</f>
        <v>1.5383346375050539</v>
      </c>
      <c r="AA208">
        <f t="shared" ref="AA208:AA271" si="121">(-H208*44100)</f>
        <v>-40.390389754795848</v>
      </c>
      <c r="AB208">
        <f t="shared" ref="AB208:AB271" si="122">2*29.3*P208*0.92*(BO208-U208)</f>
        <v>-12.844551526439288</v>
      </c>
      <c r="AC208">
        <f t="shared" ref="AC208:AC271" si="123">2*0.95*0.0000000567*(((BO208+$B$6)+273)^4-(U208+273)^4)</f>
        <v>-1.0630497591741235</v>
      </c>
      <c r="AD208">
        <f t="shared" ref="AD208:AD271" si="124">S208+AC208+AA208+AB208</f>
        <v>171.81765758075687</v>
      </c>
      <c r="AE208">
        <f t="shared" ref="AE208:AE271" si="125">BL208*AS208*(BG208-BF208*(1000-AS208*BI208)/(1000-AS208*BH208))/(100*AZ208)</f>
        <v>21.330212228480288</v>
      </c>
      <c r="AF208">
        <f t="shared" ref="AF208:AF271" si="126">1000*BL208*AS208*(BH208-BI208)/(100*AZ208*(1000-AS208*BH208))</f>
        <v>0.85204752499940872</v>
      </c>
      <c r="AG208">
        <f t="shared" ref="AG208:AG271" si="127">(AH208 - AI208 - BM208*1000/(8.314*(BO208+273.15)) * AK208/BL208 * AJ208) * BL208/(100*AZ208) * (1000 - BI208)/1000</f>
        <v>10.474630010364431</v>
      </c>
      <c r="AH208">
        <v>1317.625319874249</v>
      </c>
      <c r="AI208">
        <v>1301.1597575757571</v>
      </c>
      <c r="AJ208">
        <v>1.7467223309613049</v>
      </c>
      <c r="AK208">
        <v>60.481592448280459</v>
      </c>
      <c r="AL208">
        <f t="shared" ref="AL208:AL271" si="128">(AN208 - AM208 + BM208*1000/(8.314*(BO208+273.15)) * AP208/BL208 * AO208) * BL208/(100*AZ208) * 1000/(1000 - AN208)</f>
        <v>0.9158818538502459</v>
      </c>
      <c r="AM208">
        <v>33.542283706678553</v>
      </c>
      <c r="AN208">
        <v>34.316041818181787</v>
      </c>
      <c r="AO208">
        <v>6.8466940556227698E-3</v>
      </c>
      <c r="AP208">
        <v>101.7335465671425</v>
      </c>
      <c r="AQ208">
        <v>123</v>
      </c>
      <c r="AR208">
        <v>19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47220.110861264511</v>
      </c>
      <c r="AV208">
        <f t="shared" ref="AV208:AV271" si="132">$B$10*BU208+$C$10*BV208+$F$10*CG208*(1-CJ208)</f>
        <v>1200</v>
      </c>
      <c r="AW208">
        <f t="shared" ref="AW208:AW271" si="133">AV208*AX208</f>
        <v>1025.9252065394644</v>
      </c>
      <c r="AX208">
        <f t="shared" ref="AX208:AX271" si="134">($B$10*$D$8+$C$10*$D$8+$F$10*((CT208+CL208)/MAX(CT208+CL208+CU208, 0.1)*$I$8+CU208/MAX(CT208+CL208+CU208, 0.1)*$J$8))/($B$10+$C$10+$F$10)</f>
        <v>0.85493767211622029</v>
      </c>
      <c r="AY208">
        <f t="shared" ref="AY208:AY271" si="135">($B$10*$K$8+$C$10*$K$8+$F$10*((CT208+CL208)/MAX(CT208+CL208+CU208, 0.1)*$P$8+CU208/MAX(CT208+CL208+CU208, 0.1)*$Q$8))/($B$10+$C$10+$F$10)</f>
        <v>0.18842970718430513</v>
      </c>
      <c r="AZ208">
        <v>6</v>
      </c>
      <c r="BA208">
        <v>0.5</v>
      </c>
      <c r="BB208" t="s">
        <v>355</v>
      </c>
      <c r="BC208">
        <v>2</v>
      </c>
      <c r="BD208" t="b">
        <v>1</v>
      </c>
      <c r="BE208">
        <v>1678131509.5999999</v>
      </c>
      <c r="BF208">
        <v>1253.992857142857</v>
      </c>
      <c r="BG208">
        <v>1274.6671428571431</v>
      </c>
      <c r="BH208">
        <v>34.306271428571428</v>
      </c>
      <c r="BI208">
        <v>33.546799999999998</v>
      </c>
      <c r="BJ208">
        <v>1262.1057142857139</v>
      </c>
      <c r="BK208">
        <v>34.052714285714288</v>
      </c>
      <c r="BL208">
        <v>650.04442857142851</v>
      </c>
      <c r="BM208">
        <v>101.1255714285714</v>
      </c>
      <c r="BN208">
        <v>0.10025028571428569</v>
      </c>
      <c r="BO208">
        <v>32.768471428571431</v>
      </c>
      <c r="BP208">
        <v>32.854728571428574</v>
      </c>
      <c r="BQ208">
        <v>999.89999999999986</v>
      </c>
      <c r="BR208">
        <v>0</v>
      </c>
      <c r="BS208">
        <v>0</v>
      </c>
      <c r="BT208">
        <v>8973.574285714285</v>
      </c>
      <c r="BU208">
        <v>0</v>
      </c>
      <c r="BV208">
        <v>1513.351428571428</v>
      </c>
      <c r="BW208">
        <v>-20.67174285714286</v>
      </c>
      <c r="BX208">
        <v>1298.542857142857</v>
      </c>
      <c r="BY208">
        <v>1318.9142857142861</v>
      </c>
      <c r="BZ208">
        <v>0.7594927142857143</v>
      </c>
      <c r="CA208">
        <v>1274.6671428571431</v>
      </c>
      <c r="CB208">
        <v>33.546799999999998</v>
      </c>
      <c r="CC208">
        <v>3.4692385714285709</v>
      </c>
      <c r="CD208">
        <v>3.3924371428571432</v>
      </c>
      <c r="CE208">
        <v>26.469942857142851</v>
      </c>
      <c r="CF208">
        <v>26.090800000000002</v>
      </c>
      <c r="CG208">
        <v>1200</v>
      </c>
      <c r="CH208">
        <v>0.49999399999999999</v>
      </c>
      <c r="CI208">
        <v>0.50000600000000006</v>
      </c>
      <c r="CJ208">
        <v>0</v>
      </c>
      <c r="CK208">
        <v>1304.545714285714</v>
      </c>
      <c r="CL208">
        <v>4.9990899999999998</v>
      </c>
      <c r="CM208">
        <v>14501.257142857139</v>
      </c>
      <c r="CN208">
        <v>9557.8342857142852</v>
      </c>
      <c r="CO208">
        <v>42.75</v>
      </c>
      <c r="CP208">
        <v>44.58</v>
      </c>
      <c r="CQ208">
        <v>43.561999999999998</v>
      </c>
      <c r="CR208">
        <v>43.535428571428582</v>
      </c>
      <c r="CS208">
        <v>44</v>
      </c>
      <c r="CT208">
        <v>597.49428571428564</v>
      </c>
      <c r="CU208">
        <v>597.50714285714298</v>
      </c>
      <c r="CV208">
        <v>0</v>
      </c>
      <c r="CW208">
        <v>1678131553.5999999</v>
      </c>
      <c r="CX208">
        <v>0</v>
      </c>
      <c r="CY208">
        <v>1678124978.5</v>
      </c>
      <c r="CZ208" t="s">
        <v>356</v>
      </c>
      <c r="DA208">
        <v>1678124978.5</v>
      </c>
      <c r="DB208">
        <v>1678124958</v>
      </c>
      <c r="DC208">
        <v>13</v>
      </c>
      <c r="DD208">
        <v>-0.20300000000000001</v>
      </c>
      <c r="DE208">
        <v>-1.0999999999999999E-2</v>
      </c>
      <c r="DF208">
        <v>-7.2679999999999998</v>
      </c>
      <c r="DG208">
        <v>0.23699999999999999</v>
      </c>
      <c r="DH208">
        <v>791</v>
      </c>
      <c r="DI208">
        <v>32</v>
      </c>
      <c r="DJ208">
        <v>0.03</v>
      </c>
      <c r="DK208">
        <v>7.0000000000000007E-2</v>
      </c>
      <c r="DL208">
        <v>-20.505700000000001</v>
      </c>
      <c r="DM208">
        <v>-0.89882926829262544</v>
      </c>
      <c r="DN208">
        <v>0.12243453352710559</v>
      </c>
      <c r="DO208">
        <v>0</v>
      </c>
      <c r="DP208">
        <v>0.75453355</v>
      </c>
      <c r="DQ208">
        <v>-0.18318085553471011</v>
      </c>
      <c r="DR208">
        <v>2.9423181019351059E-2</v>
      </c>
      <c r="DS208">
        <v>0</v>
      </c>
      <c r="DT208">
        <v>0</v>
      </c>
      <c r="DU208">
        <v>0</v>
      </c>
      <c r="DV208">
        <v>0</v>
      </c>
      <c r="DW208">
        <v>-1</v>
      </c>
      <c r="DX208">
        <v>0</v>
      </c>
      <c r="DY208">
        <v>2</v>
      </c>
      <c r="DZ208" t="s">
        <v>357</v>
      </c>
      <c r="EA208">
        <v>3.2964199999999999</v>
      </c>
      <c r="EB208">
        <v>2.62513</v>
      </c>
      <c r="EC208">
        <v>0.21598100000000001</v>
      </c>
      <c r="ED208">
        <v>0.215809</v>
      </c>
      <c r="EE208">
        <v>0.13983699999999999</v>
      </c>
      <c r="EF208">
        <v>0.136546</v>
      </c>
      <c r="EG208">
        <v>23614.2</v>
      </c>
      <c r="EH208">
        <v>23953.9</v>
      </c>
      <c r="EI208">
        <v>28031.4</v>
      </c>
      <c r="EJ208">
        <v>29410.9</v>
      </c>
      <c r="EK208">
        <v>33202.400000000001</v>
      </c>
      <c r="EL208">
        <v>35260.300000000003</v>
      </c>
      <c r="EM208">
        <v>39587.4</v>
      </c>
      <c r="EN208">
        <v>42035.9</v>
      </c>
      <c r="EO208">
        <v>2.0156800000000001</v>
      </c>
      <c r="EP208">
        <v>2.19068</v>
      </c>
      <c r="EQ208">
        <v>0.13148000000000001</v>
      </c>
      <c r="ER208">
        <v>0</v>
      </c>
      <c r="ES208">
        <v>30.7287</v>
      </c>
      <c r="ET208">
        <v>999.9</v>
      </c>
      <c r="EU208">
        <v>73.2</v>
      </c>
      <c r="EV208">
        <v>33.700000000000003</v>
      </c>
      <c r="EW208">
        <v>38.029699999999998</v>
      </c>
      <c r="EX208">
        <v>56.591000000000001</v>
      </c>
      <c r="EY208">
        <v>-3.9743599999999999</v>
      </c>
      <c r="EZ208">
        <v>2</v>
      </c>
      <c r="FA208">
        <v>0.48592999999999997</v>
      </c>
      <c r="FB208">
        <v>9.1318099999999999E-2</v>
      </c>
      <c r="FC208">
        <v>20.2742</v>
      </c>
      <c r="FD208">
        <v>5.21624</v>
      </c>
      <c r="FE208">
        <v>12.0091</v>
      </c>
      <c r="FF208">
        <v>4.9864499999999996</v>
      </c>
      <c r="FG208">
        <v>3.2845</v>
      </c>
      <c r="FH208">
        <v>9999</v>
      </c>
      <c r="FI208">
        <v>9999</v>
      </c>
      <c r="FJ208">
        <v>9999</v>
      </c>
      <c r="FK208">
        <v>999.9</v>
      </c>
      <c r="FL208">
        <v>1.8658399999999999</v>
      </c>
      <c r="FM208">
        <v>1.8622799999999999</v>
      </c>
      <c r="FN208">
        <v>1.86432</v>
      </c>
      <c r="FO208">
        <v>1.8603499999999999</v>
      </c>
      <c r="FP208">
        <v>1.86111</v>
      </c>
      <c r="FQ208">
        <v>1.86022</v>
      </c>
      <c r="FR208">
        <v>1.8620000000000001</v>
      </c>
      <c r="FS208">
        <v>1.8585400000000001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-8.1199999999999992</v>
      </c>
      <c r="GH208">
        <v>0.25369999999999998</v>
      </c>
      <c r="GI208">
        <v>-4.6300871571038451</v>
      </c>
      <c r="GJ208">
        <v>-4.6782648166075668E-3</v>
      </c>
      <c r="GK208">
        <v>2.0645039605938809E-6</v>
      </c>
      <c r="GL208">
        <v>-4.2957140779123221E-10</v>
      </c>
      <c r="GM208">
        <v>-8.3289933805379121E-2</v>
      </c>
      <c r="GN208">
        <v>6.7050777095108757E-4</v>
      </c>
      <c r="GO208">
        <v>6.3862846072479287E-4</v>
      </c>
      <c r="GP208">
        <v>-1.0801389653900339E-5</v>
      </c>
      <c r="GQ208">
        <v>6</v>
      </c>
      <c r="GR208">
        <v>2074</v>
      </c>
      <c r="GS208">
        <v>4</v>
      </c>
      <c r="GT208">
        <v>34</v>
      </c>
      <c r="GU208">
        <v>108.9</v>
      </c>
      <c r="GV208">
        <v>109.2</v>
      </c>
      <c r="GW208">
        <v>3.3825699999999999</v>
      </c>
      <c r="GX208">
        <v>2.51831</v>
      </c>
      <c r="GY208">
        <v>2.04834</v>
      </c>
      <c r="GZ208">
        <v>2.6196299999999999</v>
      </c>
      <c r="HA208">
        <v>2.1972700000000001</v>
      </c>
      <c r="HB208">
        <v>2.3071299999999999</v>
      </c>
      <c r="HC208">
        <v>39.118000000000002</v>
      </c>
      <c r="HD208">
        <v>13.7468</v>
      </c>
      <c r="HE208">
        <v>18</v>
      </c>
      <c r="HF208">
        <v>549.54</v>
      </c>
      <c r="HG208">
        <v>758.92399999999998</v>
      </c>
      <c r="HH208">
        <v>31.001100000000001</v>
      </c>
      <c r="HI208">
        <v>33.511899999999997</v>
      </c>
      <c r="HJ208">
        <v>30.000399999999999</v>
      </c>
      <c r="HK208">
        <v>33.480600000000003</v>
      </c>
      <c r="HL208">
        <v>33.497999999999998</v>
      </c>
      <c r="HM208">
        <v>67.650899999999993</v>
      </c>
      <c r="HN208">
        <v>12.774699999999999</v>
      </c>
      <c r="HO208">
        <v>100</v>
      </c>
      <c r="HP208">
        <v>31</v>
      </c>
      <c r="HQ208">
        <v>1287.77</v>
      </c>
      <c r="HR208">
        <v>33.623600000000003</v>
      </c>
      <c r="HS208">
        <v>98.803899999999999</v>
      </c>
      <c r="HT208">
        <v>97.48</v>
      </c>
    </row>
    <row r="209" spans="1:228" x14ac:dyDescent="0.2">
      <c r="A209">
        <v>194</v>
      </c>
      <c r="B209">
        <v>1678131515.5999999</v>
      </c>
      <c r="C209">
        <v>770.5</v>
      </c>
      <c r="D209" t="s">
        <v>747</v>
      </c>
      <c r="E209" t="s">
        <v>748</v>
      </c>
      <c r="F209">
        <v>4</v>
      </c>
      <c r="G209">
        <v>1678131513.2874999</v>
      </c>
      <c r="H209">
        <f t="shared" si="102"/>
        <v>8.8708365931780585E-4</v>
      </c>
      <c r="I209">
        <f t="shared" si="103"/>
        <v>0.88708365931780586</v>
      </c>
      <c r="J209">
        <f t="shared" si="104"/>
        <v>10.255881927378715</v>
      </c>
      <c r="K209">
        <f t="shared" si="105"/>
        <v>1260.1912500000001</v>
      </c>
      <c r="L209">
        <f t="shared" si="106"/>
        <v>938.9471334405813</v>
      </c>
      <c r="M209">
        <f t="shared" si="107"/>
        <v>95.045821591561264</v>
      </c>
      <c r="N209">
        <f t="shared" si="108"/>
        <v>127.56406452816151</v>
      </c>
      <c r="O209">
        <f t="shared" si="109"/>
        <v>5.6481398027463464E-2</v>
      </c>
      <c r="P209">
        <f t="shared" si="110"/>
        <v>2.7686997710125247</v>
      </c>
      <c r="Q209">
        <f t="shared" si="111"/>
        <v>5.5849012144417079E-2</v>
      </c>
      <c r="R209">
        <f t="shared" si="112"/>
        <v>3.4961859877566615E-2</v>
      </c>
      <c r="S209">
        <f t="shared" si="113"/>
        <v>226.11531148513509</v>
      </c>
      <c r="T209">
        <f t="shared" si="114"/>
        <v>33.936319158981227</v>
      </c>
      <c r="U209">
        <f t="shared" si="115"/>
        <v>32.870787499999999</v>
      </c>
      <c r="V209">
        <f t="shared" si="116"/>
        <v>5.0155432765571915</v>
      </c>
      <c r="W209">
        <f t="shared" si="117"/>
        <v>69.645868630334263</v>
      </c>
      <c r="X209">
        <f t="shared" si="118"/>
        <v>3.4751414921635666</v>
      </c>
      <c r="Y209">
        <f t="shared" si="119"/>
        <v>4.989730992672218</v>
      </c>
      <c r="Z209">
        <f t="shared" si="120"/>
        <v>1.5404017843936249</v>
      </c>
      <c r="AA209">
        <f t="shared" si="121"/>
        <v>-39.120389375915238</v>
      </c>
      <c r="AB209">
        <f t="shared" si="122"/>
        <v>-13.689571053201202</v>
      </c>
      <c r="AC209">
        <f t="shared" si="123"/>
        <v>-1.1304304653977226</v>
      </c>
      <c r="AD209">
        <f t="shared" si="124"/>
        <v>172.17492059062093</v>
      </c>
      <c r="AE209">
        <f t="shared" si="125"/>
        <v>21.243395775370853</v>
      </c>
      <c r="AF209">
        <f t="shared" si="126"/>
        <v>0.82680822309365576</v>
      </c>
      <c r="AG209">
        <f t="shared" si="127"/>
        <v>10.255881927378715</v>
      </c>
      <c r="AH209">
        <v>1324.488814563397</v>
      </c>
      <c r="AI209">
        <v>1308.1886666666669</v>
      </c>
      <c r="AJ209">
        <v>1.7580664392951519</v>
      </c>
      <c r="AK209">
        <v>60.481592448280459</v>
      </c>
      <c r="AL209">
        <f t="shared" si="128"/>
        <v>0.88708365931780586</v>
      </c>
      <c r="AM209">
        <v>33.596475034376709</v>
      </c>
      <c r="AN209">
        <v>34.344657575757573</v>
      </c>
      <c r="AO209">
        <v>6.8373530222993646E-3</v>
      </c>
      <c r="AP209">
        <v>101.7335465671425</v>
      </c>
      <c r="AQ209">
        <v>123</v>
      </c>
      <c r="AR209">
        <v>19</v>
      </c>
      <c r="AS209">
        <f t="shared" si="129"/>
        <v>1</v>
      </c>
      <c r="AT209">
        <f t="shared" si="130"/>
        <v>0</v>
      </c>
      <c r="AU209">
        <f t="shared" si="131"/>
        <v>47400.255047617036</v>
      </c>
      <c r="AV209">
        <f t="shared" si="132"/>
        <v>1199.9974999999999</v>
      </c>
      <c r="AW209">
        <f t="shared" si="133"/>
        <v>1025.923138593334</v>
      </c>
      <c r="AX209">
        <f t="shared" si="134"/>
        <v>0.85493772994804917</v>
      </c>
      <c r="AY209">
        <f t="shared" si="135"/>
        <v>0.18842981879973508</v>
      </c>
      <c r="AZ209">
        <v>6</v>
      </c>
      <c r="BA209">
        <v>0.5</v>
      </c>
      <c r="BB209" t="s">
        <v>355</v>
      </c>
      <c r="BC209">
        <v>2</v>
      </c>
      <c r="BD209" t="b">
        <v>1</v>
      </c>
      <c r="BE209">
        <v>1678131513.2874999</v>
      </c>
      <c r="BF209">
        <v>1260.1912500000001</v>
      </c>
      <c r="BG209">
        <v>1280.7625</v>
      </c>
      <c r="BH209">
        <v>34.330537500000013</v>
      </c>
      <c r="BI209">
        <v>33.593525</v>
      </c>
      <c r="BJ209">
        <v>1268.31125</v>
      </c>
      <c r="BK209">
        <v>34.076812500000003</v>
      </c>
      <c r="BL209">
        <v>649.99450000000002</v>
      </c>
      <c r="BM209">
        <v>101.126125</v>
      </c>
      <c r="BN209">
        <v>9.9831400000000001E-2</v>
      </c>
      <c r="BO209">
        <v>32.779075000000013</v>
      </c>
      <c r="BP209">
        <v>32.870787499999999</v>
      </c>
      <c r="BQ209">
        <v>999.9</v>
      </c>
      <c r="BR209">
        <v>0</v>
      </c>
      <c r="BS209">
        <v>0</v>
      </c>
      <c r="BT209">
        <v>9008.5949999999993</v>
      </c>
      <c r="BU209">
        <v>0</v>
      </c>
      <c r="BV209">
        <v>1408.0675000000001</v>
      </c>
      <c r="BW209">
        <v>-20.570650000000001</v>
      </c>
      <c r="BX209">
        <v>1304.9937500000001</v>
      </c>
      <c r="BY209">
        <v>1325.2837500000001</v>
      </c>
      <c r="BZ209">
        <v>0.737009625</v>
      </c>
      <c r="CA209">
        <v>1280.7625</v>
      </c>
      <c r="CB209">
        <v>33.593525</v>
      </c>
      <c r="CC209">
        <v>3.4717150000000001</v>
      </c>
      <c r="CD209">
        <v>3.39718125</v>
      </c>
      <c r="CE209">
        <v>26.482037500000001</v>
      </c>
      <c r="CF209">
        <v>26.114450000000001</v>
      </c>
      <c r="CG209">
        <v>1199.9974999999999</v>
      </c>
      <c r="CH209">
        <v>0.49999175000000001</v>
      </c>
      <c r="CI209">
        <v>0.50000825000000004</v>
      </c>
      <c r="CJ209">
        <v>0</v>
      </c>
      <c r="CK209">
        <v>1304.30125</v>
      </c>
      <c r="CL209">
        <v>4.9990899999999998</v>
      </c>
      <c r="CM209">
        <v>14466.862499999999</v>
      </c>
      <c r="CN209">
        <v>9557.7999999999993</v>
      </c>
      <c r="CO209">
        <v>42.75</v>
      </c>
      <c r="CP209">
        <v>44.609250000000003</v>
      </c>
      <c r="CQ209">
        <v>43.561999999999998</v>
      </c>
      <c r="CR209">
        <v>43.561999999999998</v>
      </c>
      <c r="CS209">
        <v>44.015500000000003</v>
      </c>
      <c r="CT209">
        <v>597.49</v>
      </c>
      <c r="CU209">
        <v>597.50749999999994</v>
      </c>
      <c r="CV209">
        <v>0</v>
      </c>
      <c r="CW209">
        <v>1678131557.8</v>
      </c>
      <c r="CX209">
        <v>0</v>
      </c>
      <c r="CY209">
        <v>1678124978.5</v>
      </c>
      <c r="CZ209" t="s">
        <v>356</v>
      </c>
      <c r="DA209">
        <v>1678124978.5</v>
      </c>
      <c r="DB209">
        <v>1678124958</v>
      </c>
      <c r="DC209">
        <v>13</v>
      </c>
      <c r="DD209">
        <v>-0.20300000000000001</v>
      </c>
      <c r="DE209">
        <v>-1.0999999999999999E-2</v>
      </c>
      <c r="DF209">
        <v>-7.2679999999999998</v>
      </c>
      <c r="DG209">
        <v>0.23699999999999999</v>
      </c>
      <c r="DH209">
        <v>791</v>
      </c>
      <c r="DI209">
        <v>32</v>
      </c>
      <c r="DJ209">
        <v>0.03</v>
      </c>
      <c r="DK209">
        <v>7.0000000000000007E-2</v>
      </c>
      <c r="DL209">
        <v>-20.5337268292683</v>
      </c>
      <c r="DM209">
        <v>-0.74715470383281235</v>
      </c>
      <c r="DN209">
        <v>0.1187761966470826</v>
      </c>
      <c r="DO209">
        <v>0</v>
      </c>
      <c r="DP209">
        <v>0.74301597560975607</v>
      </c>
      <c r="DQ209">
        <v>-3.4079707317073347E-2</v>
      </c>
      <c r="DR209">
        <v>1.984421268523814E-2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373</v>
      </c>
      <c r="EA209">
        <v>3.2962600000000002</v>
      </c>
      <c r="EB209">
        <v>2.6252900000000001</v>
      </c>
      <c r="EC209">
        <v>0.21668200000000001</v>
      </c>
      <c r="ED209">
        <v>0.21651200000000001</v>
      </c>
      <c r="EE209">
        <v>0.13991500000000001</v>
      </c>
      <c r="EF209">
        <v>0.136661</v>
      </c>
      <c r="EG209">
        <v>23593.3</v>
      </c>
      <c r="EH209">
        <v>23932.2</v>
      </c>
      <c r="EI209">
        <v>28031.7</v>
      </c>
      <c r="EJ209">
        <v>29410.7</v>
      </c>
      <c r="EK209">
        <v>33199.4</v>
      </c>
      <c r="EL209">
        <v>35255.699999999997</v>
      </c>
      <c r="EM209">
        <v>39587.4</v>
      </c>
      <c r="EN209">
        <v>42036</v>
      </c>
      <c r="EO209">
        <v>2.0153699999999999</v>
      </c>
      <c r="EP209">
        <v>2.19095</v>
      </c>
      <c r="EQ209">
        <v>0.13141</v>
      </c>
      <c r="ER209">
        <v>0</v>
      </c>
      <c r="ES209">
        <v>30.745699999999999</v>
      </c>
      <c r="ET209">
        <v>999.9</v>
      </c>
      <c r="EU209">
        <v>73.2</v>
      </c>
      <c r="EV209">
        <v>33.700000000000003</v>
      </c>
      <c r="EW209">
        <v>38.035600000000002</v>
      </c>
      <c r="EX209">
        <v>56.831000000000003</v>
      </c>
      <c r="EY209">
        <v>-3.98638</v>
      </c>
      <c r="EZ209">
        <v>2</v>
      </c>
      <c r="FA209">
        <v>0.485925</v>
      </c>
      <c r="FB209">
        <v>9.5242400000000005E-2</v>
      </c>
      <c r="FC209">
        <v>20.2743</v>
      </c>
      <c r="FD209">
        <v>5.2166899999999998</v>
      </c>
      <c r="FE209">
        <v>12.0097</v>
      </c>
      <c r="FF209">
        <v>4.9865000000000004</v>
      </c>
      <c r="FG209">
        <v>3.2844500000000001</v>
      </c>
      <c r="FH209">
        <v>9999</v>
      </c>
      <c r="FI209">
        <v>9999</v>
      </c>
      <c r="FJ209">
        <v>9999</v>
      </c>
      <c r="FK209">
        <v>999.9</v>
      </c>
      <c r="FL209">
        <v>1.8658399999999999</v>
      </c>
      <c r="FM209">
        <v>1.86229</v>
      </c>
      <c r="FN209">
        <v>1.86432</v>
      </c>
      <c r="FO209">
        <v>1.8603499999999999</v>
      </c>
      <c r="FP209">
        <v>1.86111</v>
      </c>
      <c r="FQ209">
        <v>1.8602000000000001</v>
      </c>
      <c r="FR209">
        <v>1.8619699999999999</v>
      </c>
      <c r="FS209">
        <v>1.8585499999999999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-8.1199999999999992</v>
      </c>
      <c r="GH209">
        <v>0.25380000000000003</v>
      </c>
      <c r="GI209">
        <v>-4.6300871571038451</v>
      </c>
      <c r="GJ209">
        <v>-4.6782648166075668E-3</v>
      </c>
      <c r="GK209">
        <v>2.0645039605938809E-6</v>
      </c>
      <c r="GL209">
        <v>-4.2957140779123221E-10</v>
      </c>
      <c r="GM209">
        <v>-8.3289933805379121E-2</v>
      </c>
      <c r="GN209">
        <v>6.7050777095108757E-4</v>
      </c>
      <c r="GO209">
        <v>6.3862846072479287E-4</v>
      </c>
      <c r="GP209">
        <v>-1.0801389653900339E-5</v>
      </c>
      <c r="GQ209">
        <v>6</v>
      </c>
      <c r="GR209">
        <v>2074</v>
      </c>
      <c r="GS209">
        <v>4</v>
      </c>
      <c r="GT209">
        <v>34</v>
      </c>
      <c r="GU209">
        <v>109</v>
      </c>
      <c r="GV209">
        <v>109.3</v>
      </c>
      <c r="GW209">
        <v>3.3972199999999999</v>
      </c>
      <c r="GX209">
        <v>2.50854</v>
      </c>
      <c r="GY209">
        <v>2.04834</v>
      </c>
      <c r="GZ209">
        <v>2.6208499999999999</v>
      </c>
      <c r="HA209">
        <v>2.1972700000000001</v>
      </c>
      <c r="HB209">
        <v>2.323</v>
      </c>
      <c r="HC209">
        <v>39.118000000000002</v>
      </c>
      <c r="HD209">
        <v>13.6942</v>
      </c>
      <c r="HE209">
        <v>18</v>
      </c>
      <c r="HF209">
        <v>549.34400000000005</v>
      </c>
      <c r="HG209">
        <v>759.21500000000003</v>
      </c>
      <c r="HH209">
        <v>31.001100000000001</v>
      </c>
      <c r="HI209">
        <v>33.514099999999999</v>
      </c>
      <c r="HJ209">
        <v>30.0002</v>
      </c>
      <c r="HK209">
        <v>33.481999999999999</v>
      </c>
      <c r="HL209">
        <v>33.499699999999997</v>
      </c>
      <c r="HM209">
        <v>67.930700000000002</v>
      </c>
      <c r="HN209">
        <v>12.774699999999999</v>
      </c>
      <c r="HO209">
        <v>100</v>
      </c>
      <c r="HP209">
        <v>31</v>
      </c>
      <c r="HQ209">
        <v>1294.45</v>
      </c>
      <c r="HR209">
        <v>33.610799999999998</v>
      </c>
      <c r="HS209">
        <v>98.804299999999998</v>
      </c>
      <c r="HT209">
        <v>97.479900000000001</v>
      </c>
    </row>
    <row r="210" spans="1:228" x14ac:dyDescent="0.2">
      <c r="A210">
        <v>195</v>
      </c>
      <c r="B210">
        <v>1678131519.5999999</v>
      </c>
      <c r="C210">
        <v>774.5</v>
      </c>
      <c r="D210" t="s">
        <v>749</v>
      </c>
      <c r="E210" t="s">
        <v>750</v>
      </c>
      <c r="F210">
        <v>4</v>
      </c>
      <c r="G210">
        <v>1678131517.5999999</v>
      </c>
      <c r="H210">
        <f t="shared" si="102"/>
        <v>9.0931235773904424E-4</v>
      </c>
      <c r="I210">
        <f t="shared" si="103"/>
        <v>0.90931235773904429</v>
      </c>
      <c r="J210">
        <f t="shared" si="104"/>
        <v>10.347006883656285</v>
      </c>
      <c r="K210">
        <f t="shared" si="105"/>
        <v>1267.4328571428571</v>
      </c>
      <c r="L210">
        <f t="shared" si="106"/>
        <v>951.31145015275433</v>
      </c>
      <c r="M210">
        <f t="shared" si="107"/>
        <v>96.296298151324535</v>
      </c>
      <c r="N210">
        <f t="shared" si="108"/>
        <v>128.29561998714087</v>
      </c>
      <c r="O210">
        <f t="shared" si="109"/>
        <v>5.8048811031027742E-2</v>
      </c>
      <c r="P210">
        <f t="shared" si="110"/>
        <v>2.7661171112320195</v>
      </c>
      <c r="Q210">
        <f t="shared" si="111"/>
        <v>5.7380447592219885E-2</v>
      </c>
      <c r="R210">
        <f t="shared" si="112"/>
        <v>3.592218825172868E-2</v>
      </c>
      <c r="S210">
        <f t="shared" si="113"/>
        <v>226.11450862107711</v>
      </c>
      <c r="T210">
        <f t="shared" si="114"/>
        <v>33.938459125643185</v>
      </c>
      <c r="U210">
        <f t="shared" si="115"/>
        <v>32.870728571428572</v>
      </c>
      <c r="V210">
        <f t="shared" si="116"/>
        <v>5.0155266540068926</v>
      </c>
      <c r="W210">
        <f t="shared" si="117"/>
        <v>69.689126987645253</v>
      </c>
      <c r="X210">
        <f t="shared" si="118"/>
        <v>3.4787141396431895</v>
      </c>
      <c r="Y210">
        <f t="shared" si="119"/>
        <v>4.9917602501462079</v>
      </c>
      <c r="Z210">
        <f t="shared" si="120"/>
        <v>1.536812514363703</v>
      </c>
      <c r="AA210">
        <f t="shared" si="121"/>
        <v>-40.100674976291849</v>
      </c>
      <c r="AB210">
        <f t="shared" si="122"/>
        <v>-12.590571609877294</v>
      </c>
      <c r="AC210">
        <f t="shared" si="123"/>
        <v>-1.0406867498269432</v>
      </c>
      <c r="AD210">
        <f t="shared" si="124"/>
        <v>172.38257528508103</v>
      </c>
      <c r="AE210">
        <f t="shared" si="125"/>
        <v>21.213970908643095</v>
      </c>
      <c r="AF210">
        <f t="shared" si="126"/>
        <v>0.84316343089323853</v>
      </c>
      <c r="AG210">
        <f t="shared" si="127"/>
        <v>10.347006883656285</v>
      </c>
      <c r="AH210">
        <v>1331.4990767577351</v>
      </c>
      <c r="AI210">
        <v>1315.156424242424</v>
      </c>
      <c r="AJ210">
        <v>1.7460737841025109</v>
      </c>
      <c r="AK210">
        <v>60.481592448280459</v>
      </c>
      <c r="AL210">
        <f t="shared" si="128"/>
        <v>0.90931235773904429</v>
      </c>
      <c r="AM210">
        <v>33.614338392267207</v>
      </c>
      <c r="AN210">
        <v>34.374636363636348</v>
      </c>
      <c r="AO210">
        <v>8.0697444862763389E-3</v>
      </c>
      <c r="AP210">
        <v>101.7335465671425</v>
      </c>
      <c r="AQ210">
        <v>122</v>
      </c>
      <c r="AR210">
        <v>19</v>
      </c>
      <c r="AS210">
        <f t="shared" si="129"/>
        <v>1</v>
      </c>
      <c r="AT210">
        <f t="shared" si="130"/>
        <v>0</v>
      </c>
      <c r="AU210">
        <f t="shared" si="131"/>
        <v>47328.031803577796</v>
      </c>
      <c r="AV210">
        <f t="shared" si="132"/>
        <v>1199.992857142857</v>
      </c>
      <c r="AW210">
        <f t="shared" si="133"/>
        <v>1025.9192065394182</v>
      </c>
      <c r="AX210">
        <f t="shared" si="134"/>
        <v>0.85493776103142605</v>
      </c>
      <c r="AY210">
        <f t="shared" si="135"/>
        <v>0.18842987879065232</v>
      </c>
      <c r="AZ210">
        <v>6</v>
      </c>
      <c r="BA210">
        <v>0.5</v>
      </c>
      <c r="BB210" t="s">
        <v>355</v>
      </c>
      <c r="BC210">
        <v>2</v>
      </c>
      <c r="BD210" t="b">
        <v>1</v>
      </c>
      <c r="BE210">
        <v>1678131517.5999999</v>
      </c>
      <c r="BF210">
        <v>1267.4328571428571</v>
      </c>
      <c r="BG210">
        <v>1288.001428571429</v>
      </c>
      <c r="BH210">
        <v>34.366228571428572</v>
      </c>
      <c r="BI210">
        <v>33.61467142857142</v>
      </c>
      <c r="BJ210">
        <v>1275.5614285714289</v>
      </c>
      <c r="BK210">
        <v>34.112271428571432</v>
      </c>
      <c r="BL210">
        <v>650.00014285714292</v>
      </c>
      <c r="BM210">
        <v>101.1247142857143</v>
      </c>
      <c r="BN210">
        <v>0.1000719142857143</v>
      </c>
      <c r="BO210">
        <v>32.786299999999997</v>
      </c>
      <c r="BP210">
        <v>32.870728571428572</v>
      </c>
      <c r="BQ210">
        <v>999.89999999999986</v>
      </c>
      <c r="BR210">
        <v>0</v>
      </c>
      <c r="BS210">
        <v>0</v>
      </c>
      <c r="BT210">
        <v>8995</v>
      </c>
      <c r="BU210">
        <v>0</v>
      </c>
      <c r="BV210">
        <v>1106.942</v>
      </c>
      <c r="BW210">
        <v>-20.568899999999999</v>
      </c>
      <c r="BX210">
        <v>1312.537142857143</v>
      </c>
      <c r="BY210">
        <v>1332.8042857142859</v>
      </c>
      <c r="BZ210">
        <v>0.75157971428571424</v>
      </c>
      <c r="CA210">
        <v>1288.001428571429</v>
      </c>
      <c r="CB210">
        <v>33.61467142857142</v>
      </c>
      <c r="CC210">
        <v>3.4752800000000001</v>
      </c>
      <c r="CD210">
        <v>3.3992785714285709</v>
      </c>
      <c r="CE210">
        <v>26.499457142857139</v>
      </c>
      <c r="CF210">
        <v>26.124914285714279</v>
      </c>
      <c r="CG210">
        <v>1199.992857142857</v>
      </c>
      <c r="CH210">
        <v>0.49999199999999999</v>
      </c>
      <c r="CI210">
        <v>0.50000800000000001</v>
      </c>
      <c r="CJ210">
        <v>0</v>
      </c>
      <c r="CK210">
        <v>1304.1400000000001</v>
      </c>
      <c r="CL210">
        <v>4.9990899999999998</v>
      </c>
      <c r="CM210">
        <v>14412.78571428571</v>
      </c>
      <c r="CN210">
        <v>9557.7814285714285</v>
      </c>
      <c r="CO210">
        <v>42.75</v>
      </c>
      <c r="CP210">
        <v>44.625</v>
      </c>
      <c r="CQ210">
        <v>43.561999999999998</v>
      </c>
      <c r="CR210">
        <v>43.561999999999998</v>
      </c>
      <c r="CS210">
        <v>44.044285714285721</v>
      </c>
      <c r="CT210">
        <v>597.48714285714289</v>
      </c>
      <c r="CU210">
        <v>597.50714285714287</v>
      </c>
      <c r="CV210">
        <v>0</v>
      </c>
      <c r="CW210">
        <v>1678131561.4000001</v>
      </c>
      <c r="CX210">
        <v>0</v>
      </c>
      <c r="CY210">
        <v>1678124978.5</v>
      </c>
      <c r="CZ210" t="s">
        <v>356</v>
      </c>
      <c r="DA210">
        <v>1678124978.5</v>
      </c>
      <c r="DB210">
        <v>1678124958</v>
      </c>
      <c r="DC210">
        <v>13</v>
      </c>
      <c r="DD210">
        <v>-0.20300000000000001</v>
      </c>
      <c r="DE210">
        <v>-1.0999999999999999E-2</v>
      </c>
      <c r="DF210">
        <v>-7.2679999999999998</v>
      </c>
      <c r="DG210">
        <v>0.23699999999999999</v>
      </c>
      <c r="DH210">
        <v>791</v>
      </c>
      <c r="DI210">
        <v>32</v>
      </c>
      <c r="DJ210">
        <v>0.03</v>
      </c>
      <c r="DK210">
        <v>7.0000000000000007E-2</v>
      </c>
      <c r="DL210">
        <v>-20.55575609756098</v>
      </c>
      <c r="DM210">
        <v>-0.62267456445998204</v>
      </c>
      <c r="DN210">
        <v>0.1144543556881539</v>
      </c>
      <c r="DO210">
        <v>0</v>
      </c>
      <c r="DP210">
        <v>0.73899946341463418</v>
      </c>
      <c r="DQ210">
        <v>8.4395038327526484E-2</v>
      </c>
      <c r="DR210">
        <v>1.5296223238780641E-2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373</v>
      </c>
      <c r="EA210">
        <v>3.2964799999999999</v>
      </c>
      <c r="EB210">
        <v>2.62527</v>
      </c>
      <c r="EC210">
        <v>0.21738399999999999</v>
      </c>
      <c r="ED210">
        <v>0.21720400000000001</v>
      </c>
      <c r="EE210">
        <v>0.139991</v>
      </c>
      <c r="EF210">
        <v>0.13667499999999999</v>
      </c>
      <c r="EG210">
        <v>23571.599999999999</v>
      </c>
      <c r="EH210">
        <v>23910.9</v>
      </c>
      <c r="EI210">
        <v>28031.1</v>
      </c>
      <c r="EJ210">
        <v>29410.6</v>
      </c>
      <c r="EK210">
        <v>33195.800000000003</v>
      </c>
      <c r="EL210">
        <v>35255.199999999997</v>
      </c>
      <c r="EM210">
        <v>39586.6</v>
      </c>
      <c r="EN210">
        <v>42035.9</v>
      </c>
      <c r="EO210">
        <v>2.0162499999999999</v>
      </c>
      <c r="EP210">
        <v>2.1907000000000001</v>
      </c>
      <c r="EQ210">
        <v>0.129826</v>
      </c>
      <c r="ER210">
        <v>0</v>
      </c>
      <c r="ES210">
        <v>30.7593</v>
      </c>
      <c r="ET210">
        <v>999.9</v>
      </c>
      <c r="EU210">
        <v>73.2</v>
      </c>
      <c r="EV210">
        <v>33.700000000000003</v>
      </c>
      <c r="EW210">
        <v>38.036099999999998</v>
      </c>
      <c r="EX210">
        <v>56.411000000000001</v>
      </c>
      <c r="EY210">
        <v>-3.9382999999999999</v>
      </c>
      <c r="EZ210">
        <v>2</v>
      </c>
      <c r="FA210">
        <v>0.48623499999999997</v>
      </c>
      <c r="FB210">
        <v>9.9033200000000002E-2</v>
      </c>
      <c r="FC210">
        <v>20.2744</v>
      </c>
      <c r="FD210">
        <v>5.21699</v>
      </c>
      <c r="FE210">
        <v>12.0091</v>
      </c>
      <c r="FF210">
        <v>4.9862500000000001</v>
      </c>
      <c r="FG210">
        <v>3.2845</v>
      </c>
      <c r="FH210">
        <v>9999</v>
      </c>
      <c r="FI210">
        <v>9999</v>
      </c>
      <c r="FJ210">
        <v>9999</v>
      </c>
      <c r="FK210">
        <v>999.9</v>
      </c>
      <c r="FL210">
        <v>1.8658399999999999</v>
      </c>
      <c r="FM210">
        <v>1.86232</v>
      </c>
      <c r="FN210">
        <v>1.86432</v>
      </c>
      <c r="FO210">
        <v>1.8603499999999999</v>
      </c>
      <c r="FP210">
        <v>1.86111</v>
      </c>
      <c r="FQ210">
        <v>1.86022</v>
      </c>
      <c r="FR210">
        <v>1.8620000000000001</v>
      </c>
      <c r="FS210">
        <v>1.85853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-8.14</v>
      </c>
      <c r="GH210">
        <v>0.254</v>
      </c>
      <c r="GI210">
        <v>-4.6300871571038451</v>
      </c>
      <c r="GJ210">
        <v>-4.6782648166075668E-3</v>
      </c>
      <c r="GK210">
        <v>2.0645039605938809E-6</v>
      </c>
      <c r="GL210">
        <v>-4.2957140779123221E-10</v>
      </c>
      <c r="GM210">
        <v>-8.3289933805379121E-2</v>
      </c>
      <c r="GN210">
        <v>6.7050777095108757E-4</v>
      </c>
      <c r="GO210">
        <v>6.3862846072479287E-4</v>
      </c>
      <c r="GP210">
        <v>-1.0801389653900339E-5</v>
      </c>
      <c r="GQ210">
        <v>6</v>
      </c>
      <c r="GR210">
        <v>2074</v>
      </c>
      <c r="GS210">
        <v>4</v>
      </c>
      <c r="GT210">
        <v>34</v>
      </c>
      <c r="GU210">
        <v>109</v>
      </c>
      <c r="GV210">
        <v>109.4</v>
      </c>
      <c r="GW210">
        <v>3.4106399999999999</v>
      </c>
      <c r="GX210">
        <v>2.52319</v>
      </c>
      <c r="GY210">
        <v>2.04834</v>
      </c>
      <c r="GZ210">
        <v>2.6208499999999999</v>
      </c>
      <c r="HA210">
        <v>2.1972700000000001</v>
      </c>
      <c r="HB210">
        <v>2.2912599999999999</v>
      </c>
      <c r="HC210">
        <v>39.118000000000002</v>
      </c>
      <c r="HD210">
        <v>13.6592</v>
      </c>
      <c r="HE210">
        <v>18</v>
      </c>
      <c r="HF210">
        <v>549.96299999999997</v>
      </c>
      <c r="HG210">
        <v>758.98599999999999</v>
      </c>
      <c r="HH210">
        <v>31.001100000000001</v>
      </c>
      <c r="HI210">
        <v>33.516300000000001</v>
      </c>
      <c r="HJ210">
        <v>30.0002</v>
      </c>
      <c r="HK210">
        <v>33.483600000000003</v>
      </c>
      <c r="HL210">
        <v>33.500999999999998</v>
      </c>
      <c r="HM210">
        <v>68.208799999999997</v>
      </c>
      <c r="HN210">
        <v>12.774699999999999</v>
      </c>
      <c r="HO210">
        <v>100</v>
      </c>
      <c r="HP210">
        <v>31</v>
      </c>
      <c r="HQ210">
        <v>1301.1199999999999</v>
      </c>
      <c r="HR210">
        <v>33.610799999999998</v>
      </c>
      <c r="HS210">
        <v>98.802199999999999</v>
      </c>
      <c r="HT210">
        <v>97.479699999999994</v>
      </c>
    </row>
    <row r="211" spans="1:228" x14ac:dyDescent="0.2">
      <c r="A211">
        <v>196</v>
      </c>
      <c r="B211">
        <v>1678131523.5999999</v>
      </c>
      <c r="C211">
        <v>778.5</v>
      </c>
      <c r="D211" t="s">
        <v>751</v>
      </c>
      <c r="E211" t="s">
        <v>752</v>
      </c>
      <c r="F211">
        <v>4</v>
      </c>
      <c r="G211">
        <v>1678131521.2874999</v>
      </c>
      <c r="H211">
        <f t="shared" si="102"/>
        <v>8.7689434862865462E-4</v>
      </c>
      <c r="I211">
        <f t="shared" si="103"/>
        <v>0.87689434862865456</v>
      </c>
      <c r="J211">
        <f t="shared" si="104"/>
        <v>10.44648470859026</v>
      </c>
      <c r="K211">
        <f t="shared" si="105"/>
        <v>1273.5787499999999</v>
      </c>
      <c r="L211">
        <f t="shared" si="106"/>
        <v>944.31484034191749</v>
      </c>
      <c r="M211">
        <f t="shared" si="107"/>
        <v>95.588849912452446</v>
      </c>
      <c r="N211">
        <f t="shared" si="108"/>
        <v>128.91879147145372</v>
      </c>
      <c r="O211">
        <f t="shared" si="109"/>
        <v>5.6021155422092281E-2</v>
      </c>
      <c r="P211">
        <f t="shared" si="110"/>
        <v>2.772424443286686</v>
      </c>
      <c r="Q211">
        <f t="shared" si="111"/>
        <v>5.5399798281203665E-2</v>
      </c>
      <c r="R211">
        <f t="shared" si="112"/>
        <v>3.4680126036477195E-2</v>
      </c>
      <c r="S211">
        <f t="shared" si="113"/>
        <v>226.11565573521753</v>
      </c>
      <c r="T211">
        <f t="shared" si="114"/>
        <v>33.947903488818774</v>
      </c>
      <c r="U211">
        <f t="shared" si="115"/>
        <v>32.870175000000003</v>
      </c>
      <c r="V211">
        <f t="shared" si="116"/>
        <v>5.0153705051170601</v>
      </c>
      <c r="W211">
        <f t="shared" si="117"/>
        <v>69.710242279999761</v>
      </c>
      <c r="X211">
        <f t="shared" si="118"/>
        <v>3.4803605851736377</v>
      </c>
      <c r="Y211">
        <f t="shared" si="119"/>
        <v>4.9926100833136422</v>
      </c>
      <c r="Z211">
        <f t="shared" si="120"/>
        <v>1.5350099199434224</v>
      </c>
      <c r="AA211">
        <f t="shared" si="121"/>
        <v>-38.671040774523668</v>
      </c>
      <c r="AB211">
        <f t="shared" si="122"/>
        <v>-12.0844026315149</v>
      </c>
      <c r="AC211">
        <f t="shared" si="123"/>
        <v>-0.99658850173343494</v>
      </c>
      <c r="AD211">
        <f t="shared" si="124"/>
        <v>174.36362382744551</v>
      </c>
      <c r="AE211">
        <f t="shared" si="125"/>
        <v>21.271499534112969</v>
      </c>
      <c r="AF211">
        <f t="shared" si="126"/>
        <v>0.85746358502196729</v>
      </c>
      <c r="AG211">
        <f t="shared" si="127"/>
        <v>10.44648470859026</v>
      </c>
      <c r="AH211">
        <v>1338.4861133184779</v>
      </c>
      <c r="AI211">
        <v>1322.0835757575751</v>
      </c>
      <c r="AJ211">
        <v>1.7367318010904409</v>
      </c>
      <c r="AK211">
        <v>60.481592448280459</v>
      </c>
      <c r="AL211">
        <f t="shared" si="128"/>
        <v>0.87689434862865456</v>
      </c>
      <c r="AM211">
        <v>33.617819728533043</v>
      </c>
      <c r="AN211">
        <v>34.389562424242413</v>
      </c>
      <c r="AO211">
        <v>1.5802214858055431E-3</v>
      </c>
      <c r="AP211">
        <v>101.7335465671425</v>
      </c>
      <c r="AQ211">
        <v>122</v>
      </c>
      <c r="AR211">
        <v>19</v>
      </c>
      <c r="AS211">
        <f t="shared" si="129"/>
        <v>1</v>
      </c>
      <c r="AT211">
        <f t="shared" si="130"/>
        <v>0</v>
      </c>
      <c r="AU211">
        <f t="shared" si="131"/>
        <v>47501.252867132207</v>
      </c>
      <c r="AV211">
        <f t="shared" si="132"/>
        <v>1199.99875</v>
      </c>
      <c r="AW211">
        <f t="shared" si="133"/>
        <v>1025.924263593377</v>
      </c>
      <c r="AX211">
        <f t="shared" si="134"/>
        <v>0.85493777688799832</v>
      </c>
      <c r="AY211">
        <f t="shared" si="135"/>
        <v>0.18842990939383689</v>
      </c>
      <c r="AZ211">
        <v>6</v>
      </c>
      <c r="BA211">
        <v>0.5</v>
      </c>
      <c r="BB211" t="s">
        <v>355</v>
      </c>
      <c r="BC211">
        <v>2</v>
      </c>
      <c r="BD211" t="b">
        <v>1</v>
      </c>
      <c r="BE211">
        <v>1678131521.2874999</v>
      </c>
      <c r="BF211">
        <v>1273.5787499999999</v>
      </c>
      <c r="BG211">
        <v>1294.2212500000001</v>
      </c>
      <c r="BH211">
        <v>34.382212500000001</v>
      </c>
      <c r="BI211">
        <v>33.61795</v>
      </c>
      <c r="BJ211">
        <v>1281.72</v>
      </c>
      <c r="BK211">
        <v>34.128137499999987</v>
      </c>
      <c r="BL211">
        <v>650.02437499999996</v>
      </c>
      <c r="BM211">
        <v>101.12575</v>
      </c>
      <c r="BN211">
        <v>9.9864412499999999E-2</v>
      </c>
      <c r="BO211">
        <v>32.789325000000012</v>
      </c>
      <c r="BP211">
        <v>32.870175000000003</v>
      </c>
      <c r="BQ211">
        <v>999.9</v>
      </c>
      <c r="BR211">
        <v>0</v>
      </c>
      <c r="BS211">
        <v>0</v>
      </c>
      <c r="BT211">
        <v>9028.4375</v>
      </c>
      <c r="BU211">
        <v>0</v>
      </c>
      <c r="BV211">
        <v>643.25099999999998</v>
      </c>
      <c r="BW211">
        <v>-20.642212499999999</v>
      </c>
      <c r="BX211">
        <v>1318.92625</v>
      </c>
      <c r="BY211">
        <v>1339.2437500000001</v>
      </c>
      <c r="BZ211">
        <v>0.76428600000000002</v>
      </c>
      <c r="CA211">
        <v>1294.2212500000001</v>
      </c>
      <c r="CB211">
        <v>33.61795</v>
      </c>
      <c r="CC211">
        <v>3.47692625</v>
      </c>
      <c r="CD211">
        <v>3.3996362499999999</v>
      </c>
      <c r="CE211">
        <v>26.5075</v>
      </c>
      <c r="CF211">
        <v>26.126687499999999</v>
      </c>
      <c r="CG211">
        <v>1199.99875</v>
      </c>
      <c r="CH211">
        <v>0.49998999999999999</v>
      </c>
      <c r="CI211">
        <v>0.50000999999999995</v>
      </c>
      <c r="CJ211">
        <v>0</v>
      </c>
      <c r="CK211">
        <v>1303.9412500000001</v>
      </c>
      <c r="CL211">
        <v>4.9990899999999998</v>
      </c>
      <c r="CM211">
        <v>14396.6</v>
      </c>
      <c r="CN211">
        <v>9557.8012500000004</v>
      </c>
      <c r="CO211">
        <v>42.75</v>
      </c>
      <c r="CP211">
        <v>44.625</v>
      </c>
      <c r="CQ211">
        <v>43.561999999999998</v>
      </c>
      <c r="CR211">
        <v>43.561999999999998</v>
      </c>
      <c r="CS211">
        <v>44.061999999999998</v>
      </c>
      <c r="CT211">
        <v>597.48874999999998</v>
      </c>
      <c r="CU211">
        <v>597.51</v>
      </c>
      <c r="CV211">
        <v>0</v>
      </c>
      <c r="CW211">
        <v>1678131565.5999999</v>
      </c>
      <c r="CX211">
        <v>0</v>
      </c>
      <c r="CY211">
        <v>1678124978.5</v>
      </c>
      <c r="CZ211" t="s">
        <v>356</v>
      </c>
      <c r="DA211">
        <v>1678124978.5</v>
      </c>
      <c r="DB211">
        <v>1678124958</v>
      </c>
      <c r="DC211">
        <v>13</v>
      </c>
      <c r="DD211">
        <v>-0.20300000000000001</v>
      </c>
      <c r="DE211">
        <v>-1.0999999999999999E-2</v>
      </c>
      <c r="DF211">
        <v>-7.2679999999999998</v>
      </c>
      <c r="DG211">
        <v>0.23699999999999999</v>
      </c>
      <c r="DH211">
        <v>791</v>
      </c>
      <c r="DI211">
        <v>32</v>
      </c>
      <c r="DJ211">
        <v>0.03</v>
      </c>
      <c r="DK211">
        <v>7.0000000000000007E-2</v>
      </c>
      <c r="DL211">
        <v>-20.611195121951219</v>
      </c>
      <c r="DM211">
        <v>-1.547038327628216E-4</v>
      </c>
      <c r="DN211">
        <v>5.3176301118024939E-2</v>
      </c>
      <c r="DO211">
        <v>1</v>
      </c>
      <c r="DP211">
        <v>0.74684060975609756</v>
      </c>
      <c r="DQ211">
        <v>8.9119547038327002E-2</v>
      </c>
      <c r="DR211">
        <v>1.456522736817843E-2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2</v>
      </c>
      <c r="DY211">
        <v>2</v>
      </c>
      <c r="DZ211" t="s">
        <v>452</v>
      </c>
      <c r="EA211">
        <v>3.2964000000000002</v>
      </c>
      <c r="EB211">
        <v>2.6255199999999999</v>
      </c>
      <c r="EC211">
        <v>0.218084</v>
      </c>
      <c r="ED211">
        <v>0.21789600000000001</v>
      </c>
      <c r="EE211">
        <v>0.14003199999999999</v>
      </c>
      <c r="EF211">
        <v>0.136681</v>
      </c>
      <c r="EG211">
        <v>23550.3</v>
      </c>
      <c r="EH211">
        <v>23889.9</v>
      </c>
      <c r="EI211">
        <v>28031</v>
      </c>
      <c r="EJ211">
        <v>29410.9</v>
      </c>
      <c r="EK211">
        <v>33194.199999999997</v>
      </c>
      <c r="EL211">
        <v>35255.199999999997</v>
      </c>
      <c r="EM211">
        <v>39586.5</v>
      </c>
      <c r="EN211">
        <v>42036.2</v>
      </c>
      <c r="EO211">
        <v>2.0161500000000001</v>
      </c>
      <c r="EP211">
        <v>2.1907199999999998</v>
      </c>
      <c r="EQ211">
        <v>0.129636</v>
      </c>
      <c r="ER211">
        <v>0</v>
      </c>
      <c r="ES211">
        <v>30.772200000000002</v>
      </c>
      <c r="ET211">
        <v>999.9</v>
      </c>
      <c r="EU211">
        <v>73.2</v>
      </c>
      <c r="EV211">
        <v>33.700000000000003</v>
      </c>
      <c r="EW211">
        <v>38.0319</v>
      </c>
      <c r="EX211">
        <v>56.350999999999999</v>
      </c>
      <c r="EY211">
        <v>-4.0544900000000004</v>
      </c>
      <c r="EZ211">
        <v>2</v>
      </c>
      <c r="FA211">
        <v>0.48631400000000002</v>
      </c>
      <c r="FB211">
        <v>0.101642</v>
      </c>
      <c r="FC211">
        <v>20.2743</v>
      </c>
      <c r="FD211">
        <v>5.2165400000000002</v>
      </c>
      <c r="FE211">
        <v>12.0098</v>
      </c>
      <c r="FF211">
        <v>4.9859999999999998</v>
      </c>
      <c r="FG211">
        <v>3.2844799999999998</v>
      </c>
      <c r="FH211">
        <v>9999</v>
      </c>
      <c r="FI211">
        <v>9999</v>
      </c>
      <c r="FJ211">
        <v>9999</v>
      </c>
      <c r="FK211">
        <v>999.9</v>
      </c>
      <c r="FL211">
        <v>1.8658399999999999</v>
      </c>
      <c r="FM211">
        <v>1.86233</v>
      </c>
      <c r="FN211">
        <v>1.86432</v>
      </c>
      <c r="FO211">
        <v>1.8603499999999999</v>
      </c>
      <c r="FP211">
        <v>1.86111</v>
      </c>
      <c r="FQ211">
        <v>1.8602099999999999</v>
      </c>
      <c r="FR211">
        <v>1.8620000000000001</v>
      </c>
      <c r="FS211">
        <v>1.8585199999999999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-8.15</v>
      </c>
      <c r="GH211">
        <v>0.25409999999999999</v>
      </c>
      <c r="GI211">
        <v>-4.6300871571038451</v>
      </c>
      <c r="GJ211">
        <v>-4.6782648166075668E-3</v>
      </c>
      <c r="GK211">
        <v>2.0645039605938809E-6</v>
      </c>
      <c r="GL211">
        <v>-4.2957140779123221E-10</v>
      </c>
      <c r="GM211">
        <v>-8.3289933805379121E-2</v>
      </c>
      <c r="GN211">
        <v>6.7050777095108757E-4</v>
      </c>
      <c r="GO211">
        <v>6.3862846072479287E-4</v>
      </c>
      <c r="GP211">
        <v>-1.0801389653900339E-5</v>
      </c>
      <c r="GQ211">
        <v>6</v>
      </c>
      <c r="GR211">
        <v>2074</v>
      </c>
      <c r="GS211">
        <v>4</v>
      </c>
      <c r="GT211">
        <v>34</v>
      </c>
      <c r="GU211">
        <v>109.1</v>
      </c>
      <c r="GV211">
        <v>109.4</v>
      </c>
      <c r="GW211">
        <v>3.4252899999999999</v>
      </c>
      <c r="GX211">
        <v>2.5146500000000001</v>
      </c>
      <c r="GY211">
        <v>2.04834</v>
      </c>
      <c r="GZ211">
        <v>2.6208499999999999</v>
      </c>
      <c r="HA211">
        <v>2.1972700000000001</v>
      </c>
      <c r="HB211">
        <v>2.33765</v>
      </c>
      <c r="HC211">
        <v>39.118000000000002</v>
      </c>
      <c r="HD211">
        <v>13.6942</v>
      </c>
      <c r="HE211">
        <v>18</v>
      </c>
      <c r="HF211">
        <v>549.90599999999995</v>
      </c>
      <c r="HG211">
        <v>759.03300000000002</v>
      </c>
      <c r="HH211">
        <v>31.000900000000001</v>
      </c>
      <c r="HI211">
        <v>33.518599999999999</v>
      </c>
      <c r="HJ211">
        <v>30.000299999999999</v>
      </c>
      <c r="HK211">
        <v>33.484999999999999</v>
      </c>
      <c r="HL211">
        <v>33.502699999999997</v>
      </c>
      <c r="HM211">
        <v>68.489000000000004</v>
      </c>
      <c r="HN211">
        <v>12.774699999999999</v>
      </c>
      <c r="HO211">
        <v>100</v>
      </c>
      <c r="HP211">
        <v>31</v>
      </c>
      <c r="HQ211">
        <v>1307.81</v>
      </c>
      <c r="HR211">
        <v>33.610799999999998</v>
      </c>
      <c r="HS211">
        <v>98.801900000000003</v>
      </c>
      <c r="HT211">
        <v>97.4803</v>
      </c>
    </row>
    <row r="212" spans="1:228" x14ac:dyDescent="0.2">
      <c r="A212">
        <v>197</v>
      </c>
      <c r="B212">
        <v>1678131527.5999999</v>
      </c>
      <c r="C212">
        <v>782.5</v>
      </c>
      <c r="D212" t="s">
        <v>753</v>
      </c>
      <c r="E212" t="s">
        <v>754</v>
      </c>
      <c r="F212">
        <v>4</v>
      </c>
      <c r="G212">
        <v>1678131525.5999999</v>
      </c>
      <c r="H212">
        <f t="shared" si="102"/>
        <v>8.817204021524343E-4</v>
      </c>
      <c r="I212">
        <f t="shared" si="103"/>
        <v>0.8817204021524343</v>
      </c>
      <c r="J212">
        <f t="shared" si="104"/>
        <v>10.593728824335669</v>
      </c>
      <c r="K212">
        <f t="shared" si="105"/>
        <v>1280.79</v>
      </c>
      <c r="L212">
        <f t="shared" si="106"/>
        <v>948.67434680571216</v>
      </c>
      <c r="M212">
        <f t="shared" si="107"/>
        <v>96.030211139435423</v>
      </c>
      <c r="N212">
        <f t="shared" si="108"/>
        <v>129.64884582303003</v>
      </c>
      <c r="O212">
        <f t="shared" si="109"/>
        <v>5.6311458879481628E-2</v>
      </c>
      <c r="P212">
        <f t="shared" si="110"/>
        <v>2.7644975350612615</v>
      </c>
      <c r="Q212">
        <f t="shared" si="111"/>
        <v>5.5681905819823782E-2</v>
      </c>
      <c r="R212">
        <f t="shared" si="112"/>
        <v>3.4857167415076273E-2</v>
      </c>
      <c r="S212">
        <f t="shared" si="113"/>
        <v>226.11417652106041</v>
      </c>
      <c r="T212">
        <f t="shared" si="114"/>
        <v>33.951502885554056</v>
      </c>
      <c r="U212">
        <f t="shared" si="115"/>
        <v>32.877785714285707</v>
      </c>
      <c r="V212">
        <f t="shared" si="116"/>
        <v>5.0175176712461376</v>
      </c>
      <c r="W212">
        <f t="shared" si="117"/>
        <v>69.733926674660879</v>
      </c>
      <c r="X212">
        <f t="shared" si="118"/>
        <v>3.4819076272807701</v>
      </c>
      <c r="Y212">
        <f t="shared" si="119"/>
        <v>4.9931328885656834</v>
      </c>
      <c r="Z212">
        <f t="shared" si="120"/>
        <v>1.5356100439653675</v>
      </c>
      <c r="AA212">
        <f t="shared" si="121"/>
        <v>-38.883869734922349</v>
      </c>
      <c r="AB212">
        <f t="shared" si="122"/>
        <v>-12.906828590143801</v>
      </c>
      <c r="AC212">
        <f t="shared" si="123"/>
        <v>-1.0675148269950123</v>
      </c>
      <c r="AD212">
        <f t="shared" si="124"/>
        <v>173.25596336899926</v>
      </c>
      <c r="AE212">
        <f t="shared" si="125"/>
        <v>21.273123234357467</v>
      </c>
      <c r="AF212">
        <f t="shared" si="126"/>
        <v>0.87265583082407183</v>
      </c>
      <c r="AG212">
        <f t="shared" si="127"/>
        <v>10.593728824335669</v>
      </c>
      <c r="AH212">
        <v>1345.4239564199811</v>
      </c>
      <c r="AI212">
        <v>1328.9647878787871</v>
      </c>
      <c r="AJ212">
        <v>1.7141454428833749</v>
      </c>
      <c r="AK212">
        <v>60.481592448280459</v>
      </c>
      <c r="AL212">
        <f t="shared" si="128"/>
        <v>0.8817204021524343</v>
      </c>
      <c r="AM212">
        <v>33.619382591009533</v>
      </c>
      <c r="AN212">
        <v>34.400927272727273</v>
      </c>
      <c r="AO212">
        <v>6.9155424167925488E-4</v>
      </c>
      <c r="AP212">
        <v>101.7335465671425</v>
      </c>
      <c r="AQ212">
        <v>122</v>
      </c>
      <c r="AR212">
        <v>19</v>
      </c>
      <c r="AS212">
        <f t="shared" si="129"/>
        <v>1</v>
      </c>
      <c r="AT212">
        <f t="shared" si="130"/>
        <v>0</v>
      </c>
      <c r="AU212">
        <f t="shared" si="131"/>
        <v>47282.716602222274</v>
      </c>
      <c r="AV212">
        <f t="shared" si="132"/>
        <v>1199.99</v>
      </c>
      <c r="AW212">
        <f t="shared" si="133"/>
        <v>1025.9168707363008</v>
      </c>
      <c r="AX212">
        <f t="shared" si="134"/>
        <v>0.85493785009566814</v>
      </c>
      <c r="AY212">
        <f t="shared" si="135"/>
        <v>0.18843005068463939</v>
      </c>
      <c r="AZ212">
        <v>6</v>
      </c>
      <c r="BA212">
        <v>0.5</v>
      </c>
      <c r="BB212" t="s">
        <v>355</v>
      </c>
      <c r="BC212">
        <v>2</v>
      </c>
      <c r="BD212" t="b">
        <v>1</v>
      </c>
      <c r="BE212">
        <v>1678131525.5999999</v>
      </c>
      <c r="BF212">
        <v>1280.79</v>
      </c>
      <c r="BG212">
        <v>1301.457142857143</v>
      </c>
      <c r="BH212">
        <v>34.397471428571428</v>
      </c>
      <c r="BI212">
        <v>33.619700000000002</v>
      </c>
      <c r="BJ212">
        <v>1288.94</v>
      </c>
      <c r="BK212">
        <v>34.143300000000004</v>
      </c>
      <c r="BL212">
        <v>650.04085714285713</v>
      </c>
      <c r="BM212">
        <v>101.1254285714286</v>
      </c>
      <c r="BN212">
        <v>0.100257</v>
      </c>
      <c r="BO212">
        <v>32.791185714285717</v>
      </c>
      <c r="BP212">
        <v>32.877785714285707</v>
      </c>
      <c r="BQ212">
        <v>999.89999999999986</v>
      </c>
      <c r="BR212">
        <v>0</v>
      </c>
      <c r="BS212">
        <v>0</v>
      </c>
      <c r="BT212">
        <v>8986.3385714285723</v>
      </c>
      <c r="BU212">
        <v>0</v>
      </c>
      <c r="BV212">
        <v>476.30828571428577</v>
      </c>
      <c r="BW212">
        <v>-20.66845714285714</v>
      </c>
      <c r="BX212">
        <v>1326.4157142857141</v>
      </c>
      <c r="BY212">
        <v>1346.734285714286</v>
      </c>
      <c r="BZ212">
        <v>0.77777957142857146</v>
      </c>
      <c r="CA212">
        <v>1301.457142857143</v>
      </c>
      <c r="CB212">
        <v>33.619700000000002</v>
      </c>
      <c r="CC212">
        <v>3.478458571428571</v>
      </c>
      <c r="CD212">
        <v>3.3998057142857139</v>
      </c>
      <c r="CE212">
        <v>26.514957142857138</v>
      </c>
      <c r="CF212">
        <v>26.127514285714291</v>
      </c>
      <c r="CG212">
        <v>1199.99</v>
      </c>
      <c r="CH212">
        <v>0.49998999999999999</v>
      </c>
      <c r="CI212">
        <v>0.50000999999999995</v>
      </c>
      <c r="CJ212">
        <v>0</v>
      </c>
      <c r="CK212">
        <v>1303.812857142857</v>
      </c>
      <c r="CL212">
        <v>4.9990899999999998</v>
      </c>
      <c r="CM212">
        <v>14391.685714285721</v>
      </c>
      <c r="CN212">
        <v>9557.7271428571421</v>
      </c>
      <c r="CO212">
        <v>42.75</v>
      </c>
      <c r="CP212">
        <v>44.625</v>
      </c>
      <c r="CQ212">
        <v>43.561999999999998</v>
      </c>
      <c r="CR212">
        <v>43.561999999999998</v>
      </c>
      <c r="CS212">
        <v>44.061999999999998</v>
      </c>
      <c r="CT212">
        <v>597.48142857142864</v>
      </c>
      <c r="CU212">
        <v>597.50857142857149</v>
      </c>
      <c r="CV212">
        <v>0</v>
      </c>
      <c r="CW212">
        <v>1678131569.8</v>
      </c>
      <c r="CX212">
        <v>0</v>
      </c>
      <c r="CY212">
        <v>1678124978.5</v>
      </c>
      <c r="CZ212" t="s">
        <v>356</v>
      </c>
      <c r="DA212">
        <v>1678124978.5</v>
      </c>
      <c r="DB212">
        <v>1678124958</v>
      </c>
      <c r="DC212">
        <v>13</v>
      </c>
      <c r="DD212">
        <v>-0.20300000000000001</v>
      </c>
      <c r="DE212">
        <v>-1.0999999999999999E-2</v>
      </c>
      <c r="DF212">
        <v>-7.2679999999999998</v>
      </c>
      <c r="DG212">
        <v>0.23699999999999999</v>
      </c>
      <c r="DH212">
        <v>791</v>
      </c>
      <c r="DI212">
        <v>32</v>
      </c>
      <c r="DJ212">
        <v>0.03</v>
      </c>
      <c r="DK212">
        <v>7.0000000000000007E-2</v>
      </c>
      <c r="DL212">
        <v>-20.622047500000001</v>
      </c>
      <c r="DM212">
        <v>2.1162101313346681E-2</v>
      </c>
      <c r="DN212">
        <v>5.2977414940236278E-2</v>
      </c>
      <c r="DO212">
        <v>1</v>
      </c>
      <c r="DP212">
        <v>0.75568935000000004</v>
      </c>
      <c r="DQ212">
        <v>8.3759212007502193E-2</v>
      </c>
      <c r="DR212">
        <v>1.378993371911193E-2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2</v>
      </c>
      <c r="DY212">
        <v>2</v>
      </c>
      <c r="DZ212" t="s">
        <v>452</v>
      </c>
      <c r="EA212">
        <v>3.2963900000000002</v>
      </c>
      <c r="EB212">
        <v>2.62527</v>
      </c>
      <c r="EC212">
        <v>0.218782</v>
      </c>
      <c r="ED212">
        <v>0.21859700000000001</v>
      </c>
      <c r="EE212">
        <v>0.140066</v>
      </c>
      <c r="EF212">
        <v>0.13669100000000001</v>
      </c>
      <c r="EG212">
        <v>23528.799999999999</v>
      </c>
      <c r="EH212">
        <v>23868.6</v>
      </c>
      <c r="EI212">
        <v>28030.6</v>
      </c>
      <c r="EJ212">
        <v>29411.200000000001</v>
      </c>
      <c r="EK212">
        <v>33192.400000000001</v>
      </c>
      <c r="EL212">
        <v>35255.1</v>
      </c>
      <c r="EM212">
        <v>39585.800000000003</v>
      </c>
      <c r="EN212">
        <v>42036.4</v>
      </c>
      <c r="EO212">
        <v>2.0170499999999998</v>
      </c>
      <c r="EP212">
        <v>2.1907199999999998</v>
      </c>
      <c r="EQ212">
        <v>0.12931999999999999</v>
      </c>
      <c r="ER212">
        <v>0</v>
      </c>
      <c r="ES212">
        <v>30.7805</v>
      </c>
      <c r="ET212">
        <v>999.9</v>
      </c>
      <c r="EU212">
        <v>73.2</v>
      </c>
      <c r="EV212">
        <v>33.700000000000003</v>
      </c>
      <c r="EW212">
        <v>38.032800000000002</v>
      </c>
      <c r="EX212">
        <v>56.441000000000003</v>
      </c>
      <c r="EY212">
        <v>-4.0905500000000004</v>
      </c>
      <c r="EZ212">
        <v>2</v>
      </c>
      <c r="FA212">
        <v>0.486433</v>
      </c>
      <c r="FB212">
        <v>0.101245</v>
      </c>
      <c r="FC212">
        <v>20.2744</v>
      </c>
      <c r="FD212">
        <v>5.2178899999999997</v>
      </c>
      <c r="FE212">
        <v>12.0097</v>
      </c>
      <c r="FF212">
        <v>4.9865000000000004</v>
      </c>
      <c r="FG212">
        <v>3.2844799999999998</v>
      </c>
      <c r="FH212">
        <v>9999</v>
      </c>
      <c r="FI212">
        <v>9999</v>
      </c>
      <c r="FJ212">
        <v>9999</v>
      </c>
      <c r="FK212">
        <v>999.9</v>
      </c>
      <c r="FL212">
        <v>1.8658399999999999</v>
      </c>
      <c r="FM212">
        <v>1.86229</v>
      </c>
      <c r="FN212">
        <v>1.86432</v>
      </c>
      <c r="FO212">
        <v>1.8603499999999999</v>
      </c>
      <c r="FP212">
        <v>1.86111</v>
      </c>
      <c r="FQ212">
        <v>1.8602099999999999</v>
      </c>
      <c r="FR212">
        <v>1.86199</v>
      </c>
      <c r="FS212">
        <v>1.85853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-8.16</v>
      </c>
      <c r="GH212">
        <v>0.25419999999999998</v>
      </c>
      <c r="GI212">
        <v>-4.6300871571038451</v>
      </c>
      <c r="GJ212">
        <v>-4.6782648166075668E-3</v>
      </c>
      <c r="GK212">
        <v>2.0645039605938809E-6</v>
      </c>
      <c r="GL212">
        <v>-4.2957140779123221E-10</v>
      </c>
      <c r="GM212">
        <v>-8.3289933805379121E-2</v>
      </c>
      <c r="GN212">
        <v>6.7050777095108757E-4</v>
      </c>
      <c r="GO212">
        <v>6.3862846072479287E-4</v>
      </c>
      <c r="GP212">
        <v>-1.0801389653900339E-5</v>
      </c>
      <c r="GQ212">
        <v>6</v>
      </c>
      <c r="GR212">
        <v>2074</v>
      </c>
      <c r="GS212">
        <v>4</v>
      </c>
      <c r="GT212">
        <v>34</v>
      </c>
      <c r="GU212">
        <v>109.2</v>
      </c>
      <c r="GV212">
        <v>109.5</v>
      </c>
      <c r="GW212">
        <v>3.43872</v>
      </c>
      <c r="GX212">
        <v>2.5061</v>
      </c>
      <c r="GY212">
        <v>2.04834</v>
      </c>
      <c r="GZ212">
        <v>2.6196299999999999</v>
      </c>
      <c r="HA212">
        <v>2.1972700000000001</v>
      </c>
      <c r="HB212">
        <v>2.35107</v>
      </c>
      <c r="HC212">
        <v>39.118000000000002</v>
      </c>
      <c r="HD212">
        <v>13.6942</v>
      </c>
      <c r="HE212">
        <v>18</v>
      </c>
      <c r="HF212">
        <v>550.54300000000001</v>
      </c>
      <c r="HG212">
        <v>759.048</v>
      </c>
      <c r="HH212">
        <v>31.000299999999999</v>
      </c>
      <c r="HI212">
        <v>33.520899999999997</v>
      </c>
      <c r="HJ212">
        <v>30.000299999999999</v>
      </c>
      <c r="HK212">
        <v>33.486600000000003</v>
      </c>
      <c r="HL212">
        <v>33.503999999999998</v>
      </c>
      <c r="HM212">
        <v>68.764300000000006</v>
      </c>
      <c r="HN212">
        <v>12.774699999999999</v>
      </c>
      <c r="HO212">
        <v>100</v>
      </c>
      <c r="HP212">
        <v>31</v>
      </c>
      <c r="HQ212">
        <v>1314.49</v>
      </c>
      <c r="HR212">
        <v>33.610799999999998</v>
      </c>
      <c r="HS212">
        <v>98.800399999999996</v>
      </c>
      <c r="HT212">
        <v>97.481099999999998</v>
      </c>
    </row>
    <row r="213" spans="1:228" x14ac:dyDescent="0.2">
      <c r="A213">
        <v>198</v>
      </c>
      <c r="B213">
        <v>1678131531.5999999</v>
      </c>
      <c r="C213">
        <v>786.5</v>
      </c>
      <c r="D213" t="s">
        <v>755</v>
      </c>
      <c r="E213" t="s">
        <v>756</v>
      </c>
      <c r="F213">
        <v>4</v>
      </c>
      <c r="G213">
        <v>1678131529.2874999</v>
      </c>
      <c r="H213">
        <f t="shared" si="102"/>
        <v>8.9048510916727179E-4</v>
      </c>
      <c r="I213">
        <f t="shared" si="103"/>
        <v>0.89048510916727175</v>
      </c>
      <c r="J213">
        <f t="shared" si="104"/>
        <v>10.432577366282796</v>
      </c>
      <c r="K213">
        <f t="shared" si="105"/>
        <v>1286.98875</v>
      </c>
      <c r="L213">
        <f t="shared" si="106"/>
        <v>962.36932034066774</v>
      </c>
      <c r="M213">
        <f t="shared" si="107"/>
        <v>97.416616773534201</v>
      </c>
      <c r="N213">
        <f t="shared" si="108"/>
        <v>130.27648242799222</v>
      </c>
      <c r="O213">
        <f t="shared" si="109"/>
        <v>5.6907594272361348E-2</v>
      </c>
      <c r="P213">
        <f t="shared" si="110"/>
        <v>2.7681216667279736</v>
      </c>
      <c r="Q213">
        <f t="shared" si="111"/>
        <v>5.6265554764961513E-2</v>
      </c>
      <c r="R213">
        <f t="shared" si="112"/>
        <v>3.5223052765800074E-2</v>
      </c>
      <c r="S213">
        <f t="shared" si="113"/>
        <v>226.1168511594843</v>
      </c>
      <c r="T213">
        <f t="shared" si="114"/>
        <v>33.948649660074956</v>
      </c>
      <c r="U213">
        <f t="shared" si="115"/>
        <v>32.879012500000002</v>
      </c>
      <c r="V213">
        <f t="shared" si="116"/>
        <v>5.0178638519420176</v>
      </c>
      <c r="W213">
        <f t="shared" si="117"/>
        <v>69.753900310758937</v>
      </c>
      <c r="X213">
        <f t="shared" si="118"/>
        <v>3.4830865884421804</v>
      </c>
      <c r="Y213">
        <f t="shared" si="119"/>
        <v>4.9933933054994259</v>
      </c>
      <c r="Z213">
        <f t="shared" si="120"/>
        <v>1.5347772634998371</v>
      </c>
      <c r="AA213">
        <f t="shared" si="121"/>
        <v>-39.270393314276689</v>
      </c>
      <c r="AB213">
        <f t="shared" si="122"/>
        <v>-12.968519353277884</v>
      </c>
      <c r="AC213">
        <f t="shared" si="123"/>
        <v>-1.0712242301158041</v>
      </c>
      <c r="AD213">
        <f t="shared" si="124"/>
        <v>172.80671426181391</v>
      </c>
      <c r="AE213">
        <f t="shared" si="125"/>
        <v>21.226671609514856</v>
      </c>
      <c r="AF213">
        <f t="shared" si="126"/>
        <v>0.88013386170321861</v>
      </c>
      <c r="AG213">
        <f t="shared" si="127"/>
        <v>10.432577366282796</v>
      </c>
      <c r="AH213">
        <v>1352.3914408113981</v>
      </c>
      <c r="AI213">
        <v>1335.990181818182</v>
      </c>
      <c r="AJ213">
        <v>1.7399542902552221</v>
      </c>
      <c r="AK213">
        <v>60.481592448280459</v>
      </c>
      <c r="AL213">
        <f t="shared" si="128"/>
        <v>0.89048510916727175</v>
      </c>
      <c r="AM213">
        <v>33.624791375070011</v>
      </c>
      <c r="AN213">
        <v>34.414894545454537</v>
      </c>
      <c r="AO213">
        <v>5.7341657711900947E-4</v>
      </c>
      <c r="AP213">
        <v>101.7335465671425</v>
      </c>
      <c r="AQ213">
        <v>122</v>
      </c>
      <c r="AR213">
        <v>19</v>
      </c>
      <c r="AS213">
        <f t="shared" si="129"/>
        <v>1</v>
      </c>
      <c r="AT213">
        <f t="shared" si="130"/>
        <v>0</v>
      </c>
      <c r="AU213">
        <f t="shared" si="131"/>
        <v>47382.316060589925</v>
      </c>
      <c r="AV213">
        <f t="shared" si="132"/>
        <v>1200.00125</v>
      </c>
      <c r="AW213">
        <f t="shared" si="133"/>
        <v>1025.9267762484374</v>
      </c>
      <c r="AX213">
        <f t="shared" si="134"/>
        <v>0.85493808964652107</v>
      </c>
      <c r="AY213">
        <f t="shared" si="135"/>
        <v>0.18843051301778585</v>
      </c>
      <c r="AZ213">
        <v>6</v>
      </c>
      <c r="BA213">
        <v>0.5</v>
      </c>
      <c r="BB213" t="s">
        <v>355</v>
      </c>
      <c r="BC213">
        <v>2</v>
      </c>
      <c r="BD213" t="b">
        <v>1</v>
      </c>
      <c r="BE213">
        <v>1678131529.2874999</v>
      </c>
      <c r="BF213">
        <v>1286.98875</v>
      </c>
      <c r="BG213">
        <v>1307.6275000000001</v>
      </c>
      <c r="BH213">
        <v>34.409075000000001</v>
      </c>
      <c r="BI213">
        <v>33.624625000000002</v>
      </c>
      <c r="BJ213">
        <v>1295.1475</v>
      </c>
      <c r="BK213">
        <v>34.154825000000002</v>
      </c>
      <c r="BL213">
        <v>650.02174999999988</v>
      </c>
      <c r="BM213">
        <v>101.12587499999999</v>
      </c>
      <c r="BN213">
        <v>9.9937912500000003E-2</v>
      </c>
      <c r="BO213">
        <v>32.792112500000002</v>
      </c>
      <c r="BP213">
        <v>32.879012500000002</v>
      </c>
      <c r="BQ213">
        <v>999.9</v>
      </c>
      <c r="BR213">
        <v>0</v>
      </c>
      <c r="BS213">
        <v>0</v>
      </c>
      <c r="BT213">
        <v>9005.5450000000019</v>
      </c>
      <c r="BU213">
        <v>0</v>
      </c>
      <c r="BV213">
        <v>381.20262500000001</v>
      </c>
      <c r="BW213">
        <v>-20.637012500000001</v>
      </c>
      <c r="BX213">
        <v>1332.8512499999999</v>
      </c>
      <c r="BY213">
        <v>1353.12375</v>
      </c>
      <c r="BZ213">
        <v>0.784454875</v>
      </c>
      <c r="CA213">
        <v>1307.6275000000001</v>
      </c>
      <c r="CB213">
        <v>33.624625000000002</v>
      </c>
      <c r="CC213">
        <v>3.4796524999999998</v>
      </c>
      <c r="CD213">
        <v>3.4003237500000001</v>
      </c>
      <c r="CE213">
        <v>26.520787500000001</v>
      </c>
      <c r="CF213">
        <v>26.130112499999999</v>
      </c>
      <c r="CG213">
        <v>1200.00125</v>
      </c>
      <c r="CH213">
        <v>0.49998062500000001</v>
      </c>
      <c r="CI213">
        <v>0.50001937500000004</v>
      </c>
      <c r="CJ213">
        <v>0</v>
      </c>
      <c r="CK213">
        <v>1303.82125</v>
      </c>
      <c r="CL213">
        <v>4.9990899999999998</v>
      </c>
      <c r="CM213">
        <v>14377.65</v>
      </c>
      <c r="CN213">
        <v>9557.7874999999985</v>
      </c>
      <c r="CO213">
        <v>42.75</v>
      </c>
      <c r="CP213">
        <v>44.679250000000003</v>
      </c>
      <c r="CQ213">
        <v>43.593499999999999</v>
      </c>
      <c r="CR213">
        <v>43.577749999999988</v>
      </c>
      <c r="CS213">
        <v>44.061999999999998</v>
      </c>
      <c r="CT213">
        <v>597.47874999999999</v>
      </c>
      <c r="CU213">
        <v>597.52499999999998</v>
      </c>
      <c r="CV213">
        <v>0</v>
      </c>
      <c r="CW213">
        <v>1678131573.4000001</v>
      </c>
      <c r="CX213">
        <v>0</v>
      </c>
      <c r="CY213">
        <v>1678124978.5</v>
      </c>
      <c r="CZ213" t="s">
        <v>356</v>
      </c>
      <c r="DA213">
        <v>1678124978.5</v>
      </c>
      <c r="DB213">
        <v>1678124958</v>
      </c>
      <c r="DC213">
        <v>13</v>
      </c>
      <c r="DD213">
        <v>-0.20300000000000001</v>
      </c>
      <c r="DE213">
        <v>-1.0999999999999999E-2</v>
      </c>
      <c r="DF213">
        <v>-7.2679999999999998</v>
      </c>
      <c r="DG213">
        <v>0.23699999999999999</v>
      </c>
      <c r="DH213">
        <v>791</v>
      </c>
      <c r="DI213">
        <v>32</v>
      </c>
      <c r="DJ213">
        <v>0.03</v>
      </c>
      <c r="DK213">
        <v>7.0000000000000007E-2</v>
      </c>
      <c r="DL213">
        <v>-20.619472500000001</v>
      </c>
      <c r="DM213">
        <v>-0.35070281425890409</v>
      </c>
      <c r="DN213">
        <v>5.1033288094634408E-2</v>
      </c>
      <c r="DO213">
        <v>0</v>
      </c>
      <c r="DP213">
        <v>0.760970225</v>
      </c>
      <c r="DQ213">
        <v>0.16304939212007399</v>
      </c>
      <c r="DR213">
        <v>1.7384775423466791E-2</v>
      </c>
      <c r="DS213">
        <v>0</v>
      </c>
      <c r="DT213">
        <v>0</v>
      </c>
      <c r="DU213">
        <v>0</v>
      </c>
      <c r="DV213">
        <v>0</v>
      </c>
      <c r="DW213">
        <v>-1</v>
      </c>
      <c r="DX213">
        <v>0</v>
      </c>
      <c r="DY213">
        <v>2</v>
      </c>
      <c r="DZ213" t="s">
        <v>357</v>
      </c>
      <c r="EA213">
        <v>3.2962400000000001</v>
      </c>
      <c r="EB213">
        <v>2.6251600000000002</v>
      </c>
      <c r="EC213">
        <v>0.219471</v>
      </c>
      <c r="ED213">
        <v>0.21925900000000001</v>
      </c>
      <c r="EE213">
        <v>0.140096</v>
      </c>
      <c r="EF213">
        <v>0.13670099999999999</v>
      </c>
      <c r="EG213">
        <v>23508.1</v>
      </c>
      <c r="EH213">
        <v>23847.9</v>
      </c>
      <c r="EI213">
        <v>28030.7</v>
      </c>
      <c r="EJ213">
        <v>29410.7</v>
      </c>
      <c r="EK213">
        <v>33191.5</v>
      </c>
      <c r="EL213">
        <v>35254.400000000001</v>
      </c>
      <c r="EM213">
        <v>39586.1</v>
      </c>
      <c r="EN213">
        <v>42036.1</v>
      </c>
      <c r="EO213">
        <v>2.01688</v>
      </c>
      <c r="EP213">
        <v>2.19068</v>
      </c>
      <c r="EQ213">
        <v>0.128556</v>
      </c>
      <c r="ER213">
        <v>0</v>
      </c>
      <c r="ES213">
        <v>30.791</v>
      </c>
      <c r="ET213">
        <v>999.9</v>
      </c>
      <c r="EU213">
        <v>73.2</v>
      </c>
      <c r="EV213">
        <v>33.700000000000003</v>
      </c>
      <c r="EW213">
        <v>38.034100000000002</v>
      </c>
      <c r="EX213">
        <v>56.651000000000003</v>
      </c>
      <c r="EY213">
        <v>-3.9743599999999999</v>
      </c>
      <c r="EZ213">
        <v>2</v>
      </c>
      <c r="FA213">
        <v>0.48678900000000003</v>
      </c>
      <c r="FB213">
        <v>0.10290000000000001</v>
      </c>
      <c r="FC213">
        <v>20.2744</v>
      </c>
      <c r="FD213">
        <v>5.21774</v>
      </c>
      <c r="FE213">
        <v>12.0097</v>
      </c>
      <c r="FF213">
        <v>4.9862000000000002</v>
      </c>
      <c r="FG213">
        <v>3.2846500000000001</v>
      </c>
      <c r="FH213">
        <v>9999</v>
      </c>
      <c r="FI213">
        <v>9999</v>
      </c>
      <c r="FJ213">
        <v>9999</v>
      </c>
      <c r="FK213">
        <v>999.9</v>
      </c>
      <c r="FL213">
        <v>1.8658399999999999</v>
      </c>
      <c r="FM213">
        <v>1.8623000000000001</v>
      </c>
      <c r="FN213">
        <v>1.86432</v>
      </c>
      <c r="FO213">
        <v>1.8603499999999999</v>
      </c>
      <c r="FP213">
        <v>1.86111</v>
      </c>
      <c r="FQ213">
        <v>1.8602099999999999</v>
      </c>
      <c r="FR213">
        <v>1.8620099999999999</v>
      </c>
      <c r="FS213">
        <v>1.8585199999999999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-8.16</v>
      </c>
      <c r="GH213">
        <v>0.25430000000000003</v>
      </c>
      <c r="GI213">
        <v>-4.6300871571038451</v>
      </c>
      <c r="GJ213">
        <v>-4.6782648166075668E-3</v>
      </c>
      <c r="GK213">
        <v>2.0645039605938809E-6</v>
      </c>
      <c r="GL213">
        <v>-4.2957140779123221E-10</v>
      </c>
      <c r="GM213">
        <v>-8.3289933805379121E-2</v>
      </c>
      <c r="GN213">
        <v>6.7050777095108757E-4</v>
      </c>
      <c r="GO213">
        <v>6.3862846072479287E-4</v>
      </c>
      <c r="GP213">
        <v>-1.0801389653900339E-5</v>
      </c>
      <c r="GQ213">
        <v>6</v>
      </c>
      <c r="GR213">
        <v>2074</v>
      </c>
      <c r="GS213">
        <v>4</v>
      </c>
      <c r="GT213">
        <v>34</v>
      </c>
      <c r="GU213">
        <v>109.2</v>
      </c>
      <c r="GV213">
        <v>109.6</v>
      </c>
      <c r="GW213">
        <v>3.4521500000000001</v>
      </c>
      <c r="GX213">
        <v>2.5134300000000001</v>
      </c>
      <c r="GY213">
        <v>2.04834</v>
      </c>
      <c r="GZ213">
        <v>2.6196299999999999</v>
      </c>
      <c r="HA213">
        <v>2.1972700000000001</v>
      </c>
      <c r="HB213">
        <v>2.3327599999999999</v>
      </c>
      <c r="HC213">
        <v>39.142800000000001</v>
      </c>
      <c r="HD213">
        <v>13.6592</v>
      </c>
      <c r="HE213">
        <v>18</v>
      </c>
      <c r="HF213">
        <v>550.43299999999999</v>
      </c>
      <c r="HG213">
        <v>759.02200000000005</v>
      </c>
      <c r="HH213">
        <v>31.000399999999999</v>
      </c>
      <c r="HI213">
        <v>33.523899999999998</v>
      </c>
      <c r="HJ213">
        <v>30.000299999999999</v>
      </c>
      <c r="HK213">
        <v>33.488</v>
      </c>
      <c r="HL213">
        <v>33.505699999999997</v>
      </c>
      <c r="HM213">
        <v>69.034199999999998</v>
      </c>
      <c r="HN213">
        <v>12.774699999999999</v>
      </c>
      <c r="HO213">
        <v>100</v>
      </c>
      <c r="HP213">
        <v>31</v>
      </c>
      <c r="HQ213">
        <v>1321.16</v>
      </c>
      <c r="HR213">
        <v>33.609099999999998</v>
      </c>
      <c r="HS213">
        <v>98.800899999999999</v>
      </c>
      <c r="HT213">
        <v>97.48</v>
      </c>
    </row>
    <row r="214" spans="1:228" x14ac:dyDescent="0.2">
      <c r="A214">
        <v>199</v>
      </c>
      <c r="B214">
        <v>1678131535.5999999</v>
      </c>
      <c r="C214">
        <v>790.5</v>
      </c>
      <c r="D214" t="s">
        <v>757</v>
      </c>
      <c r="E214" t="s">
        <v>758</v>
      </c>
      <c r="F214">
        <v>4</v>
      </c>
      <c r="G214">
        <v>1678131533.5999999</v>
      </c>
      <c r="H214">
        <f t="shared" si="102"/>
        <v>8.9536094560771051E-4</v>
      </c>
      <c r="I214">
        <f t="shared" si="103"/>
        <v>0.89536094560771051</v>
      </c>
      <c r="J214">
        <f t="shared" si="104"/>
        <v>10.421467284246539</v>
      </c>
      <c r="K214">
        <f t="shared" si="105"/>
        <v>1294.065714285714</v>
      </c>
      <c r="L214">
        <f t="shared" si="106"/>
        <v>971.53808251794283</v>
      </c>
      <c r="M214">
        <f t="shared" si="107"/>
        <v>98.344109618461871</v>
      </c>
      <c r="N214">
        <f t="shared" si="108"/>
        <v>130.99202465576747</v>
      </c>
      <c r="O214">
        <f t="shared" si="109"/>
        <v>5.7288984787919085E-2</v>
      </c>
      <c r="P214">
        <f t="shared" si="110"/>
        <v>2.7663959616905824</v>
      </c>
      <c r="Q214">
        <f t="shared" si="111"/>
        <v>5.6637962817094913E-2</v>
      </c>
      <c r="R214">
        <f t="shared" si="112"/>
        <v>3.5456601967734216E-2</v>
      </c>
      <c r="S214">
        <f t="shared" si="113"/>
        <v>226.1164135333795</v>
      </c>
      <c r="T214">
        <f t="shared" si="114"/>
        <v>33.952179782530564</v>
      </c>
      <c r="U214">
        <f t="shared" si="115"/>
        <v>32.876542857142859</v>
      </c>
      <c r="V214">
        <f t="shared" si="116"/>
        <v>5.0171669766236757</v>
      </c>
      <c r="W214">
        <f t="shared" si="117"/>
        <v>69.758617322884092</v>
      </c>
      <c r="X214">
        <f t="shared" si="118"/>
        <v>3.4841458409176278</v>
      </c>
      <c r="Y214">
        <f t="shared" si="119"/>
        <v>4.9945741108814445</v>
      </c>
      <c r="Z214">
        <f t="shared" si="120"/>
        <v>1.5330211357060479</v>
      </c>
      <c r="AA214">
        <f t="shared" si="121"/>
        <v>-39.485417701300037</v>
      </c>
      <c r="AB214">
        <f t="shared" si="122"/>
        <v>-11.965444713009784</v>
      </c>
      <c r="AC214">
        <f t="shared" si="123"/>
        <v>-0.98899332027049347</v>
      </c>
      <c r="AD214">
        <f t="shared" si="124"/>
        <v>173.67655779879919</v>
      </c>
      <c r="AE214">
        <f t="shared" si="125"/>
        <v>21.028961255633327</v>
      </c>
      <c r="AF214">
        <f t="shared" si="126"/>
        <v>0.88980295621575478</v>
      </c>
      <c r="AG214">
        <f t="shared" si="127"/>
        <v>10.421467284246539</v>
      </c>
      <c r="AH214">
        <v>1359.0296744253801</v>
      </c>
      <c r="AI214">
        <v>1342.770242424242</v>
      </c>
      <c r="AJ214">
        <v>1.7040470146158051</v>
      </c>
      <c r="AK214">
        <v>60.481592448280459</v>
      </c>
      <c r="AL214">
        <f t="shared" si="128"/>
        <v>0.89536094560771051</v>
      </c>
      <c r="AM214">
        <v>33.626674049953436</v>
      </c>
      <c r="AN214">
        <v>34.423190303030289</v>
      </c>
      <c r="AO214">
        <v>2.5358093469507849E-4</v>
      </c>
      <c r="AP214">
        <v>101.7335465671425</v>
      </c>
      <c r="AQ214">
        <v>122</v>
      </c>
      <c r="AR214">
        <v>19</v>
      </c>
      <c r="AS214">
        <f t="shared" si="129"/>
        <v>1</v>
      </c>
      <c r="AT214">
        <f t="shared" si="130"/>
        <v>0</v>
      </c>
      <c r="AU214">
        <f t="shared" si="131"/>
        <v>47334.159958683987</v>
      </c>
      <c r="AV214">
        <f t="shared" si="132"/>
        <v>1199.9985714285719</v>
      </c>
      <c r="AW214">
        <f t="shared" si="133"/>
        <v>1025.9245210017514</v>
      </c>
      <c r="AX214">
        <f t="shared" si="134"/>
        <v>0.85493811861826696</v>
      </c>
      <c r="AY214">
        <f t="shared" si="135"/>
        <v>0.18843056893325538</v>
      </c>
      <c r="AZ214">
        <v>6</v>
      </c>
      <c r="BA214">
        <v>0.5</v>
      </c>
      <c r="BB214" t="s">
        <v>355</v>
      </c>
      <c r="BC214">
        <v>2</v>
      </c>
      <c r="BD214" t="b">
        <v>1</v>
      </c>
      <c r="BE214">
        <v>1678131533.5999999</v>
      </c>
      <c r="BF214">
        <v>1294.065714285714</v>
      </c>
      <c r="BG214">
        <v>1314.5414285714289</v>
      </c>
      <c r="BH214">
        <v>34.419757142857137</v>
      </c>
      <c r="BI214">
        <v>33.62661428571429</v>
      </c>
      <c r="BJ214">
        <v>1302.237142857143</v>
      </c>
      <c r="BK214">
        <v>34.16544285714285</v>
      </c>
      <c r="BL214">
        <v>649.95314285714289</v>
      </c>
      <c r="BM214">
        <v>101.1252857142857</v>
      </c>
      <c r="BN214">
        <v>9.98864E-2</v>
      </c>
      <c r="BO214">
        <v>32.796314285714288</v>
      </c>
      <c r="BP214">
        <v>32.876542857142859</v>
      </c>
      <c r="BQ214">
        <v>999.89999999999986</v>
      </c>
      <c r="BR214">
        <v>0</v>
      </c>
      <c r="BS214">
        <v>0</v>
      </c>
      <c r="BT214">
        <v>8996.4299999999985</v>
      </c>
      <c r="BU214">
        <v>0</v>
      </c>
      <c r="BV214">
        <v>230.3172857142857</v>
      </c>
      <c r="BW214">
        <v>-20.473414285714281</v>
      </c>
      <c r="BX214">
        <v>1340.197142857143</v>
      </c>
      <c r="BY214">
        <v>1360.2814285714289</v>
      </c>
      <c r="BZ214">
        <v>0.79312199999999999</v>
      </c>
      <c r="CA214">
        <v>1314.5414285714289</v>
      </c>
      <c r="CB214">
        <v>33.62661428571429</v>
      </c>
      <c r="CC214">
        <v>3.4807071428571432</v>
      </c>
      <c r="CD214">
        <v>3.400502857142857</v>
      </c>
      <c r="CE214">
        <v>26.525957142857141</v>
      </c>
      <c r="CF214">
        <v>26.13101428571429</v>
      </c>
      <c r="CG214">
        <v>1199.9985714285719</v>
      </c>
      <c r="CH214">
        <v>0.49997928571428568</v>
      </c>
      <c r="CI214">
        <v>0.50002071428571426</v>
      </c>
      <c r="CJ214">
        <v>0</v>
      </c>
      <c r="CK214">
        <v>1303.76</v>
      </c>
      <c r="CL214">
        <v>4.9990899999999998</v>
      </c>
      <c r="CM214">
        <v>14372.514285714289</v>
      </c>
      <c r="CN214">
        <v>9557.7899999999991</v>
      </c>
      <c r="CO214">
        <v>42.785428571428582</v>
      </c>
      <c r="CP214">
        <v>44.686999999999998</v>
      </c>
      <c r="CQ214">
        <v>43.625</v>
      </c>
      <c r="CR214">
        <v>43.625</v>
      </c>
      <c r="CS214">
        <v>44.061999999999998</v>
      </c>
      <c r="CT214">
        <v>597.47714285714289</v>
      </c>
      <c r="CU214">
        <v>597.52571428571423</v>
      </c>
      <c r="CV214">
        <v>0</v>
      </c>
      <c r="CW214">
        <v>1678131577.5999999</v>
      </c>
      <c r="CX214">
        <v>0</v>
      </c>
      <c r="CY214">
        <v>1678124978.5</v>
      </c>
      <c r="CZ214" t="s">
        <v>356</v>
      </c>
      <c r="DA214">
        <v>1678124978.5</v>
      </c>
      <c r="DB214">
        <v>1678124958</v>
      </c>
      <c r="DC214">
        <v>13</v>
      </c>
      <c r="DD214">
        <v>-0.20300000000000001</v>
      </c>
      <c r="DE214">
        <v>-1.0999999999999999E-2</v>
      </c>
      <c r="DF214">
        <v>-7.2679999999999998</v>
      </c>
      <c r="DG214">
        <v>0.23699999999999999</v>
      </c>
      <c r="DH214">
        <v>791</v>
      </c>
      <c r="DI214">
        <v>32</v>
      </c>
      <c r="DJ214">
        <v>0.03</v>
      </c>
      <c r="DK214">
        <v>7.0000000000000007E-2</v>
      </c>
      <c r="DL214">
        <v>-20.603456097560979</v>
      </c>
      <c r="DM214">
        <v>0.2055846689895067</v>
      </c>
      <c r="DN214">
        <v>7.1617970386851332E-2</v>
      </c>
      <c r="DO214">
        <v>0</v>
      </c>
      <c r="DP214">
        <v>0.77110819512195128</v>
      </c>
      <c r="DQ214">
        <v>0.17112547735191741</v>
      </c>
      <c r="DR214">
        <v>1.7335907384385049E-2</v>
      </c>
      <c r="DS214">
        <v>0</v>
      </c>
      <c r="DT214">
        <v>0</v>
      </c>
      <c r="DU214">
        <v>0</v>
      </c>
      <c r="DV214">
        <v>0</v>
      </c>
      <c r="DW214">
        <v>-1</v>
      </c>
      <c r="DX214">
        <v>0</v>
      </c>
      <c r="DY214">
        <v>2</v>
      </c>
      <c r="DZ214" t="s">
        <v>357</v>
      </c>
      <c r="EA214">
        <v>3.2963</v>
      </c>
      <c r="EB214">
        <v>2.6253199999999999</v>
      </c>
      <c r="EC214">
        <v>0.22014500000000001</v>
      </c>
      <c r="ED214">
        <v>0.21992200000000001</v>
      </c>
      <c r="EE214">
        <v>0.140121</v>
      </c>
      <c r="EF214">
        <v>0.13669799999999999</v>
      </c>
      <c r="EG214">
        <v>23488</v>
      </c>
      <c r="EH214">
        <v>23827.599999999999</v>
      </c>
      <c r="EI214">
        <v>28031.1</v>
      </c>
      <c r="EJ214">
        <v>29410.7</v>
      </c>
      <c r="EK214">
        <v>33191.199999999997</v>
      </c>
      <c r="EL214">
        <v>35254.5</v>
      </c>
      <c r="EM214">
        <v>39586.9</v>
      </c>
      <c r="EN214">
        <v>42036</v>
      </c>
      <c r="EO214">
        <v>2.01688</v>
      </c>
      <c r="EP214">
        <v>2.19068</v>
      </c>
      <c r="EQ214">
        <v>0.12821299999999999</v>
      </c>
      <c r="ER214">
        <v>0</v>
      </c>
      <c r="ES214">
        <v>30.8018</v>
      </c>
      <c r="ET214">
        <v>999.9</v>
      </c>
      <c r="EU214">
        <v>73.3</v>
      </c>
      <c r="EV214">
        <v>33.700000000000003</v>
      </c>
      <c r="EW214">
        <v>38.084600000000002</v>
      </c>
      <c r="EX214">
        <v>56.801000000000002</v>
      </c>
      <c r="EY214">
        <v>-3.9142600000000001</v>
      </c>
      <c r="EZ214">
        <v>2</v>
      </c>
      <c r="FA214">
        <v>0.48690600000000001</v>
      </c>
      <c r="FB214">
        <v>0.105202</v>
      </c>
      <c r="FC214">
        <v>20.2743</v>
      </c>
      <c r="FD214">
        <v>5.2184900000000001</v>
      </c>
      <c r="FE214">
        <v>12.009499999999999</v>
      </c>
      <c r="FF214">
        <v>4.9862000000000002</v>
      </c>
      <c r="FG214">
        <v>3.2845800000000001</v>
      </c>
      <c r="FH214">
        <v>9999</v>
      </c>
      <c r="FI214">
        <v>9999</v>
      </c>
      <c r="FJ214">
        <v>9999</v>
      </c>
      <c r="FK214">
        <v>999.9</v>
      </c>
      <c r="FL214">
        <v>1.8658399999999999</v>
      </c>
      <c r="FM214">
        <v>1.86233</v>
      </c>
      <c r="FN214">
        <v>1.86432</v>
      </c>
      <c r="FO214">
        <v>1.86036</v>
      </c>
      <c r="FP214">
        <v>1.86111</v>
      </c>
      <c r="FQ214">
        <v>1.86025</v>
      </c>
      <c r="FR214">
        <v>1.86202</v>
      </c>
      <c r="FS214">
        <v>1.8585400000000001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-8.17</v>
      </c>
      <c r="GH214">
        <v>0.25430000000000003</v>
      </c>
      <c r="GI214">
        <v>-4.6300871571038451</v>
      </c>
      <c r="GJ214">
        <v>-4.6782648166075668E-3</v>
      </c>
      <c r="GK214">
        <v>2.0645039605938809E-6</v>
      </c>
      <c r="GL214">
        <v>-4.2957140779123221E-10</v>
      </c>
      <c r="GM214">
        <v>-8.3289933805379121E-2</v>
      </c>
      <c r="GN214">
        <v>6.7050777095108757E-4</v>
      </c>
      <c r="GO214">
        <v>6.3862846072479287E-4</v>
      </c>
      <c r="GP214">
        <v>-1.0801389653900339E-5</v>
      </c>
      <c r="GQ214">
        <v>6</v>
      </c>
      <c r="GR214">
        <v>2074</v>
      </c>
      <c r="GS214">
        <v>4</v>
      </c>
      <c r="GT214">
        <v>34</v>
      </c>
      <c r="GU214">
        <v>109.3</v>
      </c>
      <c r="GV214">
        <v>109.6</v>
      </c>
      <c r="GW214">
        <v>3.4655800000000001</v>
      </c>
      <c r="GX214">
        <v>2.52075</v>
      </c>
      <c r="GY214">
        <v>2.04834</v>
      </c>
      <c r="GZ214">
        <v>2.6208499999999999</v>
      </c>
      <c r="HA214">
        <v>2.1972700000000001</v>
      </c>
      <c r="HB214">
        <v>2.2851599999999999</v>
      </c>
      <c r="HC214">
        <v>39.118000000000002</v>
      </c>
      <c r="HD214">
        <v>13.6592</v>
      </c>
      <c r="HE214">
        <v>18</v>
      </c>
      <c r="HF214">
        <v>550.447</v>
      </c>
      <c r="HG214">
        <v>759.04600000000005</v>
      </c>
      <c r="HH214">
        <v>31.000599999999999</v>
      </c>
      <c r="HI214">
        <v>33.5261</v>
      </c>
      <c r="HJ214">
        <v>30.000299999999999</v>
      </c>
      <c r="HK214">
        <v>33.489600000000003</v>
      </c>
      <c r="HL214">
        <v>33.5077</v>
      </c>
      <c r="HM214">
        <v>69.311499999999995</v>
      </c>
      <c r="HN214">
        <v>12.774699999999999</v>
      </c>
      <c r="HO214">
        <v>100</v>
      </c>
      <c r="HP214">
        <v>31</v>
      </c>
      <c r="HQ214">
        <v>1327.85</v>
      </c>
      <c r="HR214">
        <v>33.595300000000002</v>
      </c>
      <c r="HS214">
        <v>98.802599999999998</v>
      </c>
      <c r="HT214">
        <v>97.479900000000001</v>
      </c>
    </row>
    <row r="215" spans="1:228" x14ac:dyDescent="0.2">
      <c r="A215">
        <v>200</v>
      </c>
      <c r="B215">
        <v>1678131539.5999999</v>
      </c>
      <c r="C215">
        <v>794.5</v>
      </c>
      <c r="D215" t="s">
        <v>759</v>
      </c>
      <c r="E215" t="s">
        <v>760</v>
      </c>
      <c r="F215">
        <v>4</v>
      </c>
      <c r="G215">
        <v>1678131537.2874999</v>
      </c>
      <c r="H215">
        <f t="shared" si="102"/>
        <v>8.9827779838380552E-4</v>
      </c>
      <c r="I215">
        <f t="shared" si="103"/>
        <v>0.8982777983838055</v>
      </c>
      <c r="J215">
        <f t="shared" si="104"/>
        <v>10.569823208245728</v>
      </c>
      <c r="K215">
        <f t="shared" si="105"/>
        <v>1300.0899999999999</v>
      </c>
      <c r="L215">
        <f t="shared" si="106"/>
        <v>973.83787238928267</v>
      </c>
      <c r="M215">
        <f t="shared" si="107"/>
        <v>98.577704996271848</v>
      </c>
      <c r="N215">
        <f t="shared" si="108"/>
        <v>131.60290036180925</v>
      </c>
      <c r="O215">
        <f t="shared" si="109"/>
        <v>5.7406142053981438E-2</v>
      </c>
      <c r="P215">
        <f t="shared" si="110"/>
        <v>2.7643267439788506</v>
      </c>
      <c r="Q215">
        <f t="shared" si="111"/>
        <v>5.6751987750970866E-2</v>
      </c>
      <c r="R215">
        <f t="shared" si="112"/>
        <v>3.5528144305384986E-2</v>
      </c>
      <c r="S215">
        <f t="shared" si="113"/>
        <v>226.11772074539991</v>
      </c>
      <c r="T215">
        <f t="shared" si="114"/>
        <v>33.951763390097469</v>
      </c>
      <c r="U215">
        <f t="shared" si="115"/>
        <v>32.885487500000004</v>
      </c>
      <c r="V215">
        <f t="shared" si="116"/>
        <v>5.0196913450552678</v>
      </c>
      <c r="W215">
        <f t="shared" si="117"/>
        <v>69.772953385096727</v>
      </c>
      <c r="X215">
        <f t="shared" si="118"/>
        <v>3.4847781746325603</v>
      </c>
      <c r="Y215">
        <f t="shared" si="119"/>
        <v>4.9944541624876919</v>
      </c>
      <c r="Z215">
        <f t="shared" si="120"/>
        <v>1.5349131704227075</v>
      </c>
      <c r="AA215">
        <f t="shared" si="121"/>
        <v>-39.614050908725822</v>
      </c>
      <c r="AB215">
        <f t="shared" si="122"/>
        <v>-13.353122354556994</v>
      </c>
      <c r="AC215">
        <f t="shared" si="123"/>
        <v>-1.1045629047632994</v>
      </c>
      <c r="AD215">
        <f t="shared" si="124"/>
        <v>172.04598457735378</v>
      </c>
      <c r="AE215">
        <f t="shared" si="125"/>
        <v>21.066385304567412</v>
      </c>
      <c r="AF215">
        <f t="shared" si="126"/>
        <v>0.8961672810592396</v>
      </c>
      <c r="AG215">
        <f t="shared" si="127"/>
        <v>10.569823208245728</v>
      </c>
      <c r="AH215">
        <v>1365.797351202732</v>
      </c>
      <c r="AI215">
        <v>1349.481939393939</v>
      </c>
      <c r="AJ215">
        <v>1.6814701265380649</v>
      </c>
      <c r="AK215">
        <v>60.481592448280459</v>
      </c>
      <c r="AL215">
        <f t="shared" si="128"/>
        <v>0.8982777983838055</v>
      </c>
      <c r="AM215">
        <v>33.626979135863003</v>
      </c>
      <c r="AN215">
        <v>34.42704121212121</v>
      </c>
      <c r="AO215">
        <v>8.3222468932961998E-5</v>
      </c>
      <c r="AP215">
        <v>101.7335465671425</v>
      </c>
      <c r="AQ215">
        <v>121</v>
      </c>
      <c r="AR215">
        <v>19</v>
      </c>
      <c r="AS215">
        <f t="shared" si="129"/>
        <v>1</v>
      </c>
      <c r="AT215">
        <f t="shared" si="130"/>
        <v>0</v>
      </c>
      <c r="AU215">
        <f t="shared" si="131"/>
        <v>47277.294078301609</v>
      </c>
      <c r="AV215">
        <f t="shared" si="132"/>
        <v>1200.0037500000001</v>
      </c>
      <c r="AW215">
        <f t="shared" si="133"/>
        <v>1025.9291200753369</v>
      </c>
      <c r="AX215">
        <f t="shared" si="134"/>
        <v>0.85493826171404619</v>
      </c>
      <c r="AY215">
        <f t="shared" si="135"/>
        <v>0.18843084510810895</v>
      </c>
      <c r="AZ215">
        <v>6</v>
      </c>
      <c r="BA215">
        <v>0.5</v>
      </c>
      <c r="BB215" t="s">
        <v>355</v>
      </c>
      <c r="BC215">
        <v>2</v>
      </c>
      <c r="BD215" t="b">
        <v>1</v>
      </c>
      <c r="BE215">
        <v>1678131537.2874999</v>
      </c>
      <c r="BF215">
        <v>1300.0899999999999</v>
      </c>
      <c r="BG215">
        <v>1320.61</v>
      </c>
      <c r="BH215">
        <v>34.425725</v>
      </c>
      <c r="BI215">
        <v>33.627025000000003</v>
      </c>
      <c r="BJ215">
        <v>1308.26875</v>
      </c>
      <c r="BK215">
        <v>34.171412500000002</v>
      </c>
      <c r="BL215">
        <v>650.04337499999997</v>
      </c>
      <c r="BM215">
        <v>101.12587499999999</v>
      </c>
      <c r="BN215">
        <v>0.10011732499999999</v>
      </c>
      <c r="BO215">
        <v>32.795887499999999</v>
      </c>
      <c r="BP215">
        <v>32.885487500000004</v>
      </c>
      <c r="BQ215">
        <v>999.9</v>
      </c>
      <c r="BR215">
        <v>0</v>
      </c>
      <c r="BS215">
        <v>0</v>
      </c>
      <c r="BT215">
        <v>8985.3924999999981</v>
      </c>
      <c r="BU215">
        <v>0</v>
      </c>
      <c r="BV215">
        <v>202.26262500000001</v>
      </c>
      <c r="BW215">
        <v>-20.518712499999999</v>
      </c>
      <c r="BX215">
        <v>1346.4425000000001</v>
      </c>
      <c r="BY215">
        <v>1366.56125</v>
      </c>
      <c r="BZ215">
        <v>0.79872325</v>
      </c>
      <c r="CA215">
        <v>1320.61</v>
      </c>
      <c r="CB215">
        <v>33.627025000000003</v>
      </c>
      <c r="CC215">
        <v>3.4813337500000001</v>
      </c>
      <c r="CD215">
        <v>3.40056125</v>
      </c>
      <c r="CE215">
        <v>26.528974999999999</v>
      </c>
      <c r="CF215">
        <v>26.131287499999999</v>
      </c>
      <c r="CG215">
        <v>1200.0037500000001</v>
      </c>
      <c r="CH215">
        <v>0.499975</v>
      </c>
      <c r="CI215">
        <v>0.50002500000000005</v>
      </c>
      <c r="CJ215">
        <v>0</v>
      </c>
      <c r="CK215">
        <v>1303.3675000000001</v>
      </c>
      <c r="CL215">
        <v>4.9990899999999998</v>
      </c>
      <c r="CM215">
        <v>14370.55</v>
      </c>
      <c r="CN215">
        <v>9557.7950000000001</v>
      </c>
      <c r="CO215">
        <v>42.796499999999988</v>
      </c>
      <c r="CP215">
        <v>44.686999999999998</v>
      </c>
      <c r="CQ215">
        <v>43.625</v>
      </c>
      <c r="CR215">
        <v>43.625</v>
      </c>
      <c r="CS215">
        <v>44.061999999999998</v>
      </c>
      <c r="CT215">
        <v>597.47375000000011</v>
      </c>
      <c r="CU215">
        <v>597.53375000000005</v>
      </c>
      <c r="CV215">
        <v>0</v>
      </c>
      <c r="CW215">
        <v>1678131581.8</v>
      </c>
      <c r="CX215">
        <v>0</v>
      </c>
      <c r="CY215">
        <v>1678124978.5</v>
      </c>
      <c r="CZ215" t="s">
        <v>356</v>
      </c>
      <c r="DA215">
        <v>1678124978.5</v>
      </c>
      <c r="DB215">
        <v>1678124958</v>
      </c>
      <c r="DC215">
        <v>13</v>
      </c>
      <c r="DD215">
        <v>-0.20300000000000001</v>
      </c>
      <c r="DE215">
        <v>-1.0999999999999999E-2</v>
      </c>
      <c r="DF215">
        <v>-7.2679999999999998</v>
      </c>
      <c r="DG215">
        <v>0.23699999999999999</v>
      </c>
      <c r="DH215">
        <v>791</v>
      </c>
      <c r="DI215">
        <v>32</v>
      </c>
      <c r="DJ215">
        <v>0.03</v>
      </c>
      <c r="DK215">
        <v>7.0000000000000007E-2</v>
      </c>
      <c r="DL215">
        <v>-20.58922195121951</v>
      </c>
      <c r="DM215">
        <v>0.54361045296167876</v>
      </c>
      <c r="DN215">
        <v>8.6107690691324054E-2</v>
      </c>
      <c r="DO215">
        <v>0</v>
      </c>
      <c r="DP215">
        <v>0.78185256097560973</v>
      </c>
      <c r="DQ215">
        <v>0.13116666898954649</v>
      </c>
      <c r="DR215">
        <v>1.3071824578353909E-2</v>
      </c>
      <c r="DS215">
        <v>0</v>
      </c>
      <c r="DT215">
        <v>0</v>
      </c>
      <c r="DU215">
        <v>0</v>
      </c>
      <c r="DV215">
        <v>0</v>
      </c>
      <c r="DW215">
        <v>-1</v>
      </c>
      <c r="DX215">
        <v>0</v>
      </c>
      <c r="DY215">
        <v>2</v>
      </c>
      <c r="DZ215" t="s">
        <v>357</v>
      </c>
      <c r="EA215">
        <v>3.29637</v>
      </c>
      <c r="EB215">
        <v>2.62521</v>
      </c>
      <c r="EC215">
        <v>0.22082299999999999</v>
      </c>
      <c r="ED215">
        <v>0.22060399999999999</v>
      </c>
      <c r="EE215">
        <v>0.14013300000000001</v>
      </c>
      <c r="EF215">
        <v>0.136707</v>
      </c>
      <c r="EG215">
        <v>23467.599999999999</v>
      </c>
      <c r="EH215">
        <v>23806.7</v>
      </c>
      <c r="EI215">
        <v>28031.1</v>
      </c>
      <c r="EJ215">
        <v>29410.7</v>
      </c>
      <c r="EK215">
        <v>33190.300000000003</v>
      </c>
      <c r="EL215">
        <v>35254.300000000003</v>
      </c>
      <c r="EM215">
        <v>39586.300000000003</v>
      </c>
      <c r="EN215">
        <v>42036.2</v>
      </c>
      <c r="EO215">
        <v>2.0177</v>
      </c>
      <c r="EP215">
        <v>2.1905000000000001</v>
      </c>
      <c r="EQ215">
        <v>0.12812000000000001</v>
      </c>
      <c r="ER215">
        <v>0</v>
      </c>
      <c r="ES215">
        <v>30.81</v>
      </c>
      <c r="ET215">
        <v>999.9</v>
      </c>
      <c r="EU215">
        <v>73.2</v>
      </c>
      <c r="EV215">
        <v>33.700000000000003</v>
      </c>
      <c r="EW215">
        <v>38.030799999999999</v>
      </c>
      <c r="EX215">
        <v>56.741</v>
      </c>
      <c r="EY215">
        <v>-4.0384599999999997</v>
      </c>
      <c r="EZ215">
        <v>2</v>
      </c>
      <c r="FA215">
        <v>0.48704999999999998</v>
      </c>
      <c r="FB215">
        <v>0.106196</v>
      </c>
      <c r="FC215">
        <v>20.2744</v>
      </c>
      <c r="FD215">
        <v>5.2189399999999999</v>
      </c>
      <c r="FE215">
        <v>12.0098</v>
      </c>
      <c r="FF215">
        <v>4.9862500000000001</v>
      </c>
      <c r="FG215">
        <v>3.2846500000000001</v>
      </c>
      <c r="FH215">
        <v>9999</v>
      </c>
      <c r="FI215">
        <v>9999</v>
      </c>
      <c r="FJ215">
        <v>9999</v>
      </c>
      <c r="FK215">
        <v>999.9</v>
      </c>
      <c r="FL215">
        <v>1.8658399999999999</v>
      </c>
      <c r="FM215">
        <v>1.86232</v>
      </c>
      <c r="FN215">
        <v>1.86432</v>
      </c>
      <c r="FO215">
        <v>1.8603499999999999</v>
      </c>
      <c r="FP215">
        <v>1.86111</v>
      </c>
      <c r="FQ215">
        <v>1.8602399999999999</v>
      </c>
      <c r="FR215">
        <v>1.8620000000000001</v>
      </c>
      <c r="FS215">
        <v>1.85853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-8.19</v>
      </c>
      <c r="GH215">
        <v>0.25430000000000003</v>
      </c>
      <c r="GI215">
        <v>-4.6300871571038451</v>
      </c>
      <c r="GJ215">
        <v>-4.6782648166075668E-3</v>
      </c>
      <c r="GK215">
        <v>2.0645039605938809E-6</v>
      </c>
      <c r="GL215">
        <v>-4.2957140779123221E-10</v>
      </c>
      <c r="GM215">
        <v>-8.3289933805379121E-2</v>
      </c>
      <c r="GN215">
        <v>6.7050777095108757E-4</v>
      </c>
      <c r="GO215">
        <v>6.3862846072479287E-4</v>
      </c>
      <c r="GP215">
        <v>-1.0801389653900339E-5</v>
      </c>
      <c r="GQ215">
        <v>6</v>
      </c>
      <c r="GR215">
        <v>2074</v>
      </c>
      <c r="GS215">
        <v>4</v>
      </c>
      <c r="GT215">
        <v>34</v>
      </c>
      <c r="GU215">
        <v>109.4</v>
      </c>
      <c r="GV215">
        <v>109.7</v>
      </c>
      <c r="GW215">
        <v>3.4790000000000001</v>
      </c>
      <c r="GX215">
        <v>2.5134300000000001</v>
      </c>
      <c r="GY215">
        <v>2.04834</v>
      </c>
      <c r="GZ215">
        <v>2.6196299999999999</v>
      </c>
      <c r="HA215">
        <v>2.1972700000000001</v>
      </c>
      <c r="HB215">
        <v>2.3290999999999999</v>
      </c>
      <c r="HC215">
        <v>39.142800000000001</v>
      </c>
      <c r="HD215">
        <v>13.685499999999999</v>
      </c>
      <c r="HE215">
        <v>18</v>
      </c>
      <c r="HF215">
        <v>551.04300000000001</v>
      </c>
      <c r="HG215">
        <v>758.90300000000002</v>
      </c>
      <c r="HH215">
        <v>31.000399999999999</v>
      </c>
      <c r="HI215">
        <v>33.5276</v>
      </c>
      <c r="HJ215">
        <v>30.000299999999999</v>
      </c>
      <c r="HK215">
        <v>33.4925</v>
      </c>
      <c r="HL215">
        <v>33.509900000000002</v>
      </c>
      <c r="HM215">
        <v>69.577600000000004</v>
      </c>
      <c r="HN215">
        <v>12.774699999999999</v>
      </c>
      <c r="HO215">
        <v>100</v>
      </c>
      <c r="HP215">
        <v>31</v>
      </c>
      <c r="HQ215">
        <v>1334.55</v>
      </c>
      <c r="HR215">
        <v>33.5916</v>
      </c>
      <c r="HS215">
        <v>98.8018</v>
      </c>
      <c r="HT215">
        <v>97.480099999999993</v>
      </c>
    </row>
    <row r="216" spans="1:228" x14ac:dyDescent="0.2">
      <c r="A216">
        <v>201</v>
      </c>
      <c r="B216">
        <v>1678131543.5999999</v>
      </c>
      <c r="C216">
        <v>798.5</v>
      </c>
      <c r="D216" t="s">
        <v>761</v>
      </c>
      <c r="E216" t="s">
        <v>762</v>
      </c>
      <c r="F216">
        <v>4</v>
      </c>
      <c r="G216">
        <v>1678131541.5999999</v>
      </c>
      <c r="H216">
        <f t="shared" si="102"/>
        <v>9.0392482147614011E-4</v>
      </c>
      <c r="I216">
        <f t="shared" si="103"/>
        <v>0.90392482147614006</v>
      </c>
      <c r="J216">
        <f t="shared" si="104"/>
        <v>10.594883842690377</v>
      </c>
      <c r="K216">
        <f t="shared" si="105"/>
        <v>1307.1099999999999</v>
      </c>
      <c r="L216">
        <f t="shared" si="106"/>
        <v>981.76892810153868</v>
      </c>
      <c r="M216">
        <f t="shared" si="107"/>
        <v>99.380628332430177</v>
      </c>
      <c r="N216">
        <f t="shared" si="108"/>
        <v>132.31363244587004</v>
      </c>
      <c r="O216">
        <f t="shared" si="109"/>
        <v>5.7760147431130157E-2</v>
      </c>
      <c r="P216">
        <f t="shared" si="110"/>
        <v>2.764997736049958</v>
      </c>
      <c r="Q216">
        <f t="shared" si="111"/>
        <v>5.7098109235106678E-2</v>
      </c>
      <c r="R216">
        <f t="shared" si="112"/>
        <v>3.5745167411731636E-2</v>
      </c>
      <c r="S216">
        <f t="shared" si="113"/>
        <v>226.11647486222736</v>
      </c>
      <c r="T216">
        <f t="shared" si="114"/>
        <v>33.952192654100855</v>
      </c>
      <c r="U216">
        <f t="shared" si="115"/>
        <v>32.888785714285717</v>
      </c>
      <c r="V216">
        <f t="shared" si="116"/>
        <v>5.0206224501201211</v>
      </c>
      <c r="W216">
        <f t="shared" si="117"/>
        <v>69.777284994902558</v>
      </c>
      <c r="X216">
        <f t="shared" si="118"/>
        <v>3.4854340298163038</v>
      </c>
      <c r="Y216">
        <f t="shared" si="119"/>
        <v>4.9950840450025042</v>
      </c>
      <c r="Z216">
        <f t="shared" si="120"/>
        <v>1.5351884203038173</v>
      </c>
      <c r="AA216">
        <f t="shared" si="121"/>
        <v>-39.863084627097777</v>
      </c>
      <c r="AB216">
        <f t="shared" si="122"/>
        <v>-13.513948238926901</v>
      </c>
      <c r="AC216">
        <f t="shared" si="123"/>
        <v>-1.1176254194959674</v>
      </c>
      <c r="AD216">
        <f t="shared" si="124"/>
        <v>171.62181657670672</v>
      </c>
      <c r="AE216">
        <f t="shared" si="125"/>
        <v>21.066487127182228</v>
      </c>
      <c r="AF216">
        <f t="shared" si="126"/>
        <v>0.89972571417896019</v>
      </c>
      <c r="AG216">
        <f t="shared" si="127"/>
        <v>10.594883842690377</v>
      </c>
      <c r="AH216">
        <v>1372.5867510720659</v>
      </c>
      <c r="AI216">
        <v>1356.237575757576</v>
      </c>
      <c r="AJ216">
        <v>1.683859776602062</v>
      </c>
      <c r="AK216">
        <v>60.481592448280459</v>
      </c>
      <c r="AL216">
        <f t="shared" si="128"/>
        <v>0.90392482147614006</v>
      </c>
      <c r="AM216">
        <v>33.630131964118057</v>
      </c>
      <c r="AN216">
        <v>34.43472969696969</v>
      </c>
      <c r="AO216">
        <v>1.698766874498061E-4</v>
      </c>
      <c r="AP216">
        <v>101.7335465671425</v>
      </c>
      <c r="AQ216">
        <v>121</v>
      </c>
      <c r="AR216">
        <v>19</v>
      </c>
      <c r="AS216">
        <f t="shared" si="129"/>
        <v>1</v>
      </c>
      <c r="AT216">
        <f t="shared" si="130"/>
        <v>0</v>
      </c>
      <c r="AU216">
        <f t="shared" si="131"/>
        <v>47295.409772080951</v>
      </c>
      <c r="AV216">
        <f t="shared" si="132"/>
        <v>1199.997142857143</v>
      </c>
      <c r="AW216">
        <f t="shared" si="133"/>
        <v>1025.9234709130712</v>
      </c>
      <c r="AX216">
        <f t="shared" si="134"/>
        <v>0.85493826132818151</v>
      </c>
      <c r="AY216">
        <f t="shared" si="135"/>
        <v>0.1884308443633903</v>
      </c>
      <c r="AZ216">
        <v>6</v>
      </c>
      <c r="BA216">
        <v>0.5</v>
      </c>
      <c r="BB216" t="s">
        <v>355</v>
      </c>
      <c r="BC216">
        <v>2</v>
      </c>
      <c r="BD216" t="b">
        <v>1</v>
      </c>
      <c r="BE216">
        <v>1678131541.5999999</v>
      </c>
      <c r="BF216">
        <v>1307.1099999999999</v>
      </c>
      <c r="BG216">
        <v>1327.6414285714291</v>
      </c>
      <c r="BH216">
        <v>34.432171428571429</v>
      </c>
      <c r="BI216">
        <v>33.630257142857147</v>
      </c>
      <c r="BJ216">
        <v>1315.3</v>
      </c>
      <c r="BK216">
        <v>34.177771428571432</v>
      </c>
      <c r="BL216">
        <v>650.00428571428563</v>
      </c>
      <c r="BM216">
        <v>101.1261428571429</v>
      </c>
      <c r="BN216">
        <v>9.9945571428571439E-2</v>
      </c>
      <c r="BO216">
        <v>32.79812857142857</v>
      </c>
      <c r="BP216">
        <v>32.888785714285717</v>
      </c>
      <c r="BQ216">
        <v>999.89999999999986</v>
      </c>
      <c r="BR216">
        <v>0</v>
      </c>
      <c r="BS216">
        <v>0</v>
      </c>
      <c r="BT216">
        <v>8988.9299999999985</v>
      </c>
      <c r="BU216">
        <v>0</v>
      </c>
      <c r="BV216">
        <v>189.03542857142861</v>
      </c>
      <c r="BW216">
        <v>-20.531785714285711</v>
      </c>
      <c r="BX216">
        <v>1353.721428571429</v>
      </c>
      <c r="BY216">
        <v>1373.8457142857151</v>
      </c>
      <c r="BZ216">
        <v>0.80190357142857138</v>
      </c>
      <c r="CA216">
        <v>1327.6414285714291</v>
      </c>
      <c r="CB216">
        <v>33.630257142857147</v>
      </c>
      <c r="CC216">
        <v>3.481988571428571</v>
      </c>
      <c r="CD216">
        <v>3.4008957142857139</v>
      </c>
      <c r="CE216">
        <v>26.532171428571431</v>
      </c>
      <c r="CF216">
        <v>26.132957142857141</v>
      </c>
      <c r="CG216">
        <v>1199.997142857143</v>
      </c>
      <c r="CH216">
        <v>0.499975</v>
      </c>
      <c r="CI216">
        <v>0.50002500000000005</v>
      </c>
      <c r="CJ216">
        <v>0</v>
      </c>
      <c r="CK216">
        <v>1303.4100000000001</v>
      </c>
      <c r="CL216">
        <v>4.9990899999999998</v>
      </c>
      <c r="CM216">
        <v>14367.414285714291</v>
      </c>
      <c r="CN216">
        <v>9557.7557142857131</v>
      </c>
      <c r="CO216">
        <v>42.811999999999998</v>
      </c>
      <c r="CP216">
        <v>44.686999999999998</v>
      </c>
      <c r="CQ216">
        <v>43.625</v>
      </c>
      <c r="CR216">
        <v>43.625</v>
      </c>
      <c r="CS216">
        <v>44.061999999999998</v>
      </c>
      <c r="CT216">
        <v>597.47000000000014</v>
      </c>
      <c r="CU216">
        <v>597.52999999999986</v>
      </c>
      <c r="CV216">
        <v>0</v>
      </c>
      <c r="CW216">
        <v>1678131585.4000001</v>
      </c>
      <c r="CX216">
        <v>0</v>
      </c>
      <c r="CY216">
        <v>1678124978.5</v>
      </c>
      <c r="CZ216" t="s">
        <v>356</v>
      </c>
      <c r="DA216">
        <v>1678124978.5</v>
      </c>
      <c r="DB216">
        <v>1678124958</v>
      </c>
      <c r="DC216">
        <v>13</v>
      </c>
      <c r="DD216">
        <v>-0.20300000000000001</v>
      </c>
      <c r="DE216">
        <v>-1.0999999999999999E-2</v>
      </c>
      <c r="DF216">
        <v>-7.2679999999999998</v>
      </c>
      <c r="DG216">
        <v>0.23699999999999999</v>
      </c>
      <c r="DH216">
        <v>791</v>
      </c>
      <c r="DI216">
        <v>32</v>
      </c>
      <c r="DJ216">
        <v>0.03</v>
      </c>
      <c r="DK216">
        <v>7.0000000000000007E-2</v>
      </c>
      <c r="DL216">
        <v>-20.574347499999998</v>
      </c>
      <c r="DM216">
        <v>0.52674258911824778</v>
      </c>
      <c r="DN216">
        <v>8.420107180879588E-2</v>
      </c>
      <c r="DO216">
        <v>0</v>
      </c>
      <c r="DP216">
        <v>0.78924492499999999</v>
      </c>
      <c r="DQ216">
        <v>0.1019411369605988</v>
      </c>
      <c r="DR216">
        <v>9.9763890270665994E-3</v>
      </c>
      <c r="DS216">
        <v>0</v>
      </c>
      <c r="DT216">
        <v>0</v>
      </c>
      <c r="DU216">
        <v>0</v>
      </c>
      <c r="DV216">
        <v>0</v>
      </c>
      <c r="DW216">
        <v>-1</v>
      </c>
      <c r="DX216">
        <v>0</v>
      </c>
      <c r="DY216">
        <v>2</v>
      </c>
      <c r="DZ216" t="s">
        <v>357</v>
      </c>
      <c r="EA216">
        <v>3.2963800000000001</v>
      </c>
      <c r="EB216">
        <v>2.6249899999999999</v>
      </c>
      <c r="EC216">
        <v>0.22148799999999999</v>
      </c>
      <c r="ED216">
        <v>0.22125700000000001</v>
      </c>
      <c r="EE216">
        <v>0.14015</v>
      </c>
      <c r="EF216">
        <v>0.136712</v>
      </c>
      <c r="EG216">
        <v>23446.9</v>
      </c>
      <c r="EH216">
        <v>23786.2</v>
      </c>
      <c r="EI216">
        <v>28030.5</v>
      </c>
      <c r="EJ216">
        <v>29410.2</v>
      </c>
      <c r="EK216">
        <v>33189.300000000003</v>
      </c>
      <c r="EL216">
        <v>35253.699999999997</v>
      </c>
      <c r="EM216">
        <v>39585.800000000003</v>
      </c>
      <c r="EN216">
        <v>42035.7</v>
      </c>
      <c r="EO216">
        <v>2.0174699999999999</v>
      </c>
      <c r="EP216">
        <v>2.1906500000000002</v>
      </c>
      <c r="EQ216">
        <v>0.12773599999999999</v>
      </c>
      <c r="ER216">
        <v>0</v>
      </c>
      <c r="ES216">
        <v>30.8169</v>
      </c>
      <c r="ET216">
        <v>999.9</v>
      </c>
      <c r="EU216">
        <v>73.3</v>
      </c>
      <c r="EV216">
        <v>33.700000000000003</v>
      </c>
      <c r="EW216">
        <v>38.083399999999997</v>
      </c>
      <c r="EX216">
        <v>56.441000000000003</v>
      </c>
      <c r="EY216">
        <v>-4.1145899999999997</v>
      </c>
      <c r="EZ216">
        <v>2</v>
      </c>
      <c r="FA216">
        <v>0.48741600000000002</v>
      </c>
      <c r="FB216">
        <v>0.10756300000000001</v>
      </c>
      <c r="FC216">
        <v>20.2744</v>
      </c>
      <c r="FD216">
        <v>5.2180400000000002</v>
      </c>
      <c r="FE216">
        <v>12.009399999999999</v>
      </c>
      <c r="FF216">
        <v>4.9859</v>
      </c>
      <c r="FG216">
        <v>3.2844500000000001</v>
      </c>
      <c r="FH216">
        <v>9999</v>
      </c>
      <c r="FI216">
        <v>9999</v>
      </c>
      <c r="FJ216">
        <v>9999</v>
      </c>
      <c r="FK216">
        <v>999.9</v>
      </c>
      <c r="FL216">
        <v>1.8658399999999999</v>
      </c>
      <c r="FM216">
        <v>1.86233</v>
      </c>
      <c r="FN216">
        <v>1.86432</v>
      </c>
      <c r="FO216">
        <v>1.8603499999999999</v>
      </c>
      <c r="FP216">
        <v>1.86111</v>
      </c>
      <c r="FQ216">
        <v>1.86022</v>
      </c>
      <c r="FR216">
        <v>1.86202</v>
      </c>
      <c r="FS216">
        <v>1.8585499999999999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-8.1999999999999993</v>
      </c>
      <c r="GH216">
        <v>0.2545</v>
      </c>
      <c r="GI216">
        <v>-4.6300871571038451</v>
      </c>
      <c r="GJ216">
        <v>-4.6782648166075668E-3</v>
      </c>
      <c r="GK216">
        <v>2.0645039605938809E-6</v>
      </c>
      <c r="GL216">
        <v>-4.2957140779123221E-10</v>
      </c>
      <c r="GM216">
        <v>-8.3289933805379121E-2</v>
      </c>
      <c r="GN216">
        <v>6.7050777095108757E-4</v>
      </c>
      <c r="GO216">
        <v>6.3862846072479287E-4</v>
      </c>
      <c r="GP216">
        <v>-1.0801389653900339E-5</v>
      </c>
      <c r="GQ216">
        <v>6</v>
      </c>
      <c r="GR216">
        <v>2074</v>
      </c>
      <c r="GS216">
        <v>4</v>
      </c>
      <c r="GT216">
        <v>34</v>
      </c>
      <c r="GU216">
        <v>109.4</v>
      </c>
      <c r="GV216">
        <v>109.8</v>
      </c>
      <c r="GW216">
        <v>3.4936500000000001</v>
      </c>
      <c r="GX216">
        <v>2.5061</v>
      </c>
      <c r="GY216">
        <v>2.04834</v>
      </c>
      <c r="GZ216">
        <v>2.6196299999999999</v>
      </c>
      <c r="HA216">
        <v>2.1972700000000001</v>
      </c>
      <c r="HB216">
        <v>2.34375</v>
      </c>
      <c r="HC216">
        <v>39.142800000000001</v>
      </c>
      <c r="HD216">
        <v>13.7293</v>
      </c>
      <c r="HE216">
        <v>18</v>
      </c>
      <c r="HF216">
        <v>550.9</v>
      </c>
      <c r="HG216">
        <v>759.072</v>
      </c>
      <c r="HH216">
        <v>31.000399999999999</v>
      </c>
      <c r="HI216">
        <v>33.529899999999998</v>
      </c>
      <c r="HJ216">
        <v>30.000399999999999</v>
      </c>
      <c r="HK216">
        <v>33.494</v>
      </c>
      <c r="HL216">
        <v>33.511600000000001</v>
      </c>
      <c r="HM216">
        <v>69.851500000000001</v>
      </c>
      <c r="HN216">
        <v>12.774699999999999</v>
      </c>
      <c r="HO216">
        <v>100</v>
      </c>
      <c r="HP216">
        <v>31</v>
      </c>
      <c r="HQ216">
        <v>1341.36</v>
      </c>
      <c r="HR216">
        <v>33.583599999999997</v>
      </c>
      <c r="HS216">
        <v>98.800200000000004</v>
      </c>
      <c r="HT216">
        <v>97.478700000000003</v>
      </c>
    </row>
    <row r="217" spans="1:228" x14ac:dyDescent="0.2">
      <c r="A217">
        <v>202</v>
      </c>
      <c r="B217">
        <v>1678131547.5999999</v>
      </c>
      <c r="C217">
        <v>802.5</v>
      </c>
      <c r="D217" t="s">
        <v>763</v>
      </c>
      <c r="E217" t="s">
        <v>764</v>
      </c>
      <c r="F217">
        <v>4</v>
      </c>
      <c r="G217">
        <v>1678131545.2874999</v>
      </c>
      <c r="H217">
        <f t="shared" si="102"/>
        <v>8.9981122915171272E-4</v>
      </c>
      <c r="I217">
        <f t="shared" si="103"/>
        <v>0.89981122915171274</v>
      </c>
      <c r="J217">
        <f t="shared" si="104"/>
        <v>10.438552711298902</v>
      </c>
      <c r="K217">
        <f t="shared" si="105"/>
        <v>1313.12625</v>
      </c>
      <c r="L217">
        <f t="shared" si="106"/>
        <v>990.7646401273397</v>
      </c>
      <c r="M217">
        <f t="shared" si="107"/>
        <v>100.28991622005333</v>
      </c>
      <c r="N217">
        <f t="shared" si="108"/>
        <v>132.92089388850889</v>
      </c>
      <c r="O217">
        <f t="shared" si="109"/>
        <v>5.7518767158406273E-2</v>
      </c>
      <c r="P217">
        <f t="shared" si="110"/>
        <v>2.7625254970653526</v>
      </c>
      <c r="Q217">
        <f t="shared" si="111"/>
        <v>5.6861636488059412E-2</v>
      </c>
      <c r="R217">
        <f t="shared" si="112"/>
        <v>3.5596937745379358E-2</v>
      </c>
      <c r="S217">
        <f t="shared" si="113"/>
        <v>226.11630662040199</v>
      </c>
      <c r="T217">
        <f t="shared" si="114"/>
        <v>33.953517544004292</v>
      </c>
      <c r="U217">
        <f t="shared" si="115"/>
        <v>32.887474999999988</v>
      </c>
      <c r="V217">
        <f t="shared" si="116"/>
        <v>5.0202524098656651</v>
      </c>
      <c r="W217">
        <f t="shared" si="117"/>
        <v>69.785873404328598</v>
      </c>
      <c r="X217">
        <f t="shared" si="118"/>
        <v>3.485715215432148</v>
      </c>
      <c r="Y217">
        <f t="shared" si="119"/>
        <v>4.9948722361565228</v>
      </c>
      <c r="Z217">
        <f t="shared" si="120"/>
        <v>1.5345371944335171</v>
      </c>
      <c r="AA217">
        <f t="shared" si="121"/>
        <v>-39.68167520559053</v>
      </c>
      <c r="AB217">
        <f t="shared" si="122"/>
        <v>-13.418888041258462</v>
      </c>
      <c r="AC217">
        <f t="shared" si="123"/>
        <v>-1.1107456909563822</v>
      </c>
      <c r="AD217">
        <f t="shared" si="124"/>
        <v>171.90499768259662</v>
      </c>
      <c r="AE217">
        <f t="shared" si="125"/>
        <v>21.216885071729472</v>
      </c>
      <c r="AF217">
        <f t="shared" si="126"/>
        <v>0.90031761205656158</v>
      </c>
      <c r="AG217">
        <f t="shared" si="127"/>
        <v>10.438552711298902</v>
      </c>
      <c r="AH217">
        <v>1379.4361399459051</v>
      </c>
      <c r="AI217">
        <v>1363.0920000000001</v>
      </c>
      <c r="AJ217">
        <v>1.722817665064925</v>
      </c>
      <c r="AK217">
        <v>60.481592448280459</v>
      </c>
      <c r="AL217">
        <f t="shared" si="128"/>
        <v>0.89981122915171274</v>
      </c>
      <c r="AM217">
        <v>33.633076608921051</v>
      </c>
      <c r="AN217">
        <v>34.434979393939393</v>
      </c>
      <c r="AO217">
        <v>1.546473067570463E-5</v>
      </c>
      <c r="AP217">
        <v>101.7335465671425</v>
      </c>
      <c r="AQ217">
        <v>121</v>
      </c>
      <c r="AR217">
        <v>19</v>
      </c>
      <c r="AS217">
        <f t="shared" si="129"/>
        <v>1</v>
      </c>
      <c r="AT217">
        <f t="shared" si="130"/>
        <v>0</v>
      </c>
      <c r="AU217">
        <f t="shared" si="131"/>
        <v>47227.51196633112</v>
      </c>
      <c r="AV217">
        <f t="shared" si="132"/>
        <v>1199.9962499999999</v>
      </c>
      <c r="AW217">
        <f t="shared" si="133"/>
        <v>1025.9227075753377</v>
      </c>
      <c r="AX217">
        <f t="shared" si="134"/>
        <v>0.85493826132818151</v>
      </c>
      <c r="AY217">
        <f t="shared" si="135"/>
        <v>0.1884308443633903</v>
      </c>
      <c r="AZ217">
        <v>6</v>
      </c>
      <c r="BA217">
        <v>0.5</v>
      </c>
      <c r="BB217" t="s">
        <v>355</v>
      </c>
      <c r="BC217">
        <v>2</v>
      </c>
      <c r="BD217" t="b">
        <v>1</v>
      </c>
      <c r="BE217">
        <v>1678131545.2874999</v>
      </c>
      <c r="BF217">
        <v>1313.12625</v>
      </c>
      <c r="BG217">
        <v>1333.8025</v>
      </c>
      <c r="BH217">
        <v>34.435400000000001</v>
      </c>
      <c r="BI217">
        <v>33.632949999999987</v>
      </c>
      <c r="BJ217">
        <v>1321.32375</v>
      </c>
      <c r="BK217">
        <v>34.180974999999997</v>
      </c>
      <c r="BL217">
        <v>649.99549999999999</v>
      </c>
      <c r="BM217">
        <v>101.12475000000001</v>
      </c>
      <c r="BN217">
        <v>0.10001333749999999</v>
      </c>
      <c r="BO217">
        <v>32.797375000000002</v>
      </c>
      <c r="BP217">
        <v>32.887474999999988</v>
      </c>
      <c r="BQ217">
        <v>999.9</v>
      </c>
      <c r="BR217">
        <v>0</v>
      </c>
      <c r="BS217">
        <v>0</v>
      </c>
      <c r="BT217">
        <v>8975.9362500000007</v>
      </c>
      <c r="BU217">
        <v>0</v>
      </c>
      <c r="BV217">
        <v>184.47450000000001</v>
      </c>
      <c r="BW217">
        <v>-20.676324999999999</v>
      </c>
      <c r="BX217">
        <v>1359.95625</v>
      </c>
      <c r="BY217">
        <v>1380.2237500000001</v>
      </c>
      <c r="BZ217">
        <v>0.80244862500000003</v>
      </c>
      <c r="CA217">
        <v>1333.8025</v>
      </c>
      <c r="CB217">
        <v>33.632949999999987</v>
      </c>
      <c r="CC217">
        <v>3.4822662499999999</v>
      </c>
      <c r="CD217">
        <v>3.4011187500000002</v>
      </c>
      <c r="CE217">
        <v>26.533525000000001</v>
      </c>
      <c r="CF217">
        <v>26.134049999999998</v>
      </c>
      <c r="CG217">
        <v>1199.9962499999999</v>
      </c>
      <c r="CH217">
        <v>0.499975</v>
      </c>
      <c r="CI217">
        <v>0.50002500000000005</v>
      </c>
      <c r="CJ217">
        <v>0</v>
      </c>
      <c r="CK217">
        <v>1302.9112500000001</v>
      </c>
      <c r="CL217">
        <v>4.9990899999999998</v>
      </c>
      <c r="CM217">
        <v>14365.4125</v>
      </c>
      <c r="CN217">
        <v>9557.7362499999999</v>
      </c>
      <c r="CO217">
        <v>42.811999999999998</v>
      </c>
      <c r="CP217">
        <v>44.726374999999997</v>
      </c>
      <c r="CQ217">
        <v>43.625</v>
      </c>
      <c r="CR217">
        <v>43.625</v>
      </c>
      <c r="CS217">
        <v>44.061999999999998</v>
      </c>
      <c r="CT217">
        <v>597.47</v>
      </c>
      <c r="CU217">
        <v>597.53</v>
      </c>
      <c r="CV217">
        <v>0</v>
      </c>
      <c r="CW217">
        <v>1678131589.5999999</v>
      </c>
      <c r="CX217">
        <v>0</v>
      </c>
      <c r="CY217">
        <v>1678124978.5</v>
      </c>
      <c r="CZ217" t="s">
        <v>356</v>
      </c>
      <c r="DA217">
        <v>1678124978.5</v>
      </c>
      <c r="DB217">
        <v>1678124958</v>
      </c>
      <c r="DC217">
        <v>13</v>
      </c>
      <c r="DD217">
        <v>-0.20300000000000001</v>
      </c>
      <c r="DE217">
        <v>-1.0999999999999999E-2</v>
      </c>
      <c r="DF217">
        <v>-7.2679999999999998</v>
      </c>
      <c r="DG217">
        <v>0.23699999999999999</v>
      </c>
      <c r="DH217">
        <v>791</v>
      </c>
      <c r="DI217">
        <v>32</v>
      </c>
      <c r="DJ217">
        <v>0.03</v>
      </c>
      <c r="DK217">
        <v>7.0000000000000007E-2</v>
      </c>
      <c r="DL217">
        <v>-20.574390243902439</v>
      </c>
      <c r="DM217">
        <v>-8.9707317073228175E-3</v>
      </c>
      <c r="DN217">
        <v>9.2065363325904273E-2</v>
      </c>
      <c r="DO217">
        <v>1</v>
      </c>
      <c r="DP217">
        <v>0.79510326829268296</v>
      </c>
      <c r="DQ217">
        <v>7.3248355400698309E-2</v>
      </c>
      <c r="DR217">
        <v>7.6091863768909529E-3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2</v>
      </c>
      <c r="DY217">
        <v>2</v>
      </c>
      <c r="DZ217" t="s">
        <v>452</v>
      </c>
      <c r="EA217">
        <v>3.2962699999999998</v>
      </c>
      <c r="EB217">
        <v>2.6252</v>
      </c>
      <c r="EC217">
        <v>0.222167</v>
      </c>
      <c r="ED217">
        <v>0.22195100000000001</v>
      </c>
      <c r="EE217">
        <v>0.14014699999999999</v>
      </c>
      <c r="EF217">
        <v>0.13671700000000001</v>
      </c>
      <c r="EG217">
        <v>23426.400000000001</v>
      </c>
      <c r="EH217">
        <v>23764.7</v>
      </c>
      <c r="EI217">
        <v>28030.5</v>
      </c>
      <c r="EJ217">
        <v>29409.9</v>
      </c>
      <c r="EK217">
        <v>33189.1</v>
      </c>
      <c r="EL217">
        <v>35253</v>
      </c>
      <c r="EM217">
        <v>39585.300000000003</v>
      </c>
      <c r="EN217">
        <v>42035</v>
      </c>
      <c r="EO217">
        <v>2.0174699999999999</v>
      </c>
      <c r="EP217">
        <v>2.1905000000000001</v>
      </c>
      <c r="EQ217">
        <v>0.12715199999999999</v>
      </c>
      <c r="ER217">
        <v>0</v>
      </c>
      <c r="ES217">
        <v>30.824100000000001</v>
      </c>
      <c r="ET217">
        <v>999.9</v>
      </c>
      <c r="EU217">
        <v>73.3</v>
      </c>
      <c r="EV217">
        <v>33.700000000000003</v>
      </c>
      <c r="EW217">
        <v>38.083599999999997</v>
      </c>
      <c r="EX217">
        <v>56.350999999999999</v>
      </c>
      <c r="EY217">
        <v>-3.94231</v>
      </c>
      <c r="EZ217">
        <v>2</v>
      </c>
      <c r="FA217">
        <v>0.48760399999999998</v>
      </c>
      <c r="FB217">
        <v>0.108834</v>
      </c>
      <c r="FC217">
        <v>20.2744</v>
      </c>
      <c r="FD217">
        <v>5.2192400000000001</v>
      </c>
      <c r="FE217">
        <v>12.0098</v>
      </c>
      <c r="FF217">
        <v>4.9863499999999998</v>
      </c>
      <c r="FG217">
        <v>3.2846500000000001</v>
      </c>
      <c r="FH217">
        <v>9999</v>
      </c>
      <c r="FI217">
        <v>9999</v>
      </c>
      <c r="FJ217">
        <v>9999</v>
      </c>
      <c r="FK217">
        <v>999.9</v>
      </c>
      <c r="FL217">
        <v>1.8658399999999999</v>
      </c>
      <c r="FM217">
        <v>1.86233</v>
      </c>
      <c r="FN217">
        <v>1.86432</v>
      </c>
      <c r="FO217">
        <v>1.8603499999999999</v>
      </c>
      <c r="FP217">
        <v>1.86111</v>
      </c>
      <c r="FQ217">
        <v>1.8602099999999999</v>
      </c>
      <c r="FR217">
        <v>1.8620099999999999</v>
      </c>
      <c r="FS217">
        <v>1.85856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-8.1999999999999993</v>
      </c>
      <c r="GH217">
        <v>0.25440000000000002</v>
      </c>
      <c r="GI217">
        <v>-4.6300871571038451</v>
      </c>
      <c r="GJ217">
        <v>-4.6782648166075668E-3</v>
      </c>
      <c r="GK217">
        <v>2.0645039605938809E-6</v>
      </c>
      <c r="GL217">
        <v>-4.2957140779123221E-10</v>
      </c>
      <c r="GM217">
        <v>-8.3289933805379121E-2</v>
      </c>
      <c r="GN217">
        <v>6.7050777095108757E-4</v>
      </c>
      <c r="GO217">
        <v>6.3862846072479287E-4</v>
      </c>
      <c r="GP217">
        <v>-1.0801389653900339E-5</v>
      </c>
      <c r="GQ217">
        <v>6</v>
      </c>
      <c r="GR217">
        <v>2074</v>
      </c>
      <c r="GS217">
        <v>4</v>
      </c>
      <c r="GT217">
        <v>34</v>
      </c>
      <c r="GU217">
        <v>109.5</v>
      </c>
      <c r="GV217">
        <v>109.8</v>
      </c>
      <c r="GW217">
        <v>3.5070800000000002</v>
      </c>
      <c r="GX217">
        <v>2.5134300000000001</v>
      </c>
      <c r="GY217">
        <v>2.04834</v>
      </c>
      <c r="GZ217">
        <v>2.6208499999999999</v>
      </c>
      <c r="HA217">
        <v>2.1972700000000001</v>
      </c>
      <c r="HB217">
        <v>2.323</v>
      </c>
      <c r="HC217">
        <v>39.142800000000001</v>
      </c>
      <c r="HD217">
        <v>13.6942</v>
      </c>
      <c r="HE217">
        <v>18</v>
      </c>
      <c r="HF217">
        <v>550.91399999999999</v>
      </c>
      <c r="HG217">
        <v>758.94100000000003</v>
      </c>
      <c r="HH217">
        <v>31.000399999999999</v>
      </c>
      <c r="HI217">
        <v>33.5321</v>
      </c>
      <c r="HJ217">
        <v>30.000399999999999</v>
      </c>
      <c r="HK217">
        <v>33.495600000000003</v>
      </c>
      <c r="HL217">
        <v>33.512900000000002</v>
      </c>
      <c r="HM217">
        <v>70.123400000000004</v>
      </c>
      <c r="HN217">
        <v>12.774699999999999</v>
      </c>
      <c r="HO217">
        <v>100</v>
      </c>
      <c r="HP217">
        <v>31</v>
      </c>
      <c r="HQ217">
        <v>1348.07</v>
      </c>
      <c r="HR217">
        <v>33.5717</v>
      </c>
      <c r="HS217">
        <v>98.799499999999995</v>
      </c>
      <c r="HT217">
        <v>97.4773</v>
      </c>
    </row>
    <row r="218" spans="1:228" x14ac:dyDescent="0.2">
      <c r="A218">
        <v>203</v>
      </c>
      <c r="B218">
        <v>1678131551.5999999</v>
      </c>
      <c r="C218">
        <v>806.5</v>
      </c>
      <c r="D218" t="s">
        <v>765</v>
      </c>
      <c r="E218" t="s">
        <v>766</v>
      </c>
      <c r="F218">
        <v>4</v>
      </c>
      <c r="G218">
        <v>1678131549.5999999</v>
      </c>
      <c r="H218">
        <f t="shared" si="102"/>
        <v>9.0294837688432799E-4</v>
      </c>
      <c r="I218">
        <f t="shared" si="103"/>
        <v>0.90294837688432794</v>
      </c>
      <c r="J218">
        <f t="shared" si="104"/>
        <v>10.78022648555439</v>
      </c>
      <c r="K218">
        <f t="shared" si="105"/>
        <v>1320.257142857143</v>
      </c>
      <c r="L218">
        <f t="shared" si="106"/>
        <v>989.1960738360392</v>
      </c>
      <c r="M218">
        <f t="shared" si="107"/>
        <v>100.13139871709217</v>
      </c>
      <c r="N218">
        <f t="shared" si="108"/>
        <v>133.64306417822451</v>
      </c>
      <c r="O218">
        <f t="shared" si="109"/>
        <v>5.7705818736717589E-2</v>
      </c>
      <c r="P218">
        <f t="shared" si="110"/>
        <v>2.7667435400982736</v>
      </c>
      <c r="Q218">
        <f t="shared" si="111"/>
        <v>5.7045429500813247E-2</v>
      </c>
      <c r="R218">
        <f t="shared" si="112"/>
        <v>3.5712096977347785E-2</v>
      </c>
      <c r="S218">
        <f t="shared" si="113"/>
        <v>226.11566730146575</v>
      </c>
      <c r="T218">
        <f t="shared" si="114"/>
        <v>33.947770853797472</v>
      </c>
      <c r="U218">
        <f t="shared" si="115"/>
        <v>32.889457142857147</v>
      </c>
      <c r="V218">
        <f t="shared" si="116"/>
        <v>5.0208120167182626</v>
      </c>
      <c r="W218">
        <f t="shared" si="117"/>
        <v>69.802132866445461</v>
      </c>
      <c r="X218">
        <f t="shared" si="118"/>
        <v>3.4858876811925206</v>
      </c>
      <c r="Y218">
        <f t="shared" si="119"/>
        <v>4.9939558263386807</v>
      </c>
      <c r="Z218">
        <f t="shared" si="120"/>
        <v>1.534924335525742</v>
      </c>
      <c r="AA218">
        <f t="shared" si="121"/>
        <v>-39.820023420598865</v>
      </c>
      <c r="AB218">
        <f t="shared" si="122"/>
        <v>-14.22140518850277</v>
      </c>
      <c r="AC218">
        <f t="shared" si="123"/>
        <v>-1.1753718527202401</v>
      </c>
      <c r="AD218">
        <f t="shared" si="124"/>
        <v>170.89886683964389</v>
      </c>
      <c r="AE218">
        <f t="shared" si="125"/>
        <v>21.289490883719509</v>
      </c>
      <c r="AF218">
        <f t="shared" si="126"/>
        <v>0.9002548044810782</v>
      </c>
      <c r="AG218">
        <f t="shared" si="127"/>
        <v>10.78022648555439</v>
      </c>
      <c r="AH218">
        <v>1386.382804015301</v>
      </c>
      <c r="AI218">
        <v>1369.8564242424241</v>
      </c>
      <c r="AJ218">
        <v>1.6839469454480609</v>
      </c>
      <c r="AK218">
        <v>60.481592448280459</v>
      </c>
      <c r="AL218">
        <f t="shared" si="128"/>
        <v>0.90294837688432794</v>
      </c>
      <c r="AM218">
        <v>33.634352073184232</v>
      </c>
      <c r="AN218">
        <v>34.438803030302999</v>
      </c>
      <c r="AO218">
        <v>5.1377537586888003E-5</v>
      </c>
      <c r="AP218">
        <v>101.7335465671425</v>
      </c>
      <c r="AQ218">
        <v>121</v>
      </c>
      <c r="AR218">
        <v>19</v>
      </c>
      <c r="AS218">
        <f t="shared" si="129"/>
        <v>1</v>
      </c>
      <c r="AT218">
        <f t="shared" si="130"/>
        <v>0</v>
      </c>
      <c r="AU218">
        <f t="shared" si="131"/>
        <v>47344.064563710512</v>
      </c>
      <c r="AV218">
        <f t="shared" si="132"/>
        <v>1199.992857142857</v>
      </c>
      <c r="AW218">
        <f t="shared" si="133"/>
        <v>1025.9198068919511</v>
      </c>
      <c r="AX218">
        <f t="shared" si="134"/>
        <v>0.85493826132818151</v>
      </c>
      <c r="AY218">
        <f t="shared" si="135"/>
        <v>0.1884308443633903</v>
      </c>
      <c r="AZ218">
        <v>6</v>
      </c>
      <c r="BA218">
        <v>0.5</v>
      </c>
      <c r="BB218" t="s">
        <v>355</v>
      </c>
      <c r="BC218">
        <v>2</v>
      </c>
      <c r="BD218" t="b">
        <v>1</v>
      </c>
      <c r="BE218">
        <v>1678131549.5999999</v>
      </c>
      <c r="BF218">
        <v>1320.257142857143</v>
      </c>
      <c r="BG218">
        <v>1341.005714285714</v>
      </c>
      <c r="BH218">
        <v>34.437014285714291</v>
      </c>
      <c r="BI218">
        <v>33.63464285714285</v>
      </c>
      <c r="BJ218">
        <v>1328.4657142857141</v>
      </c>
      <c r="BK218">
        <v>34.182600000000001</v>
      </c>
      <c r="BL218">
        <v>650.01271428571442</v>
      </c>
      <c r="BM218">
        <v>101.125</v>
      </c>
      <c r="BN218">
        <v>0.1000264285714286</v>
      </c>
      <c r="BO218">
        <v>32.794114285714294</v>
      </c>
      <c r="BP218">
        <v>32.889457142857147</v>
      </c>
      <c r="BQ218">
        <v>999.89999999999986</v>
      </c>
      <c r="BR218">
        <v>0</v>
      </c>
      <c r="BS218">
        <v>0</v>
      </c>
      <c r="BT218">
        <v>8998.3014285714289</v>
      </c>
      <c r="BU218">
        <v>0</v>
      </c>
      <c r="BV218">
        <v>183.6785714285715</v>
      </c>
      <c r="BW218">
        <v>-20.746171428571429</v>
      </c>
      <c r="BX218">
        <v>1367.3457142857139</v>
      </c>
      <c r="BY218">
        <v>1387.6771428571431</v>
      </c>
      <c r="BZ218">
        <v>0.80239057142857162</v>
      </c>
      <c r="CA218">
        <v>1341.005714285714</v>
      </c>
      <c r="CB218">
        <v>33.63464285714285</v>
      </c>
      <c r="CC218">
        <v>3.482442857142857</v>
      </c>
      <c r="CD218">
        <v>3.4013</v>
      </c>
      <c r="CE218">
        <v>26.534385714285719</v>
      </c>
      <c r="CF218">
        <v>26.134971428571429</v>
      </c>
      <c r="CG218">
        <v>1199.992857142857</v>
      </c>
      <c r="CH218">
        <v>0.499975</v>
      </c>
      <c r="CI218">
        <v>0.50002500000000005</v>
      </c>
      <c r="CJ218">
        <v>0</v>
      </c>
      <c r="CK218">
        <v>1302.851428571428</v>
      </c>
      <c r="CL218">
        <v>4.9990899999999998</v>
      </c>
      <c r="CM218">
        <v>14363.55714285714</v>
      </c>
      <c r="CN218">
        <v>9557.73</v>
      </c>
      <c r="CO218">
        <v>42.811999999999998</v>
      </c>
      <c r="CP218">
        <v>44.732000000000014</v>
      </c>
      <c r="CQ218">
        <v>43.625</v>
      </c>
      <c r="CR218">
        <v>43.625</v>
      </c>
      <c r="CS218">
        <v>44.061999999999998</v>
      </c>
      <c r="CT218">
        <v>597.47000000000014</v>
      </c>
      <c r="CU218">
        <v>597.52999999999986</v>
      </c>
      <c r="CV218">
        <v>0</v>
      </c>
      <c r="CW218">
        <v>1678131593.8</v>
      </c>
      <c r="CX218">
        <v>0</v>
      </c>
      <c r="CY218">
        <v>1678124978.5</v>
      </c>
      <c r="CZ218" t="s">
        <v>356</v>
      </c>
      <c r="DA218">
        <v>1678124978.5</v>
      </c>
      <c r="DB218">
        <v>1678124958</v>
      </c>
      <c r="DC218">
        <v>13</v>
      </c>
      <c r="DD218">
        <v>-0.20300000000000001</v>
      </c>
      <c r="DE218">
        <v>-1.0999999999999999E-2</v>
      </c>
      <c r="DF218">
        <v>-7.2679999999999998</v>
      </c>
      <c r="DG218">
        <v>0.23699999999999999</v>
      </c>
      <c r="DH218">
        <v>791</v>
      </c>
      <c r="DI218">
        <v>32</v>
      </c>
      <c r="DJ218">
        <v>0.03</v>
      </c>
      <c r="DK218">
        <v>7.0000000000000007E-2</v>
      </c>
      <c r="DL218">
        <v>-20.588263414634142</v>
      </c>
      <c r="DM218">
        <v>-0.86465435540070112</v>
      </c>
      <c r="DN218">
        <v>0.1091733500852113</v>
      </c>
      <c r="DO218">
        <v>0</v>
      </c>
      <c r="DP218">
        <v>0.79883934146341451</v>
      </c>
      <c r="DQ218">
        <v>4.0785993031358138E-2</v>
      </c>
      <c r="DR218">
        <v>4.7317930835827698E-3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373</v>
      </c>
      <c r="EA218">
        <v>3.2963499999999999</v>
      </c>
      <c r="EB218">
        <v>2.6253799999999998</v>
      </c>
      <c r="EC218">
        <v>0.22283800000000001</v>
      </c>
      <c r="ED218">
        <v>0.22261900000000001</v>
      </c>
      <c r="EE218">
        <v>0.14016000000000001</v>
      </c>
      <c r="EF218">
        <v>0.13672300000000001</v>
      </c>
      <c r="EG218">
        <v>23405.599999999999</v>
      </c>
      <c r="EH218">
        <v>23744</v>
      </c>
      <c r="EI218">
        <v>28029.9</v>
      </c>
      <c r="EJ218">
        <v>29409.599999999999</v>
      </c>
      <c r="EK218">
        <v>33188.6</v>
      </c>
      <c r="EL218">
        <v>35252.699999999997</v>
      </c>
      <c r="EM218">
        <v>39585.4</v>
      </c>
      <c r="EN218">
        <v>42034.9</v>
      </c>
      <c r="EO218">
        <v>2.0177</v>
      </c>
      <c r="EP218">
        <v>2.1904499999999998</v>
      </c>
      <c r="EQ218">
        <v>0.126861</v>
      </c>
      <c r="ER218">
        <v>0</v>
      </c>
      <c r="ES218">
        <v>30.830400000000001</v>
      </c>
      <c r="ET218">
        <v>999.9</v>
      </c>
      <c r="EU218">
        <v>73.3</v>
      </c>
      <c r="EV218">
        <v>33.700000000000003</v>
      </c>
      <c r="EW218">
        <v>38.083100000000002</v>
      </c>
      <c r="EX218">
        <v>56.831000000000003</v>
      </c>
      <c r="EY218">
        <v>-3.9222800000000002</v>
      </c>
      <c r="EZ218">
        <v>2</v>
      </c>
      <c r="FA218">
        <v>0.487759</v>
      </c>
      <c r="FB218">
        <v>0.110106</v>
      </c>
      <c r="FC218">
        <v>20.2745</v>
      </c>
      <c r="FD218">
        <v>5.2193899999999998</v>
      </c>
      <c r="FE218">
        <v>12.0098</v>
      </c>
      <c r="FF218">
        <v>4.9864499999999996</v>
      </c>
      <c r="FG218">
        <v>3.2846500000000001</v>
      </c>
      <c r="FH218">
        <v>9999</v>
      </c>
      <c r="FI218">
        <v>9999</v>
      </c>
      <c r="FJ218">
        <v>9999</v>
      </c>
      <c r="FK218">
        <v>999.9</v>
      </c>
      <c r="FL218">
        <v>1.8658399999999999</v>
      </c>
      <c r="FM218">
        <v>1.86233</v>
      </c>
      <c r="FN218">
        <v>1.86432</v>
      </c>
      <c r="FO218">
        <v>1.8603499999999999</v>
      </c>
      <c r="FP218">
        <v>1.86111</v>
      </c>
      <c r="FQ218">
        <v>1.86022</v>
      </c>
      <c r="FR218">
        <v>1.8620099999999999</v>
      </c>
      <c r="FS218">
        <v>1.8585400000000001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-8.2200000000000006</v>
      </c>
      <c r="GH218">
        <v>0.2545</v>
      </c>
      <c r="GI218">
        <v>-4.6300871571038451</v>
      </c>
      <c r="GJ218">
        <v>-4.6782648166075668E-3</v>
      </c>
      <c r="GK218">
        <v>2.0645039605938809E-6</v>
      </c>
      <c r="GL218">
        <v>-4.2957140779123221E-10</v>
      </c>
      <c r="GM218">
        <v>-8.3289933805379121E-2</v>
      </c>
      <c r="GN218">
        <v>6.7050777095108757E-4</v>
      </c>
      <c r="GO218">
        <v>6.3862846072479287E-4</v>
      </c>
      <c r="GP218">
        <v>-1.0801389653900339E-5</v>
      </c>
      <c r="GQ218">
        <v>6</v>
      </c>
      <c r="GR218">
        <v>2074</v>
      </c>
      <c r="GS218">
        <v>4</v>
      </c>
      <c r="GT218">
        <v>34</v>
      </c>
      <c r="GU218">
        <v>109.6</v>
      </c>
      <c r="GV218">
        <v>109.9</v>
      </c>
      <c r="GW218">
        <v>3.5205099999999998</v>
      </c>
      <c r="GX218">
        <v>2.51953</v>
      </c>
      <c r="GY218">
        <v>2.04834</v>
      </c>
      <c r="GZ218">
        <v>2.6208499999999999</v>
      </c>
      <c r="HA218">
        <v>2.1972700000000001</v>
      </c>
      <c r="HB218">
        <v>2.2851599999999999</v>
      </c>
      <c r="HC218">
        <v>39.142800000000001</v>
      </c>
      <c r="HD218">
        <v>13.6767</v>
      </c>
      <c r="HE218">
        <v>18</v>
      </c>
      <c r="HF218">
        <v>551.08799999999997</v>
      </c>
      <c r="HG218">
        <v>758.91499999999996</v>
      </c>
      <c r="HH218">
        <v>31.000399999999999</v>
      </c>
      <c r="HI218">
        <v>33.534399999999998</v>
      </c>
      <c r="HJ218">
        <v>30.000299999999999</v>
      </c>
      <c r="HK218">
        <v>33.497700000000002</v>
      </c>
      <c r="HL218">
        <v>33.514600000000002</v>
      </c>
      <c r="HM218">
        <v>70.399600000000007</v>
      </c>
      <c r="HN218">
        <v>12.774699999999999</v>
      </c>
      <c r="HO218">
        <v>100</v>
      </c>
      <c r="HP218">
        <v>31</v>
      </c>
      <c r="HQ218">
        <v>1354.75</v>
      </c>
      <c r="HR218">
        <v>33.557400000000001</v>
      </c>
      <c r="HS218">
        <v>98.7988</v>
      </c>
      <c r="HT218">
        <v>97.476900000000001</v>
      </c>
    </row>
    <row r="219" spans="1:228" x14ac:dyDescent="0.2">
      <c r="A219">
        <v>204</v>
      </c>
      <c r="B219">
        <v>1678131555.5999999</v>
      </c>
      <c r="C219">
        <v>810.5</v>
      </c>
      <c r="D219" t="s">
        <v>767</v>
      </c>
      <c r="E219" t="s">
        <v>768</v>
      </c>
      <c r="F219">
        <v>4</v>
      </c>
      <c r="G219">
        <v>1678131553.2874999</v>
      </c>
      <c r="H219">
        <f t="shared" si="102"/>
        <v>9.0245571457947353E-4</v>
      </c>
      <c r="I219">
        <f t="shared" si="103"/>
        <v>0.90245571457947349</v>
      </c>
      <c r="J219">
        <f t="shared" si="104"/>
        <v>10.389354611941039</v>
      </c>
      <c r="K219">
        <f t="shared" si="105"/>
        <v>1326.35</v>
      </c>
      <c r="L219">
        <f t="shared" si="106"/>
        <v>1005.9306062741352</v>
      </c>
      <c r="M219">
        <f t="shared" si="107"/>
        <v>101.82549210161469</v>
      </c>
      <c r="N219">
        <f t="shared" si="108"/>
        <v>134.25999826092499</v>
      </c>
      <c r="O219">
        <f t="shared" si="109"/>
        <v>5.7700879468714841E-2</v>
      </c>
      <c r="P219">
        <f t="shared" si="110"/>
        <v>2.7634428180956494</v>
      </c>
      <c r="Q219">
        <f t="shared" si="111"/>
        <v>5.7039823676632018E-2</v>
      </c>
      <c r="R219">
        <f t="shared" si="112"/>
        <v>3.5708651899820802E-2</v>
      </c>
      <c r="S219">
        <f t="shared" si="113"/>
        <v>226.11559970684755</v>
      </c>
      <c r="T219">
        <f t="shared" si="114"/>
        <v>33.949750537363009</v>
      </c>
      <c r="U219">
        <f t="shared" si="115"/>
        <v>32.887799999999999</v>
      </c>
      <c r="V219">
        <f t="shared" si="116"/>
        <v>5.0203441615035018</v>
      </c>
      <c r="W219">
        <f t="shared" si="117"/>
        <v>69.804179419008534</v>
      </c>
      <c r="X219">
        <f t="shared" si="118"/>
        <v>3.4861023318564812</v>
      </c>
      <c r="Y219">
        <f t="shared" si="119"/>
        <v>4.9941169151644988</v>
      </c>
      <c r="Z219">
        <f t="shared" si="120"/>
        <v>1.5342418296470206</v>
      </c>
      <c r="AA219">
        <f t="shared" si="121"/>
        <v>-39.798297012954784</v>
      </c>
      <c r="AB219">
        <f t="shared" si="122"/>
        <v>-13.872154373490702</v>
      </c>
      <c r="AC219">
        <f t="shared" si="123"/>
        <v>-1.1478702546555004</v>
      </c>
      <c r="AD219">
        <f t="shared" si="124"/>
        <v>171.29727806574658</v>
      </c>
      <c r="AE219">
        <f t="shared" si="125"/>
        <v>21.327152449307349</v>
      </c>
      <c r="AF219">
        <f t="shared" si="126"/>
        <v>0.90097071255622418</v>
      </c>
      <c r="AG219">
        <f t="shared" si="127"/>
        <v>10.389354611941039</v>
      </c>
      <c r="AH219">
        <v>1393.2804211577229</v>
      </c>
      <c r="AI219">
        <v>1376.860666666666</v>
      </c>
      <c r="AJ219">
        <v>1.756163078270099</v>
      </c>
      <c r="AK219">
        <v>60.481592448280459</v>
      </c>
      <c r="AL219">
        <f t="shared" si="128"/>
        <v>0.90245571457947349</v>
      </c>
      <c r="AM219">
        <v>33.63601071642119</v>
      </c>
      <c r="AN219">
        <v>34.440256363636337</v>
      </c>
      <c r="AO219">
        <v>1.03474414275045E-5</v>
      </c>
      <c r="AP219">
        <v>101.7335465671425</v>
      </c>
      <c r="AQ219">
        <v>121</v>
      </c>
      <c r="AR219">
        <v>19</v>
      </c>
      <c r="AS219">
        <f t="shared" si="129"/>
        <v>1</v>
      </c>
      <c r="AT219">
        <f t="shared" si="130"/>
        <v>0</v>
      </c>
      <c r="AU219">
        <f t="shared" si="131"/>
        <v>47253.158342577684</v>
      </c>
      <c r="AV219">
        <f t="shared" si="132"/>
        <v>1199.9925000000001</v>
      </c>
      <c r="AW219">
        <f t="shared" si="133"/>
        <v>1025.9195014025117</v>
      </c>
      <c r="AX219">
        <f t="shared" si="134"/>
        <v>0.85493826119955885</v>
      </c>
      <c r="AY219">
        <f t="shared" si="135"/>
        <v>0.18843084411514865</v>
      </c>
      <c r="AZ219">
        <v>6</v>
      </c>
      <c r="BA219">
        <v>0.5</v>
      </c>
      <c r="BB219" t="s">
        <v>355</v>
      </c>
      <c r="BC219">
        <v>2</v>
      </c>
      <c r="BD219" t="b">
        <v>1</v>
      </c>
      <c r="BE219">
        <v>1678131553.2874999</v>
      </c>
      <c r="BF219">
        <v>1326.35</v>
      </c>
      <c r="BG219">
        <v>1347.1387500000001</v>
      </c>
      <c r="BH219">
        <v>34.439087499999999</v>
      </c>
      <c r="BI219">
        <v>33.636099999999999</v>
      </c>
      <c r="BJ219">
        <v>1334.57</v>
      </c>
      <c r="BK219">
        <v>34.184662499999988</v>
      </c>
      <c r="BL219">
        <v>650.02912500000002</v>
      </c>
      <c r="BM219">
        <v>101.125</v>
      </c>
      <c r="BN219">
        <v>0.1001655</v>
      </c>
      <c r="BO219">
        <v>32.794687499999988</v>
      </c>
      <c r="BP219">
        <v>32.887799999999999</v>
      </c>
      <c r="BQ219">
        <v>999.9</v>
      </c>
      <c r="BR219">
        <v>0</v>
      </c>
      <c r="BS219">
        <v>0</v>
      </c>
      <c r="BT219">
        <v>8980.7800000000007</v>
      </c>
      <c r="BU219">
        <v>0</v>
      </c>
      <c r="BV219">
        <v>187.604625</v>
      </c>
      <c r="BW219">
        <v>-20.7854375</v>
      </c>
      <c r="BX219">
        <v>1373.6612500000001</v>
      </c>
      <c r="BY219">
        <v>1394.0274999999999</v>
      </c>
      <c r="BZ219">
        <v>0.80298375</v>
      </c>
      <c r="CA219">
        <v>1347.1387500000001</v>
      </c>
      <c r="CB219">
        <v>33.636099999999999</v>
      </c>
      <c r="CC219">
        <v>3.4826562499999998</v>
      </c>
      <c r="CD219">
        <v>3.4014549999999999</v>
      </c>
      <c r="CE219">
        <v>26.535425</v>
      </c>
      <c r="CF219">
        <v>26.135737500000001</v>
      </c>
      <c r="CG219">
        <v>1199.9925000000001</v>
      </c>
      <c r="CH219">
        <v>0.499975</v>
      </c>
      <c r="CI219">
        <v>0.50002500000000005</v>
      </c>
      <c r="CJ219">
        <v>0</v>
      </c>
      <c r="CK219">
        <v>1302.6587500000001</v>
      </c>
      <c r="CL219">
        <v>4.9990899999999998</v>
      </c>
      <c r="CM219">
        <v>14362.35</v>
      </c>
      <c r="CN219">
        <v>9557.7112500000003</v>
      </c>
      <c r="CO219">
        <v>42.811999999999998</v>
      </c>
      <c r="CP219">
        <v>44.734250000000003</v>
      </c>
      <c r="CQ219">
        <v>43.625</v>
      </c>
      <c r="CR219">
        <v>43.625</v>
      </c>
      <c r="CS219">
        <v>44.101374999999997</v>
      </c>
      <c r="CT219">
        <v>597.46875</v>
      </c>
      <c r="CU219">
        <v>597.52874999999995</v>
      </c>
      <c r="CV219">
        <v>0</v>
      </c>
      <c r="CW219">
        <v>1678131598</v>
      </c>
      <c r="CX219">
        <v>0</v>
      </c>
      <c r="CY219">
        <v>1678124978.5</v>
      </c>
      <c r="CZ219" t="s">
        <v>356</v>
      </c>
      <c r="DA219">
        <v>1678124978.5</v>
      </c>
      <c r="DB219">
        <v>1678124958</v>
      </c>
      <c r="DC219">
        <v>13</v>
      </c>
      <c r="DD219">
        <v>-0.20300000000000001</v>
      </c>
      <c r="DE219">
        <v>-1.0999999999999999E-2</v>
      </c>
      <c r="DF219">
        <v>-7.2679999999999998</v>
      </c>
      <c r="DG219">
        <v>0.23699999999999999</v>
      </c>
      <c r="DH219">
        <v>791</v>
      </c>
      <c r="DI219">
        <v>32</v>
      </c>
      <c r="DJ219">
        <v>0.03</v>
      </c>
      <c r="DK219">
        <v>7.0000000000000007E-2</v>
      </c>
      <c r="DL219">
        <v>-20.641012499999999</v>
      </c>
      <c r="DM219">
        <v>-1.2258765478424329</v>
      </c>
      <c r="DN219">
        <v>0.129989109519798</v>
      </c>
      <c r="DO219">
        <v>0</v>
      </c>
      <c r="DP219">
        <v>0.80128559999999993</v>
      </c>
      <c r="DQ219">
        <v>1.685646529080604E-2</v>
      </c>
      <c r="DR219">
        <v>2.0875795769263591E-3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373</v>
      </c>
      <c r="EA219">
        <v>3.29636</v>
      </c>
      <c r="EB219">
        <v>2.62513</v>
      </c>
      <c r="EC219">
        <v>0.223526</v>
      </c>
      <c r="ED219">
        <v>0.22328799999999999</v>
      </c>
      <c r="EE219">
        <v>0.14016000000000001</v>
      </c>
      <c r="EF219">
        <v>0.13672699999999999</v>
      </c>
      <c r="EG219">
        <v>23385.5</v>
      </c>
      <c r="EH219">
        <v>23722.9</v>
      </c>
      <c r="EI219">
        <v>28030.7</v>
      </c>
      <c r="EJ219">
        <v>29408.9</v>
      </c>
      <c r="EK219">
        <v>33189.1</v>
      </c>
      <c r="EL219">
        <v>35251.699999999997</v>
      </c>
      <c r="EM219">
        <v>39585.9</v>
      </c>
      <c r="EN219">
        <v>42033.9</v>
      </c>
      <c r="EO219">
        <v>2.0185200000000001</v>
      </c>
      <c r="EP219">
        <v>2.1904499999999998</v>
      </c>
      <c r="EQ219">
        <v>0.12610099999999999</v>
      </c>
      <c r="ER219">
        <v>0</v>
      </c>
      <c r="ES219">
        <v>30.8371</v>
      </c>
      <c r="ET219">
        <v>999.9</v>
      </c>
      <c r="EU219">
        <v>73.3</v>
      </c>
      <c r="EV219">
        <v>33.700000000000003</v>
      </c>
      <c r="EW219">
        <v>38.085599999999999</v>
      </c>
      <c r="EX219">
        <v>56.860999999999997</v>
      </c>
      <c r="EY219">
        <v>-4.0184300000000004</v>
      </c>
      <c r="EZ219">
        <v>2</v>
      </c>
      <c r="FA219">
        <v>0.48806899999999998</v>
      </c>
      <c r="FB219">
        <v>0.111272</v>
      </c>
      <c r="FC219">
        <v>20.2745</v>
      </c>
      <c r="FD219">
        <v>5.2198399999999996</v>
      </c>
      <c r="FE219">
        <v>12.0098</v>
      </c>
      <c r="FF219">
        <v>4.9863</v>
      </c>
      <c r="FG219">
        <v>3.2846500000000001</v>
      </c>
      <c r="FH219">
        <v>9999</v>
      </c>
      <c r="FI219">
        <v>9999</v>
      </c>
      <c r="FJ219">
        <v>9999</v>
      </c>
      <c r="FK219">
        <v>999.9</v>
      </c>
      <c r="FL219">
        <v>1.8658399999999999</v>
      </c>
      <c r="FM219">
        <v>1.8623099999999999</v>
      </c>
      <c r="FN219">
        <v>1.86432</v>
      </c>
      <c r="FO219">
        <v>1.8603499999999999</v>
      </c>
      <c r="FP219">
        <v>1.86111</v>
      </c>
      <c r="FQ219">
        <v>1.86022</v>
      </c>
      <c r="FR219">
        <v>1.86198</v>
      </c>
      <c r="FS219">
        <v>1.85853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-8.23</v>
      </c>
      <c r="GH219">
        <v>0.25440000000000002</v>
      </c>
      <c r="GI219">
        <v>-4.6300871571038451</v>
      </c>
      <c r="GJ219">
        <v>-4.6782648166075668E-3</v>
      </c>
      <c r="GK219">
        <v>2.0645039605938809E-6</v>
      </c>
      <c r="GL219">
        <v>-4.2957140779123221E-10</v>
      </c>
      <c r="GM219">
        <v>-8.3289933805379121E-2</v>
      </c>
      <c r="GN219">
        <v>6.7050777095108757E-4</v>
      </c>
      <c r="GO219">
        <v>6.3862846072479287E-4</v>
      </c>
      <c r="GP219">
        <v>-1.0801389653900339E-5</v>
      </c>
      <c r="GQ219">
        <v>6</v>
      </c>
      <c r="GR219">
        <v>2074</v>
      </c>
      <c r="GS219">
        <v>4</v>
      </c>
      <c r="GT219">
        <v>34</v>
      </c>
      <c r="GU219">
        <v>109.6</v>
      </c>
      <c r="GV219">
        <v>110</v>
      </c>
      <c r="GW219">
        <v>3.5339399999999999</v>
      </c>
      <c r="GX219">
        <v>2.5122100000000001</v>
      </c>
      <c r="GY219">
        <v>2.04834</v>
      </c>
      <c r="GZ219">
        <v>2.6196299999999999</v>
      </c>
      <c r="HA219">
        <v>2.1972700000000001</v>
      </c>
      <c r="HB219">
        <v>2.3315399999999999</v>
      </c>
      <c r="HC219">
        <v>39.1676</v>
      </c>
      <c r="HD219">
        <v>13.702999999999999</v>
      </c>
      <c r="HE219">
        <v>18</v>
      </c>
      <c r="HF219">
        <v>551.66800000000001</v>
      </c>
      <c r="HG219">
        <v>758.93899999999996</v>
      </c>
      <c r="HH219">
        <v>31.000299999999999</v>
      </c>
      <c r="HI219">
        <v>33.536000000000001</v>
      </c>
      <c r="HJ219">
        <v>30.000299999999999</v>
      </c>
      <c r="HK219">
        <v>33.4985</v>
      </c>
      <c r="HL219">
        <v>33.5167</v>
      </c>
      <c r="HM219">
        <v>70.674199999999999</v>
      </c>
      <c r="HN219">
        <v>12.774699999999999</v>
      </c>
      <c r="HO219">
        <v>100</v>
      </c>
      <c r="HP219">
        <v>31</v>
      </c>
      <c r="HQ219">
        <v>1361.43</v>
      </c>
      <c r="HR219">
        <v>33.556100000000001</v>
      </c>
      <c r="HS219">
        <v>98.800700000000006</v>
      </c>
      <c r="HT219">
        <v>97.474599999999995</v>
      </c>
    </row>
    <row r="220" spans="1:228" x14ac:dyDescent="0.2">
      <c r="A220">
        <v>205</v>
      </c>
      <c r="B220">
        <v>1678131559.5999999</v>
      </c>
      <c r="C220">
        <v>814.5</v>
      </c>
      <c r="D220" t="s">
        <v>769</v>
      </c>
      <c r="E220" t="s">
        <v>770</v>
      </c>
      <c r="F220">
        <v>4</v>
      </c>
      <c r="G220">
        <v>1678131557.5999999</v>
      </c>
      <c r="H220">
        <f t="shared" si="102"/>
        <v>9.0149299066755368E-4</v>
      </c>
      <c r="I220">
        <f t="shared" si="103"/>
        <v>0.90149299066755373</v>
      </c>
      <c r="J220">
        <f t="shared" si="104"/>
        <v>10.982686789498308</v>
      </c>
      <c r="K220">
        <f t="shared" si="105"/>
        <v>1333.502857142857</v>
      </c>
      <c r="L220">
        <f t="shared" si="106"/>
        <v>996.4436504170792</v>
      </c>
      <c r="M220">
        <f t="shared" si="107"/>
        <v>100.864890321017</v>
      </c>
      <c r="N220">
        <f t="shared" si="108"/>
        <v>134.98366854179679</v>
      </c>
      <c r="O220">
        <f t="shared" si="109"/>
        <v>5.7685527051242073E-2</v>
      </c>
      <c r="P220">
        <f t="shared" si="110"/>
        <v>2.7667941049399638</v>
      </c>
      <c r="Q220">
        <f t="shared" si="111"/>
        <v>5.702561121960386E-2</v>
      </c>
      <c r="R220">
        <f t="shared" si="112"/>
        <v>3.5699668699113035E-2</v>
      </c>
      <c r="S220">
        <f t="shared" si="113"/>
        <v>226.11610191629546</v>
      </c>
      <c r="T220">
        <f t="shared" si="114"/>
        <v>33.949264844034019</v>
      </c>
      <c r="U220">
        <f t="shared" si="115"/>
        <v>32.883914285714283</v>
      </c>
      <c r="V220">
        <f t="shared" si="116"/>
        <v>5.019247270447619</v>
      </c>
      <c r="W220">
        <f t="shared" si="117"/>
        <v>69.805155384660424</v>
      </c>
      <c r="X220">
        <f t="shared" si="118"/>
        <v>3.4862572184107048</v>
      </c>
      <c r="Y220">
        <f t="shared" si="119"/>
        <v>4.9942689751204314</v>
      </c>
      <c r="Z220">
        <f t="shared" si="120"/>
        <v>1.5329900520369142</v>
      </c>
      <c r="AA220">
        <f t="shared" si="121"/>
        <v>-39.755840888439117</v>
      </c>
      <c r="AB220">
        <f t="shared" si="122"/>
        <v>-13.228663010007914</v>
      </c>
      <c r="AC220">
        <f t="shared" si="123"/>
        <v>-1.0932798853864791</v>
      </c>
      <c r="AD220">
        <f t="shared" si="124"/>
        <v>172.03831813246197</v>
      </c>
      <c r="AE220">
        <f t="shared" si="125"/>
        <v>21.34862516371081</v>
      </c>
      <c r="AF220">
        <f t="shared" si="126"/>
        <v>0.90056001315794765</v>
      </c>
      <c r="AG220">
        <f t="shared" si="127"/>
        <v>10.982686789498308</v>
      </c>
      <c r="AH220">
        <v>1400.1691359929689</v>
      </c>
      <c r="AI220">
        <v>1383.5338787878779</v>
      </c>
      <c r="AJ220">
        <v>1.660843614101025</v>
      </c>
      <c r="AK220">
        <v>60.481592448280459</v>
      </c>
      <c r="AL220">
        <f t="shared" si="128"/>
        <v>0.90149299066755373</v>
      </c>
      <c r="AM220">
        <v>33.638085372420413</v>
      </c>
      <c r="AN220">
        <v>34.441471515151498</v>
      </c>
      <c r="AO220">
        <v>2.09753941593298E-5</v>
      </c>
      <c r="AP220">
        <v>101.7335465671425</v>
      </c>
      <c r="AQ220">
        <v>121</v>
      </c>
      <c r="AR220">
        <v>19</v>
      </c>
      <c r="AS220">
        <f t="shared" si="129"/>
        <v>1</v>
      </c>
      <c r="AT220">
        <f t="shared" si="130"/>
        <v>0</v>
      </c>
      <c r="AU220">
        <f t="shared" si="131"/>
        <v>47345.283743275155</v>
      </c>
      <c r="AV220">
        <f t="shared" si="132"/>
        <v>1199.994285714286</v>
      </c>
      <c r="AW220">
        <f t="shared" si="133"/>
        <v>1025.921113946267</v>
      </c>
      <c r="AX220">
        <f t="shared" si="134"/>
        <v>0.85493833275680697</v>
      </c>
      <c r="AY220">
        <f t="shared" si="135"/>
        <v>0.1884309822206377</v>
      </c>
      <c r="AZ220">
        <v>6</v>
      </c>
      <c r="BA220">
        <v>0.5</v>
      </c>
      <c r="BB220" t="s">
        <v>355</v>
      </c>
      <c r="BC220">
        <v>2</v>
      </c>
      <c r="BD220" t="b">
        <v>1</v>
      </c>
      <c r="BE220">
        <v>1678131557.5999999</v>
      </c>
      <c r="BF220">
        <v>1333.502857142857</v>
      </c>
      <c r="BG220">
        <v>1354.318571428571</v>
      </c>
      <c r="BH220">
        <v>34.440714285714293</v>
      </c>
      <c r="BI220">
        <v>33.638028571428563</v>
      </c>
      <c r="BJ220">
        <v>1341.732857142857</v>
      </c>
      <c r="BK220">
        <v>34.186300000000003</v>
      </c>
      <c r="BL220">
        <v>649.976</v>
      </c>
      <c r="BM220">
        <v>101.125</v>
      </c>
      <c r="BN220">
        <v>9.9881385714285717E-2</v>
      </c>
      <c r="BO220">
        <v>32.795228571428567</v>
      </c>
      <c r="BP220">
        <v>32.883914285714283</v>
      </c>
      <c r="BQ220">
        <v>999.89999999999986</v>
      </c>
      <c r="BR220">
        <v>0</v>
      </c>
      <c r="BS220">
        <v>0</v>
      </c>
      <c r="BT220">
        <v>8998.5700000000015</v>
      </c>
      <c r="BU220">
        <v>0</v>
      </c>
      <c r="BV220">
        <v>200.9785714285714</v>
      </c>
      <c r="BW220">
        <v>-20.81352857142857</v>
      </c>
      <c r="BX220">
        <v>1381.068571428571</v>
      </c>
      <c r="BY220">
        <v>1401.461428571429</v>
      </c>
      <c r="BZ220">
        <v>0.80269728571428567</v>
      </c>
      <c r="CA220">
        <v>1354.318571428571</v>
      </c>
      <c r="CB220">
        <v>33.638028571428563</v>
      </c>
      <c r="CC220">
        <v>3.4828142857142859</v>
      </c>
      <c r="CD220">
        <v>3.40164</v>
      </c>
      <c r="CE220">
        <v>26.536200000000001</v>
      </c>
      <c r="CF220">
        <v>26.136657142857139</v>
      </c>
      <c r="CG220">
        <v>1199.994285714286</v>
      </c>
      <c r="CH220">
        <v>0.49997299999999989</v>
      </c>
      <c r="CI220">
        <v>0.500027</v>
      </c>
      <c r="CJ220">
        <v>0</v>
      </c>
      <c r="CK220">
        <v>1302.3885714285709</v>
      </c>
      <c r="CL220">
        <v>4.9990899999999998</v>
      </c>
      <c r="CM220">
        <v>14361.585714285709</v>
      </c>
      <c r="CN220">
        <v>9557.7100000000009</v>
      </c>
      <c r="CO220">
        <v>42.830000000000013</v>
      </c>
      <c r="CP220">
        <v>44.75</v>
      </c>
      <c r="CQ220">
        <v>43.625</v>
      </c>
      <c r="CR220">
        <v>43.625</v>
      </c>
      <c r="CS220">
        <v>44.125</v>
      </c>
      <c r="CT220">
        <v>597.4671428571429</v>
      </c>
      <c r="CU220">
        <v>597.5328571428571</v>
      </c>
      <c r="CV220">
        <v>0</v>
      </c>
      <c r="CW220">
        <v>1678131601.5999999</v>
      </c>
      <c r="CX220">
        <v>0</v>
      </c>
      <c r="CY220">
        <v>1678124978.5</v>
      </c>
      <c r="CZ220" t="s">
        <v>356</v>
      </c>
      <c r="DA220">
        <v>1678124978.5</v>
      </c>
      <c r="DB220">
        <v>1678124958</v>
      </c>
      <c r="DC220">
        <v>13</v>
      </c>
      <c r="DD220">
        <v>-0.20300000000000001</v>
      </c>
      <c r="DE220">
        <v>-1.0999999999999999E-2</v>
      </c>
      <c r="DF220">
        <v>-7.2679999999999998</v>
      </c>
      <c r="DG220">
        <v>0.23699999999999999</v>
      </c>
      <c r="DH220">
        <v>791</v>
      </c>
      <c r="DI220">
        <v>32</v>
      </c>
      <c r="DJ220">
        <v>0.03</v>
      </c>
      <c r="DK220">
        <v>7.0000000000000007E-2</v>
      </c>
      <c r="DL220">
        <v>-20.6955125</v>
      </c>
      <c r="DM220">
        <v>-0.85473433395870457</v>
      </c>
      <c r="DN220">
        <v>0.10700122005729661</v>
      </c>
      <c r="DO220">
        <v>0</v>
      </c>
      <c r="DP220">
        <v>0.802208225</v>
      </c>
      <c r="DQ220">
        <v>5.789121951219737E-3</v>
      </c>
      <c r="DR220">
        <v>1.1519749452028149E-3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373</v>
      </c>
      <c r="EA220">
        <v>3.2963399999999998</v>
      </c>
      <c r="EB220">
        <v>2.6252800000000001</v>
      </c>
      <c r="EC220">
        <v>0.22418299999999999</v>
      </c>
      <c r="ED220">
        <v>0.223963</v>
      </c>
      <c r="EE220">
        <v>0.14016899999999999</v>
      </c>
      <c r="EF220">
        <v>0.13673099999999999</v>
      </c>
      <c r="EG220">
        <v>23365.200000000001</v>
      </c>
      <c r="EH220">
        <v>23702.400000000001</v>
      </c>
      <c r="EI220">
        <v>28030.2</v>
      </c>
      <c r="EJ220">
        <v>29409.1</v>
      </c>
      <c r="EK220">
        <v>33188.300000000003</v>
      </c>
      <c r="EL220">
        <v>35251.800000000003</v>
      </c>
      <c r="EM220">
        <v>39585.300000000003</v>
      </c>
      <c r="EN220">
        <v>42034.1</v>
      </c>
      <c r="EO220">
        <v>2.01837</v>
      </c>
      <c r="EP220">
        <v>2.19042</v>
      </c>
      <c r="EQ220">
        <v>0.126056</v>
      </c>
      <c r="ER220">
        <v>0</v>
      </c>
      <c r="ES220">
        <v>30.842500000000001</v>
      </c>
      <c r="ET220">
        <v>999.9</v>
      </c>
      <c r="EU220">
        <v>73.3</v>
      </c>
      <c r="EV220">
        <v>33.700000000000003</v>
      </c>
      <c r="EW220">
        <v>38.0886</v>
      </c>
      <c r="EX220">
        <v>56.741</v>
      </c>
      <c r="EY220">
        <v>-4.0825300000000002</v>
      </c>
      <c r="EZ220">
        <v>2</v>
      </c>
      <c r="FA220">
        <v>0.48829299999999998</v>
      </c>
      <c r="FB220">
        <v>0.112298</v>
      </c>
      <c r="FC220">
        <v>20.2745</v>
      </c>
      <c r="FD220">
        <v>5.2190899999999996</v>
      </c>
      <c r="FE220">
        <v>12.0098</v>
      </c>
      <c r="FF220">
        <v>4.9863</v>
      </c>
      <c r="FG220">
        <v>3.2845800000000001</v>
      </c>
      <c r="FH220">
        <v>9999</v>
      </c>
      <c r="FI220">
        <v>9999</v>
      </c>
      <c r="FJ220">
        <v>9999</v>
      </c>
      <c r="FK220">
        <v>999.9</v>
      </c>
      <c r="FL220">
        <v>1.8658399999999999</v>
      </c>
      <c r="FM220">
        <v>1.86232</v>
      </c>
      <c r="FN220">
        <v>1.86432</v>
      </c>
      <c r="FO220">
        <v>1.8603499999999999</v>
      </c>
      <c r="FP220">
        <v>1.86111</v>
      </c>
      <c r="FQ220">
        <v>1.8602000000000001</v>
      </c>
      <c r="FR220">
        <v>1.86198</v>
      </c>
      <c r="FS220">
        <v>1.8585499999999999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-8.23</v>
      </c>
      <c r="GH220">
        <v>0.25440000000000002</v>
      </c>
      <c r="GI220">
        <v>-4.6300871571038451</v>
      </c>
      <c r="GJ220">
        <v>-4.6782648166075668E-3</v>
      </c>
      <c r="GK220">
        <v>2.0645039605938809E-6</v>
      </c>
      <c r="GL220">
        <v>-4.2957140779123221E-10</v>
      </c>
      <c r="GM220">
        <v>-8.3289933805379121E-2</v>
      </c>
      <c r="GN220">
        <v>6.7050777095108757E-4</v>
      </c>
      <c r="GO220">
        <v>6.3862846072479287E-4</v>
      </c>
      <c r="GP220">
        <v>-1.0801389653900339E-5</v>
      </c>
      <c r="GQ220">
        <v>6</v>
      </c>
      <c r="GR220">
        <v>2074</v>
      </c>
      <c r="GS220">
        <v>4</v>
      </c>
      <c r="GT220">
        <v>34</v>
      </c>
      <c r="GU220">
        <v>109.7</v>
      </c>
      <c r="GV220">
        <v>110</v>
      </c>
      <c r="GW220">
        <v>3.5485799999999998</v>
      </c>
      <c r="GX220">
        <v>2.5061</v>
      </c>
      <c r="GY220">
        <v>2.04834</v>
      </c>
      <c r="GZ220">
        <v>2.6208499999999999</v>
      </c>
      <c r="HA220">
        <v>2.1972700000000001</v>
      </c>
      <c r="HB220">
        <v>2.3571800000000001</v>
      </c>
      <c r="HC220">
        <v>39.1676</v>
      </c>
      <c r="HD220">
        <v>13.720499999999999</v>
      </c>
      <c r="HE220">
        <v>18</v>
      </c>
      <c r="HF220">
        <v>551.58900000000006</v>
      </c>
      <c r="HG220">
        <v>758.928</v>
      </c>
      <c r="HH220">
        <v>31.000399999999999</v>
      </c>
      <c r="HI220">
        <v>33.538899999999998</v>
      </c>
      <c r="HJ220">
        <v>30.000299999999999</v>
      </c>
      <c r="HK220">
        <v>33.5015</v>
      </c>
      <c r="HL220">
        <v>33.517600000000002</v>
      </c>
      <c r="HM220">
        <v>70.950400000000002</v>
      </c>
      <c r="HN220">
        <v>13.056900000000001</v>
      </c>
      <c r="HO220">
        <v>100</v>
      </c>
      <c r="HP220">
        <v>31</v>
      </c>
      <c r="HQ220">
        <v>1368.11</v>
      </c>
      <c r="HR220">
        <v>33.540900000000001</v>
      </c>
      <c r="HS220">
        <v>98.799199999999999</v>
      </c>
      <c r="HT220">
        <v>97.475200000000001</v>
      </c>
    </row>
    <row r="221" spans="1:228" x14ac:dyDescent="0.2">
      <c r="A221">
        <v>206</v>
      </c>
      <c r="B221">
        <v>1678131563.5999999</v>
      </c>
      <c r="C221">
        <v>818.5</v>
      </c>
      <c r="D221" t="s">
        <v>771</v>
      </c>
      <c r="E221" t="s">
        <v>772</v>
      </c>
      <c r="F221">
        <v>4</v>
      </c>
      <c r="G221">
        <v>1678131561.2874999</v>
      </c>
      <c r="H221">
        <f t="shared" si="102"/>
        <v>9.183982709481442E-4</v>
      </c>
      <c r="I221">
        <f t="shared" si="103"/>
        <v>0.91839827094814419</v>
      </c>
      <c r="J221">
        <f t="shared" si="104"/>
        <v>10.327908000310533</v>
      </c>
      <c r="K221">
        <f t="shared" si="105"/>
        <v>1339.5875000000001</v>
      </c>
      <c r="L221">
        <f t="shared" si="106"/>
        <v>1025.6287860227601</v>
      </c>
      <c r="M221">
        <f t="shared" si="107"/>
        <v>103.81981978171598</v>
      </c>
      <c r="N221">
        <f t="shared" si="108"/>
        <v>135.60045771643658</v>
      </c>
      <c r="O221">
        <f t="shared" si="109"/>
        <v>5.8755156499936491E-2</v>
      </c>
      <c r="P221">
        <f t="shared" si="110"/>
        <v>2.7677354323375249</v>
      </c>
      <c r="Q221">
        <f t="shared" si="111"/>
        <v>5.8070927375102097E-2</v>
      </c>
      <c r="R221">
        <f t="shared" si="112"/>
        <v>3.6355140870174482E-2</v>
      </c>
      <c r="S221">
        <f t="shared" si="113"/>
        <v>226.11906140842825</v>
      </c>
      <c r="T221">
        <f t="shared" si="114"/>
        <v>33.949285050159126</v>
      </c>
      <c r="U221">
        <f t="shared" si="115"/>
        <v>32.888475</v>
      </c>
      <c r="V221">
        <f t="shared" si="116"/>
        <v>5.020534727259709</v>
      </c>
      <c r="W221">
        <f t="shared" si="117"/>
        <v>69.798741087070454</v>
      </c>
      <c r="X221">
        <f t="shared" si="118"/>
        <v>3.4869146449577717</v>
      </c>
      <c r="Y221">
        <f t="shared" si="119"/>
        <v>4.9956698224800631</v>
      </c>
      <c r="Z221">
        <f t="shared" si="120"/>
        <v>1.5336200823019372</v>
      </c>
      <c r="AA221">
        <f t="shared" si="121"/>
        <v>-40.501363748813162</v>
      </c>
      <c r="AB221">
        <f t="shared" si="122"/>
        <v>-13.170014146344649</v>
      </c>
      <c r="AC221">
        <f t="shared" si="123"/>
        <v>-1.0881136140770551</v>
      </c>
      <c r="AD221">
        <f t="shared" si="124"/>
        <v>171.35956989919339</v>
      </c>
      <c r="AE221">
        <f t="shared" si="125"/>
        <v>21.401882520046236</v>
      </c>
      <c r="AF221">
        <f t="shared" si="126"/>
        <v>0.91683756582847942</v>
      </c>
      <c r="AG221">
        <f t="shared" si="127"/>
        <v>10.327908000310533</v>
      </c>
      <c r="AH221">
        <v>1407.059614521952</v>
      </c>
      <c r="AI221">
        <v>1390.618606060606</v>
      </c>
      <c r="AJ221">
        <v>1.7777298437832529</v>
      </c>
      <c r="AK221">
        <v>60.481592448280459</v>
      </c>
      <c r="AL221">
        <f t="shared" si="128"/>
        <v>0.91839827094814419</v>
      </c>
      <c r="AM221">
        <v>33.634050081487047</v>
      </c>
      <c r="AN221">
        <v>34.451868484848482</v>
      </c>
      <c r="AO221">
        <v>1.134573019259023E-4</v>
      </c>
      <c r="AP221">
        <v>101.7335465671425</v>
      </c>
      <c r="AQ221">
        <v>121</v>
      </c>
      <c r="AR221">
        <v>19</v>
      </c>
      <c r="AS221">
        <f t="shared" si="129"/>
        <v>1</v>
      </c>
      <c r="AT221">
        <f t="shared" si="130"/>
        <v>0</v>
      </c>
      <c r="AU221">
        <f t="shared" si="131"/>
        <v>47370.426722988588</v>
      </c>
      <c r="AV221">
        <f t="shared" si="132"/>
        <v>1200.00875</v>
      </c>
      <c r="AW221">
        <f t="shared" si="133"/>
        <v>1025.9336012478902</v>
      </c>
      <c r="AX221">
        <f t="shared" si="134"/>
        <v>0.85493843378049561</v>
      </c>
      <c r="AY221">
        <f t="shared" si="135"/>
        <v>0.18843117719635649</v>
      </c>
      <c r="AZ221">
        <v>6</v>
      </c>
      <c r="BA221">
        <v>0.5</v>
      </c>
      <c r="BB221" t="s">
        <v>355</v>
      </c>
      <c r="BC221">
        <v>2</v>
      </c>
      <c r="BD221" t="b">
        <v>1</v>
      </c>
      <c r="BE221">
        <v>1678131561.2874999</v>
      </c>
      <c r="BF221">
        <v>1339.5875000000001</v>
      </c>
      <c r="BG221">
        <v>1360.4762499999999</v>
      </c>
      <c r="BH221">
        <v>34.446987499999999</v>
      </c>
      <c r="BI221">
        <v>33.629849999999998</v>
      </c>
      <c r="BJ221">
        <v>1347.8262500000001</v>
      </c>
      <c r="BK221">
        <v>34.192500000000003</v>
      </c>
      <c r="BL221">
        <v>650.01687500000003</v>
      </c>
      <c r="BM221">
        <v>101.125625</v>
      </c>
      <c r="BN221">
        <v>9.990727499999999E-2</v>
      </c>
      <c r="BO221">
        <v>32.800212500000001</v>
      </c>
      <c r="BP221">
        <v>32.888475</v>
      </c>
      <c r="BQ221">
        <v>999.9</v>
      </c>
      <c r="BR221">
        <v>0</v>
      </c>
      <c r="BS221">
        <v>0</v>
      </c>
      <c r="BT221">
        <v>9003.5149999999994</v>
      </c>
      <c r="BU221">
        <v>0</v>
      </c>
      <c r="BV221">
        <v>242.08625000000001</v>
      </c>
      <c r="BW221">
        <v>-20.888375</v>
      </c>
      <c r="BX221">
        <v>1387.3775000000001</v>
      </c>
      <c r="BY221">
        <v>1407.82</v>
      </c>
      <c r="BZ221">
        <v>0.81714474999999998</v>
      </c>
      <c r="CA221">
        <v>1360.4762499999999</v>
      </c>
      <c r="CB221">
        <v>33.629849999999998</v>
      </c>
      <c r="CC221">
        <v>3.4834737499999999</v>
      </c>
      <c r="CD221">
        <v>3.4008387500000001</v>
      </c>
      <c r="CE221">
        <v>26.539400000000001</v>
      </c>
      <c r="CF221">
        <v>26.132674999999999</v>
      </c>
      <c r="CG221">
        <v>1200.00875</v>
      </c>
      <c r="CH221">
        <v>0.49996974999999999</v>
      </c>
      <c r="CI221">
        <v>0.50003025000000001</v>
      </c>
      <c r="CJ221">
        <v>0</v>
      </c>
      <c r="CK221">
        <v>1302.0025000000001</v>
      </c>
      <c r="CL221">
        <v>4.9990899999999998</v>
      </c>
      <c r="CM221">
        <v>14367.5625</v>
      </c>
      <c r="CN221">
        <v>9557.8250000000007</v>
      </c>
      <c r="CO221">
        <v>42.811999999999998</v>
      </c>
      <c r="CP221">
        <v>44.75</v>
      </c>
      <c r="CQ221">
        <v>43.640500000000003</v>
      </c>
      <c r="CR221">
        <v>43.640500000000003</v>
      </c>
      <c r="CS221">
        <v>44.125</v>
      </c>
      <c r="CT221">
        <v>597.46875</v>
      </c>
      <c r="CU221">
        <v>597.54250000000002</v>
      </c>
      <c r="CV221">
        <v>0</v>
      </c>
      <c r="CW221">
        <v>1678131605.8</v>
      </c>
      <c r="CX221">
        <v>0</v>
      </c>
      <c r="CY221">
        <v>1678124978.5</v>
      </c>
      <c r="CZ221" t="s">
        <v>356</v>
      </c>
      <c r="DA221">
        <v>1678124978.5</v>
      </c>
      <c r="DB221">
        <v>1678124958</v>
      </c>
      <c r="DC221">
        <v>13</v>
      </c>
      <c r="DD221">
        <v>-0.20300000000000001</v>
      </c>
      <c r="DE221">
        <v>-1.0999999999999999E-2</v>
      </c>
      <c r="DF221">
        <v>-7.2679999999999998</v>
      </c>
      <c r="DG221">
        <v>0.23699999999999999</v>
      </c>
      <c r="DH221">
        <v>791</v>
      </c>
      <c r="DI221">
        <v>32</v>
      </c>
      <c r="DJ221">
        <v>0.03</v>
      </c>
      <c r="DK221">
        <v>7.0000000000000007E-2</v>
      </c>
      <c r="DL221">
        <v>-20.76576341463414</v>
      </c>
      <c r="DM221">
        <v>-0.86157282229963461</v>
      </c>
      <c r="DN221">
        <v>0.1072085243154724</v>
      </c>
      <c r="DO221">
        <v>0</v>
      </c>
      <c r="DP221">
        <v>0.80456702439024375</v>
      </c>
      <c r="DQ221">
        <v>3.1662606271776167E-2</v>
      </c>
      <c r="DR221">
        <v>6.0457126372403906E-3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373</v>
      </c>
      <c r="EA221">
        <v>3.29616</v>
      </c>
      <c r="EB221">
        <v>2.6252200000000001</v>
      </c>
      <c r="EC221">
        <v>0.22486999999999999</v>
      </c>
      <c r="ED221">
        <v>0.224632</v>
      </c>
      <c r="EE221">
        <v>0.14019200000000001</v>
      </c>
      <c r="EF221">
        <v>0.13663600000000001</v>
      </c>
      <c r="EG221">
        <v>23344.6</v>
      </c>
      <c r="EH221">
        <v>23681.599999999999</v>
      </c>
      <c r="EI221">
        <v>28030.5</v>
      </c>
      <c r="EJ221">
        <v>29408.799999999999</v>
      </c>
      <c r="EK221">
        <v>33187.800000000003</v>
      </c>
      <c r="EL221">
        <v>35255.599999999999</v>
      </c>
      <c r="EM221">
        <v>39585.699999999997</v>
      </c>
      <c r="EN221">
        <v>42033.9</v>
      </c>
      <c r="EO221">
        <v>2.0179299999999998</v>
      </c>
      <c r="EP221">
        <v>2.1905000000000001</v>
      </c>
      <c r="EQ221">
        <v>0.126027</v>
      </c>
      <c r="ER221">
        <v>0</v>
      </c>
      <c r="ES221">
        <v>30.847899999999999</v>
      </c>
      <c r="ET221">
        <v>999.9</v>
      </c>
      <c r="EU221">
        <v>73.3</v>
      </c>
      <c r="EV221">
        <v>33.700000000000003</v>
      </c>
      <c r="EW221">
        <v>38.082700000000003</v>
      </c>
      <c r="EX221">
        <v>56.890999999999998</v>
      </c>
      <c r="EY221">
        <v>-3.8822100000000002</v>
      </c>
      <c r="EZ221">
        <v>2</v>
      </c>
      <c r="FA221">
        <v>0.488562</v>
      </c>
      <c r="FB221">
        <v>0.114025</v>
      </c>
      <c r="FC221">
        <v>20.2743</v>
      </c>
      <c r="FD221">
        <v>5.2187900000000003</v>
      </c>
      <c r="FE221">
        <v>12.0099</v>
      </c>
      <c r="FF221">
        <v>4.9862000000000002</v>
      </c>
      <c r="FG221">
        <v>3.2845499999999999</v>
      </c>
      <c r="FH221">
        <v>9999</v>
      </c>
      <c r="FI221">
        <v>9999</v>
      </c>
      <c r="FJ221">
        <v>9999</v>
      </c>
      <c r="FK221">
        <v>999.9</v>
      </c>
      <c r="FL221">
        <v>1.8658399999999999</v>
      </c>
      <c r="FM221">
        <v>1.8623099999999999</v>
      </c>
      <c r="FN221">
        <v>1.86432</v>
      </c>
      <c r="FO221">
        <v>1.8603499999999999</v>
      </c>
      <c r="FP221">
        <v>1.86111</v>
      </c>
      <c r="FQ221">
        <v>1.8602000000000001</v>
      </c>
      <c r="FR221">
        <v>1.8620000000000001</v>
      </c>
      <c r="FS221">
        <v>1.85853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-8.25</v>
      </c>
      <c r="GH221">
        <v>0.2545</v>
      </c>
      <c r="GI221">
        <v>-4.6300871571038451</v>
      </c>
      <c r="GJ221">
        <v>-4.6782648166075668E-3</v>
      </c>
      <c r="GK221">
        <v>2.0645039605938809E-6</v>
      </c>
      <c r="GL221">
        <v>-4.2957140779123221E-10</v>
      </c>
      <c r="GM221">
        <v>-8.3289933805379121E-2</v>
      </c>
      <c r="GN221">
        <v>6.7050777095108757E-4</v>
      </c>
      <c r="GO221">
        <v>6.3862846072479287E-4</v>
      </c>
      <c r="GP221">
        <v>-1.0801389653900339E-5</v>
      </c>
      <c r="GQ221">
        <v>6</v>
      </c>
      <c r="GR221">
        <v>2074</v>
      </c>
      <c r="GS221">
        <v>4</v>
      </c>
      <c r="GT221">
        <v>34</v>
      </c>
      <c r="GU221">
        <v>109.8</v>
      </c>
      <c r="GV221">
        <v>110.1</v>
      </c>
      <c r="GW221">
        <v>3.5620099999999999</v>
      </c>
      <c r="GX221">
        <v>2.5097700000000001</v>
      </c>
      <c r="GY221">
        <v>2.04834</v>
      </c>
      <c r="GZ221">
        <v>2.6208499999999999</v>
      </c>
      <c r="HA221">
        <v>2.1972700000000001</v>
      </c>
      <c r="HB221">
        <v>2.3095699999999999</v>
      </c>
      <c r="HC221">
        <v>39.1676</v>
      </c>
      <c r="HD221">
        <v>13.6767</v>
      </c>
      <c r="HE221">
        <v>18</v>
      </c>
      <c r="HF221">
        <v>551.28899999999999</v>
      </c>
      <c r="HG221">
        <v>759.03499999999997</v>
      </c>
      <c r="HH221">
        <v>31.000399999999999</v>
      </c>
      <c r="HI221">
        <v>33.5411</v>
      </c>
      <c r="HJ221">
        <v>30.000499999999999</v>
      </c>
      <c r="HK221">
        <v>33.503</v>
      </c>
      <c r="HL221">
        <v>33.520400000000002</v>
      </c>
      <c r="HM221">
        <v>71.224199999999996</v>
      </c>
      <c r="HN221">
        <v>13.056900000000001</v>
      </c>
      <c r="HO221">
        <v>100</v>
      </c>
      <c r="HP221">
        <v>31</v>
      </c>
      <c r="HQ221">
        <v>1374.79</v>
      </c>
      <c r="HR221">
        <v>33.524099999999997</v>
      </c>
      <c r="HS221">
        <v>98.8001</v>
      </c>
      <c r="HT221">
        <v>97.474500000000006</v>
      </c>
    </row>
    <row r="222" spans="1:228" x14ac:dyDescent="0.2">
      <c r="A222">
        <v>207</v>
      </c>
      <c r="B222">
        <v>1678131567.5999999</v>
      </c>
      <c r="C222">
        <v>822.5</v>
      </c>
      <c r="D222" t="s">
        <v>773</v>
      </c>
      <c r="E222" t="s">
        <v>774</v>
      </c>
      <c r="F222">
        <v>4</v>
      </c>
      <c r="G222">
        <v>1678131565.5999999</v>
      </c>
      <c r="H222">
        <f t="shared" si="102"/>
        <v>9.5326251156803053E-4</v>
      </c>
      <c r="I222">
        <f t="shared" si="103"/>
        <v>0.95326251156803055</v>
      </c>
      <c r="J222">
        <f t="shared" si="104"/>
        <v>10.813214996110679</v>
      </c>
      <c r="K222">
        <f t="shared" si="105"/>
        <v>1346.7842857142859</v>
      </c>
      <c r="L222">
        <f t="shared" si="106"/>
        <v>1030.1313288080617</v>
      </c>
      <c r="M222">
        <f t="shared" si="107"/>
        <v>104.27498788132954</v>
      </c>
      <c r="N222">
        <f t="shared" si="108"/>
        <v>136.32816626800098</v>
      </c>
      <c r="O222">
        <f t="shared" si="109"/>
        <v>6.0993423739328E-2</v>
      </c>
      <c r="P222">
        <f t="shared" si="110"/>
        <v>2.7713297850489855</v>
      </c>
      <c r="Q222">
        <f t="shared" si="111"/>
        <v>6.0257366573765611E-2</v>
      </c>
      <c r="R222">
        <f t="shared" si="112"/>
        <v>3.7726245752036078E-2</v>
      </c>
      <c r="S222">
        <f t="shared" si="113"/>
        <v>226.11645347761211</v>
      </c>
      <c r="T222">
        <f t="shared" si="114"/>
        <v>33.946109315098958</v>
      </c>
      <c r="U222">
        <f t="shared" si="115"/>
        <v>32.889557142857143</v>
      </c>
      <c r="V222">
        <f t="shared" si="116"/>
        <v>5.0208402505742455</v>
      </c>
      <c r="W222">
        <f t="shared" si="117"/>
        <v>69.765519645508036</v>
      </c>
      <c r="X222">
        <f t="shared" si="118"/>
        <v>3.486771344420085</v>
      </c>
      <c r="Y222">
        <f t="shared" si="119"/>
        <v>4.9978432929863317</v>
      </c>
      <c r="Z222">
        <f t="shared" si="120"/>
        <v>1.5340689061541606</v>
      </c>
      <c r="AA222">
        <f t="shared" si="121"/>
        <v>-42.038876760150146</v>
      </c>
      <c r="AB222">
        <f t="shared" si="122"/>
        <v>-12.193821598938223</v>
      </c>
      <c r="AC222">
        <f t="shared" si="123"/>
        <v>-1.0061968944970348</v>
      </c>
      <c r="AD222">
        <f t="shared" si="124"/>
        <v>170.8775582240267</v>
      </c>
      <c r="AE222">
        <f t="shared" si="125"/>
        <v>21.368831331854018</v>
      </c>
      <c r="AF222">
        <f t="shared" si="126"/>
        <v>0.96048831064151097</v>
      </c>
      <c r="AG222">
        <f t="shared" si="127"/>
        <v>10.813214996110679</v>
      </c>
      <c r="AH222">
        <v>1413.9154975015481</v>
      </c>
      <c r="AI222">
        <v>1397.349515151514</v>
      </c>
      <c r="AJ222">
        <v>1.686069049037864</v>
      </c>
      <c r="AK222">
        <v>60.481592448280459</v>
      </c>
      <c r="AL222">
        <f t="shared" si="128"/>
        <v>0.95326251156803055</v>
      </c>
      <c r="AM222">
        <v>33.588402733399313</v>
      </c>
      <c r="AN222">
        <v>34.438800000000008</v>
      </c>
      <c r="AO222">
        <v>-1.175779389776454E-4</v>
      </c>
      <c r="AP222">
        <v>101.7335465671425</v>
      </c>
      <c r="AQ222">
        <v>121</v>
      </c>
      <c r="AR222">
        <v>19</v>
      </c>
      <c r="AS222">
        <f t="shared" si="129"/>
        <v>1</v>
      </c>
      <c r="AT222">
        <f t="shared" si="130"/>
        <v>0</v>
      </c>
      <c r="AU222">
        <f t="shared" si="131"/>
        <v>47468.199383063991</v>
      </c>
      <c r="AV222">
        <f t="shared" si="132"/>
        <v>1199.995714285714</v>
      </c>
      <c r="AW222">
        <f t="shared" si="133"/>
        <v>1025.9223779676745</v>
      </c>
      <c r="AX222">
        <f t="shared" si="134"/>
        <v>0.85493836832437764</v>
      </c>
      <c r="AY222">
        <f t="shared" si="135"/>
        <v>0.18843105086604894</v>
      </c>
      <c r="AZ222">
        <v>6</v>
      </c>
      <c r="BA222">
        <v>0.5</v>
      </c>
      <c r="BB222" t="s">
        <v>355</v>
      </c>
      <c r="BC222">
        <v>2</v>
      </c>
      <c r="BD222" t="b">
        <v>1</v>
      </c>
      <c r="BE222">
        <v>1678131565.5999999</v>
      </c>
      <c r="BF222">
        <v>1346.7842857142859</v>
      </c>
      <c r="BG222">
        <v>1367.704285714286</v>
      </c>
      <c r="BH222">
        <v>34.445771428571433</v>
      </c>
      <c r="BI222">
        <v>33.589671428571428</v>
      </c>
      <c r="BJ222">
        <v>1355.031428571428</v>
      </c>
      <c r="BK222">
        <v>34.191271428571433</v>
      </c>
      <c r="BL222">
        <v>649.97328571428568</v>
      </c>
      <c r="BM222">
        <v>101.125</v>
      </c>
      <c r="BN222">
        <v>9.9945757142857153E-2</v>
      </c>
      <c r="BO222">
        <v>32.807942857142862</v>
      </c>
      <c r="BP222">
        <v>32.889557142857143</v>
      </c>
      <c r="BQ222">
        <v>999.89999999999986</v>
      </c>
      <c r="BR222">
        <v>0</v>
      </c>
      <c r="BS222">
        <v>0</v>
      </c>
      <c r="BT222">
        <v>9022.6799999999985</v>
      </c>
      <c r="BU222">
        <v>0</v>
      </c>
      <c r="BV222">
        <v>639.71442857142858</v>
      </c>
      <c r="BW222">
        <v>-20.920557142857142</v>
      </c>
      <c r="BX222">
        <v>1394.83</v>
      </c>
      <c r="BY222">
        <v>1415.241428571429</v>
      </c>
      <c r="BZ222">
        <v>0.85610914285714279</v>
      </c>
      <c r="CA222">
        <v>1367.704285714286</v>
      </c>
      <c r="CB222">
        <v>33.589671428571428</v>
      </c>
      <c r="CC222">
        <v>3.4833314285714292</v>
      </c>
      <c r="CD222">
        <v>3.3967557142857139</v>
      </c>
      <c r="CE222">
        <v>26.538714285714288</v>
      </c>
      <c r="CF222">
        <v>26.11234285714286</v>
      </c>
      <c r="CG222">
        <v>1199.995714285714</v>
      </c>
      <c r="CH222">
        <v>0.499971</v>
      </c>
      <c r="CI222">
        <v>0.50002900000000006</v>
      </c>
      <c r="CJ222">
        <v>0</v>
      </c>
      <c r="CK222">
        <v>1301.474285714286</v>
      </c>
      <c r="CL222">
        <v>4.9990899999999998</v>
      </c>
      <c r="CM222">
        <v>14410.32857142857</v>
      </c>
      <c r="CN222">
        <v>9557.7342857142849</v>
      </c>
      <c r="CO222">
        <v>42.847999999999999</v>
      </c>
      <c r="CP222">
        <v>44.75</v>
      </c>
      <c r="CQ222">
        <v>43.669285714285706</v>
      </c>
      <c r="CR222">
        <v>43.651571428571437</v>
      </c>
      <c r="CS222">
        <v>44.125</v>
      </c>
      <c r="CT222">
        <v>597.46428571428567</v>
      </c>
      <c r="CU222">
        <v>597.5328571428571</v>
      </c>
      <c r="CV222">
        <v>0</v>
      </c>
      <c r="CW222">
        <v>1678131610</v>
      </c>
      <c r="CX222">
        <v>0</v>
      </c>
      <c r="CY222">
        <v>1678124978.5</v>
      </c>
      <c r="CZ222" t="s">
        <v>356</v>
      </c>
      <c r="DA222">
        <v>1678124978.5</v>
      </c>
      <c r="DB222">
        <v>1678124958</v>
      </c>
      <c r="DC222">
        <v>13</v>
      </c>
      <c r="DD222">
        <v>-0.20300000000000001</v>
      </c>
      <c r="DE222">
        <v>-1.0999999999999999E-2</v>
      </c>
      <c r="DF222">
        <v>-7.2679999999999998</v>
      </c>
      <c r="DG222">
        <v>0.23699999999999999</v>
      </c>
      <c r="DH222">
        <v>791</v>
      </c>
      <c r="DI222">
        <v>32</v>
      </c>
      <c r="DJ222">
        <v>0.03</v>
      </c>
      <c r="DK222">
        <v>7.0000000000000007E-2</v>
      </c>
      <c r="DL222">
        <v>-20.814147500000001</v>
      </c>
      <c r="DM222">
        <v>-0.55400037523446577</v>
      </c>
      <c r="DN222">
        <v>7.8266691470573774E-2</v>
      </c>
      <c r="DO222">
        <v>0</v>
      </c>
      <c r="DP222">
        <v>0.8133940249999998</v>
      </c>
      <c r="DQ222">
        <v>0.155392716697935</v>
      </c>
      <c r="DR222">
        <v>1.9514579171080661E-2</v>
      </c>
      <c r="DS222">
        <v>0</v>
      </c>
      <c r="DT222">
        <v>0</v>
      </c>
      <c r="DU222">
        <v>0</v>
      </c>
      <c r="DV222">
        <v>0</v>
      </c>
      <c r="DW222">
        <v>-1</v>
      </c>
      <c r="DX222">
        <v>0</v>
      </c>
      <c r="DY222">
        <v>2</v>
      </c>
      <c r="DZ222" t="s">
        <v>357</v>
      </c>
      <c r="EA222">
        <v>3.2964699999999998</v>
      </c>
      <c r="EB222">
        <v>2.6255199999999999</v>
      </c>
      <c r="EC222">
        <v>0.22553400000000001</v>
      </c>
      <c r="ED222">
        <v>0.22530500000000001</v>
      </c>
      <c r="EE222">
        <v>0.140153</v>
      </c>
      <c r="EF222">
        <v>0.13658799999999999</v>
      </c>
      <c r="EG222">
        <v>23324.1</v>
      </c>
      <c r="EH222">
        <v>23661</v>
      </c>
      <c r="EI222">
        <v>28029.9</v>
      </c>
      <c r="EJ222">
        <v>29408.9</v>
      </c>
      <c r="EK222">
        <v>33188.6</v>
      </c>
      <c r="EL222">
        <v>35257.699999999997</v>
      </c>
      <c r="EM222">
        <v>39584.9</v>
      </c>
      <c r="EN222">
        <v>42034.1</v>
      </c>
      <c r="EO222">
        <v>2.0179999999999998</v>
      </c>
      <c r="EP222">
        <v>2.19035</v>
      </c>
      <c r="EQ222">
        <v>0.125527</v>
      </c>
      <c r="ER222">
        <v>0</v>
      </c>
      <c r="ES222">
        <v>30.853200000000001</v>
      </c>
      <c r="ET222">
        <v>999.9</v>
      </c>
      <c r="EU222">
        <v>73.3</v>
      </c>
      <c r="EV222">
        <v>33.700000000000003</v>
      </c>
      <c r="EW222">
        <v>38.0824</v>
      </c>
      <c r="EX222">
        <v>56.981000000000002</v>
      </c>
      <c r="EY222">
        <v>-4.0304500000000001</v>
      </c>
      <c r="EZ222">
        <v>2</v>
      </c>
      <c r="FA222">
        <v>0.48889500000000002</v>
      </c>
      <c r="FB222">
        <v>0.11629399999999999</v>
      </c>
      <c r="FC222">
        <v>20.2743</v>
      </c>
      <c r="FD222">
        <v>5.2195400000000003</v>
      </c>
      <c r="FE222">
        <v>12.0099</v>
      </c>
      <c r="FF222">
        <v>4.9864499999999996</v>
      </c>
      <c r="FG222">
        <v>3.2845800000000001</v>
      </c>
      <c r="FH222">
        <v>9999</v>
      </c>
      <c r="FI222">
        <v>9999</v>
      </c>
      <c r="FJ222">
        <v>9999</v>
      </c>
      <c r="FK222">
        <v>999.9</v>
      </c>
      <c r="FL222">
        <v>1.8658399999999999</v>
      </c>
      <c r="FM222">
        <v>1.86233</v>
      </c>
      <c r="FN222">
        <v>1.86432</v>
      </c>
      <c r="FO222">
        <v>1.8603499999999999</v>
      </c>
      <c r="FP222">
        <v>1.86111</v>
      </c>
      <c r="FQ222">
        <v>1.8602000000000001</v>
      </c>
      <c r="FR222">
        <v>1.8620000000000001</v>
      </c>
      <c r="FS222">
        <v>1.85853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-8.25</v>
      </c>
      <c r="GH222">
        <v>0.25440000000000002</v>
      </c>
      <c r="GI222">
        <v>-4.6300871571038451</v>
      </c>
      <c r="GJ222">
        <v>-4.6782648166075668E-3</v>
      </c>
      <c r="GK222">
        <v>2.0645039605938809E-6</v>
      </c>
      <c r="GL222">
        <v>-4.2957140779123221E-10</v>
      </c>
      <c r="GM222">
        <v>-8.3289933805379121E-2</v>
      </c>
      <c r="GN222">
        <v>6.7050777095108757E-4</v>
      </c>
      <c r="GO222">
        <v>6.3862846072479287E-4</v>
      </c>
      <c r="GP222">
        <v>-1.0801389653900339E-5</v>
      </c>
      <c r="GQ222">
        <v>6</v>
      </c>
      <c r="GR222">
        <v>2074</v>
      </c>
      <c r="GS222">
        <v>4</v>
      </c>
      <c r="GT222">
        <v>34</v>
      </c>
      <c r="GU222">
        <v>109.8</v>
      </c>
      <c r="GV222">
        <v>110.2</v>
      </c>
      <c r="GW222">
        <v>3.57544</v>
      </c>
      <c r="GX222">
        <v>2.51709</v>
      </c>
      <c r="GY222">
        <v>2.04834</v>
      </c>
      <c r="GZ222">
        <v>2.6208499999999999</v>
      </c>
      <c r="HA222">
        <v>2.1972700000000001</v>
      </c>
      <c r="HB222">
        <v>2.3034699999999999</v>
      </c>
      <c r="HC222">
        <v>39.192399999999999</v>
      </c>
      <c r="HD222">
        <v>13.650499999999999</v>
      </c>
      <c r="HE222">
        <v>18</v>
      </c>
      <c r="HF222">
        <v>551.35500000000002</v>
      </c>
      <c r="HG222">
        <v>758.89800000000002</v>
      </c>
      <c r="HH222">
        <v>31.000599999999999</v>
      </c>
      <c r="HI222">
        <v>33.5426</v>
      </c>
      <c r="HJ222">
        <v>30.000399999999999</v>
      </c>
      <c r="HK222">
        <v>33.5045</v>
      </c>
      <c r="HL222">
        <v>33.5212</v>
      </c>
      <c r="HM222">
        <v>71.499300000000005</v>
      </c>
      <c r="HN222">
        <v>13.056900000000001</v>
      </c>
      <c r="HO222">
        <v>100</v>
      </c>
      <c r="HP222">
        <v>31</v>
      </c>
      <c r="HQ222">
        <v>1381.46</v>
      </c>
      <c r="HR222">
        <v>33.53</v>
      </c>
      <c r="HS222">
        <v>98.798000000000002</v>
      </c>
      <c r="HT222">
        <v>97.474800000000002</v>
      </c>
    </row>
    <row r="223" spans="1:228" x14ac:dyDescent="0.2">
      <c r="A223">
        <v>208</v>
      </c>
      <c r="B223">
        <v>1678131571.5999999</v>
      </c>
      <c r="C223">
        <v>826.5</v>
      </c>
      <c r="D223" t="s">
        <v>775</v>
      </c>
      <c r="E223" t="s">
        <v>776</v>
      </c>
      <c r="F223">
        <v>4</v>
      </c>
      <c r="G223">
        <v>1678131569.2874999</v>
      </c>
      <c r="H223">
        <f t="shared" si="102"/>
        <v>9.4714187760746465E-4</v>
      </c>
      <c r="I223">
        <f t="shared" si="103"/>
        <v>0.9471418776074646</v>
      </c>
      <c r="J223">
        <f t="shared" si="104"/>
        <v>10.644485737137803</v>
      </c>
      <c r="K223">
        <f t="shared" si="105"/>
        <v>1352.9087500000001</v>
      </c>
      <c r="L223">
        <f t="shared" si="106"/>
        <v>1038.1687237419226</v>
      </c>
      <c r="M223">
        <f t="shared" si="107"/>
        <v>105.08802458703673</v>
      </c>
      <c r="N223">
        <f t="shared" si="108"/>
        <v>136.94740048763032</v>
      </c>
      <c r="O223">
        <f t="shared" si="109"/>
        <v>6.0491107815417063E-2</v>
      </c>
      <c r="P223">
        <f t="shared" si="110"/>
        <v>2.7634750291321311</v>
      </c>
      <c r="Q223">
        <f t="shared" si="111"/>
        <v>5.9765015429307719E-2</v>
      </c>
      <c r="R223">
        <f t="shared" si="112"/>
        <v>3.7417644908860674E-2</v>
      </c>
      <c r="S223">
        <f t="shared" si="113"/>
        <v>226.118879533045</v>
      </c>
      <c r="T223">
        <f t="shared" si="114"/>
        <v>33.959060631246352</v>
      </c>
      <c r="U223">
        <f t="shared" si="115"/>
        <v>32.895487500000002</v>
      </c>
      <c r="V223">
        <f t="shared" si="116"/>
        <v>5.0225148661160208</v>
      </c>
      <c r="W223">
        <f t="shared" si="117"/>
        <v>69.712643734704827</v>
      </c>
      <c r="X223">
        <f t="shared" si="118"/>
        <v>3.4857526618920032</v>
      </c>
      <c r="Y223">
        <f t="shared" si="119"/>
        <v>5.0001728167952146</v>
      </c>
      <c r="Z223">
        <f t="shared" si="120"/>
        <v>1.5367622042240177</v>
      </c>
      <c r="AA223">
        <f t="shared" si="121"/>
        <v>-41.768956802489193</v>
      </c>
      <c r="AB223">
        <f t="shared" si="122"/>
        <v>-11.808881218139724</v>
      </c>
      <c r="AC223">
        <f t="shared" si="123"/>
        <v>-0.97727058218799112</v>
      </c>
      <c r="AD223">
        <f t="shared" si="124"/>
        <v>171.56377093022809</v>
      </c>
      <c r="AE223">
        <f t="shared" si="125"/>
        <v>21.36584460769803</v>
      </c>
      <c r="AF223">
        <f t="shared" si="126"/>
        <v>0.94913683500137258</v>
      </c>
      <c r="AG223">
        <f t="shared" si="127"/>
        <v>10.644485737137803</v>
      </c>
      <c r="AH223">
        <v>1420.8733452139011</v>
      </c>
      <c r="AI223">
        <v>1404.295272727272</v>
      </c>
      <c r="AJ223">
        <v>1.73344596679409</v>
      </c>
      <c r="AK223">
        <v>60.481592448280459</v>
      </c>
      <c r="AL223">
        <f t="shared" si="128"/>
        <v>0.9471418776074646</v>
      </c>
      <c r="AM223">
        <v>33.589914203088959</v>
      </c>
      <c r="AN223">
        <v>34.434349090909102</v>
      </c>
      <c r="AO223">
        <v>-5.007013386255607E-5</v>
      </c>
      <c r="AP223">
        <v>101.7335465671425</v>
      </c>
      <c r="AQ223">
        <v>121</v>
      </c>
      <c r="AR223">
        <v>19</v>
      </c>
      <c r="AS223">
        <f t="shared" si="129"/>
        <v>1</v>
      </c>
      <c r="AT223">
        <f t="shared" si="130"/>
        <v>0</v>
      </c>
      <c r="AU223">
        <f t="shared" si="131"/>
        <v>47250.711281787881</v>
      </c>
      <c r="AV223">
        <f t="shared" si="132"/>
        <v>1200.0062499999999</v>
      </c>
      <c r="AW223">
        <f t="shared" si="133"/>
        <v>1025.9316137476915</v>
      </c>
      <c r="AX223">
        <f t="shared" si="134"/>
        <v>0.85493855865141666</v>
      </c>
      <c r="AY223">
        <f t="shared" si="135"/>
        <v>0.18843141819723441</v>
      </c>
      <c r="AZ223">
        <v>6</v>
      </c>
      <c r="BA223">
        <v>0.5</v>
      </c>
      <c r="BB223" t="s">
        <v>355</v>
      </c>
      <c r="BC223">
        <v>2</v>
      </c>
      <c r="BD223" t="b">
        <v>1</v>
      </c>
      <c r="BE223">
        <v>1678131569.2874999</v>
      </c>
      <c r="BF223">
        <v>1352.9087500000001</v>
      </c>
      <c r="BG223">
        <v>1373.8150000000001</v>
      </c>
      <c r="BH223">
        <v>34.4358875</v>
      </c>
      <c r="BI223">
        <v>33.589987500000007</v>
      </c>
      <c r="BJ223">
        <v>1361.165</v>
      </c>
      <c r="BK223">
        <v>34.181462500000009</v>
      </c>
      <c r="BL223">
        <v>650.04312500000003</v>
      </c>
      <c r="BM223">
        <v>101.12425</v>
      </c>
      <c r="BN223">
        <v>0.10016775</v>
      </c>
      <c r="BO223">
        <v>32.816225000000003</v>
      </c>
      <c r="BP223">
        <v>32.895487500000002</v>
      </c>
      <c r="BQ223">
        <v>999.9</v>
      </c>
      <c r="BR223">
        <v>0</v>
      </c>
      <c r="BS223">
        <v>0</v>
      </c>
      <c r="BT223">
        <v>8981.0174999999981</v>
      </c>
      <c r="BU223">
        <v>0</v>
      </c>
      <c r="BV223">
        <v>1119.8476250000001</v>
      </c>
      <c r="BW223">
        <v>-20.906212499999999</v>
      </c>
      <c r="BX223">
        <v>1401.1587500000001</v>
      </c>
      <c r="BY223">
        <v>1421.5650000000001</v>
      </c>
      <c r="BZ223">
        <v>0.84588249999999987</v>
      </c>
      <c r="CA223">
        <v>1373.8150000000001</v>
      </c>
      <c r="CB223">
        <v>33.589987500000007</v>
      </c>
      <c r="CC223">
        <v>3.4823</v>
      </c>
      <c r="CD223">
        <v>3.39676</v>
      </c>
      <c r="CE223">
        <v>26.533674999999999</v>
      </c>
      <c r="CF223">
        <v>26.112349999999999</v>
      </c>
      <c r="CG223">
        <v>1200.0062499999999</v>
      </c>
      <c r="CH223">
        <v>0.49996624999999989</v>
      </c>
      <c r="CI223">
        <v>0.50003375000000005</v>
      </c>
      <c r="CJ223">
        <v>0</v>
      </c>
      <c r="CK223">
        <v>1301.2137499999999</v>
      </c>
      <c r="CL223">
        <v>4.9990899999999998</v>
      </c>
      <c r="CM223">
        <v>14466.0625</v>
      </c>
      <c r="CN223">
        <v>9557.7875000000004</v>
      </c>
      <c r="CO223">
        <v>42.875</v>
      </c>
      <c r="CP223">
        <v>44.773249999999997</v>
      </c>
      <c r="CQ223">
        <v>43.679250000000003</v>
      </c>
      <c r="CR223">
        <v>43.679250000000003</v>
      </c>
      <c r="CS223">
        <v>44.125</v>
      </c>
      <c r="CT223">
        <v>597.46250000000009</v>
      </c>
      <c r="CU223">
        <v>597.54624999999999</v>
      </c>
      <c r="CV223">
        <v>0</v>
      </c>
      <c r="CW223">
        <v>1678131613.5999999</v>
      </c>
      <c r="CX223">
        <v>0</v>
      </c>
      <c r="CY223">
        <v>1678124978.5</v>
      </c>
      <c r="CZ223" t="s">
        <v>356</v>
      </c>
      <c r="DA223">
        <v>1678124978.5</v>
      </c>
      <c r="DB223">
        <v>1678124958</v>
      </c>
      <c r="DC223">
        <v>13</v>
      </c>
      <c r="DD223">
        <v>-0.20300000000000001</v>
      </c>
      <c r="DE223">
        <v>-1.0999999999999999E-2</v>
      </c>
      <c r="DF223">
        <v>-7.2679999999999998</v>
      </c>
      <c r="DG223">
        <v>0.23699999999999999</v>
      </c>
      <c r="DH223">
        <v>791</v>
      </c>
      <c r="DI223">
        <v>32</v>
      </c>
      <c r="DJ223">
        <v>0.03</v>
      </c>
      <c r="DK223">
        <v>7.0000000000000007E-2</v>
      </c>
      <c r="DL223">
        <v>-20.859212195121948</v>
      </c>
      <c r="DM223">
        <v>-0.55676236933798395</v>
      </c>
      <c r="DN223">
        <v>8.819703052111455E-2</v>
      </c>
      <c r="DO223">
        <v>0</v>
      </c>
      <c r="DP223">
        <v>0.82319146341463412</v>
      </c>
      <c r="DQ223">
        <v>0.19821142160278751</v>
      </c>
      <c r="DR223">
        <v>2.2614704204314981E-2</v>
      </c>
      <c r="DS223">
        <v>0</v>
      </c>
      <c r="DT223">
        <v>0</v>
      </c>
      <c r="DU223">
        <v>0</v>
      </c>
      <c r="DV223">
        <v>0</v>
      </c>
      <c r="DW223">
        <v>-1</v>
      </c>
      <c r="DX223">
        <v>0</v>
      </c>
      <c r="DY223">
        <v>2</v>
      </c>
      <c r="DZ223" t="s">
        <v>357</v>
      </c>
      <c r="EA223">
        <v>3.2963900000000002</v>
      </c>
      <c r="EB223">
        <v>2.62513</v>
      </c>
      <c r="EC223">
        <v>0.22620599999999999</v>
      </c>
      <c r="ED223">
        <v>0.225942</v>
      </c>
      <c r="EE223">
        <v>0.14014299999999999</v>
      </c>
      <c r="EF223">
        <v>0.136602</v>
      </c>
      <c r="EG223">
        <v>23303.9</v>
      </c>
      <c r="EH223">
        <v>23641.200000000001</v>
      </c>
      <c r="EI223">
        <v>28030.1</v>
      </c>
      <c r="EJ223">
        <v>29408.7</v>
      </c>
      <c r="EK223">
        <v>33189.300000000003</v>
      </c>
      <c r="EL223">
        <v>35256.9</v>
      </c>
      <c r="EM223">
        <v>39585.199999999997</v>
      </c>
      <c r="EN223">
        <v>42033.8</v>
      </c>
      <c r="EO223">
        <v>2.0188999999999999</v>
      </c>
      <c r="EP223">
        <v>2.1903700000000002</v>
      </c>
      <c r="EQ223">
        <v>0.126112</v>
      </c>
      <c r="ER223">
        <v>0</v>
      </c>
      <c r="ES223">
        <v>30.860499999999998</v>
      </c>
      <c r="ET223">
        <v>999.9</v>
      </c>
      <c r="EU223">
        <v>73.3</v>
      </c>
      <c r="EV223">
        <v>33.700000000000003</v>
      </c>
      <c r="EW223">
        <v>38.085000000000001</v>
      </c>
      <c r="EX223">
        <v>56.801000000000002</v>
      </c>
      <c r="EY223">
        <v>-4.1065699999999996</v>
      </c>
      <c r="EZ223">
        <v>2</v>
      </c>
      <c r="FA223">
        <v>0.489012</v>
      </c>
      <c r="FB223">
        <v>0.119532</v>
      </c>
      <c r="FC223">
        <v>20.274000000000001</v>
      </c>
      <c r="FD223">
        <v>5.2180400000000002</v>
      </c>
      <c r="FE223">
        <v>12.0097</v>
      </c>
      <c r="FF223">
        <v>4.9856499999999997</v>
      </c>
      <c r="FG223">
        <v>3.2842799999999999</v>
      </c>
      <c r="FH223">
        <v>9999</v>
      </c>
      <c r="FI223">
        <v>9999</v>
      </c>
      <c r="FJ223">
        <v>9999</v>
      </c>
      <c r="FK223">
        <v>999.9</v>
      </c>
      <c r="FL223">
        <v>1.8658399999999999</v>
      </c>
      <c r="FM223">
        <v>1.86232</v>
      </c>
      <c r="FN223">
        <v>1.86432</v>
      </c>
      <c r="FO223">
        <v>1.8603499999999999</v>
      </c>
      <c r="FP223">
        <v>1.86111</v>
      </c>
      <c r="FQ223">
        <v>1.8602000000000001</v>
      </c>
      <c r="FR223">
        <v>1.86199</v>
      </c>
      <c r="FS223">
        <v>1.8585400000000001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-8.27</v>
      </c>
      <c r="GH223">
        <v>0.25440000000000002</v>
      </c>
      <c r="GI223">
        <v>-4.6300871571038451</v>
      </c>
      <c r="GJ223">
        <v>-4.6782648166075668E-3</v>
      </c>
      <c r="GK223">
        <v>2.0645039605938809E-6</v>
      </c>
      <c r="GL223">
        <v>-4.2957140779123221E-10</v>
      </c>
      <c r="GM223">
        <v>-8.3289933805379121E-2</v>
      </c>
      <c r="GN223">
        <v>6.7050777095108757E-4</v>
      </c>
      <c r="GO223">
        <v>6.3862846072479287E-4</v>
      </c>
      <c r="GP223">
        <v>-1.0801389653900339E-5</v>
      </c>
      <c r="GQ223">
        <v>6</v>
      </c>
      <c r="GR223">
        <v>2074</v>
      </c>
      <c r="GS223">
        <v>4</v>
      </c>
      <c r="GT223">
        <v>34</v>
      </c>
      <c r="GU223">
        <v>109.9</v>
      </c>
      <c r="GV223">
        <v>110.2</v>
      </c>
      <c r="GW223">
        <v>3.58887</v>
      </c>
      <c r="GX223">
        <v>2.50244</v>
      </c>
      <c r="GY223">
        <v>2.04834</v>
      </c>
      <c r="GZ223">
        <v>2.6208499999999999</v>
      </c>
      <c r="HA223">
        <v>2.1972700000000001</v>
      </c>
      <c r="HB223">
        <v>2.34985</v>
      </c>
      <c r="HC223">
        <v>39.192399999999999</v>
      </c>
      <c r="HD223">
        <v>13.720499999999999</v>
      </c>
      <c r="HE223">
        <v>18</v>
      </c>
      <c r="HF223">
        <v>551.99800000000005</v>
      </c>
      <c r="HG223">
        <v>758.95500000000004</v>
      </c>
      <c r="HH223">
        <v>31.000800000000002</v>
      </c>
      <c r="HI223">
        <v>33.545699999999997</v>
      </c>
      <c r="HJ223">
        <v>30.000399999999999</v>
      </c>
      <c r="HK223">
        <v>33.506700000000002</v>
      </c>
      <c r="HL223">
        <v>33.523600000000002</v>
      </c>
      <c r="HM223">
        <v>71.771600000000007</v>
      </c>
      <c r="HN223">
        <v>13.056900000000001</v>
      </c>
      <c r="HO223">
        <v>100</v>
      </c>
      <c r="HP223">
        <v>31</v>
      </c>
      <c r="HQ223">
        <v>1388.15</v>
      </c>
      <c r="HR223">
        <v>33.6447</v>
      </c>
      <c r="HS223">
        <v>98.798699999999997</v>
      </c>
      <c r="HT223">
        <v>97.474100000000007</v>
      </c>
    </row>
    <row r="224" spans="1:228" x14ac:dyDescent="0.2">
      <c r="A224">
        <v>209</v>
      </c>
      <c r="B224">
        <v>1678131575.5999999</v>
      </c>
      <c r="C224">
        <v>830.5</v>
      </c>
      <c r="D224" t="s">
        <v>777</v>
      </c>
      <c r="E224" t="s">
        <v>778</v>
      </c>
      <c r="F224">
        <v>4</v>
      </c>
      <c r="G224">
        <v>1678131573.5999999</v>
      </c>
      <c r="H224">
        <f t="shared" si="102"/>
        <v>9.4129284315537195E-4</v>
      </c>
      <c r="I224">
        <f t="shared" si="103"/>
        <v>0.94129284315537198</v>
      </c>
      <c r="J224">
        <f t="shared" si="104"/>
        <v>10.880529187460112</v>
      </c>
      <c r="K224">
        <f t="shared" si="105"/>
        <v>1359.898571428572</v>
      </c>
      <c r="L224">
        <f t="shared" si="106"/>
        <v>1035.813598330225</v>
      </c>
      <c r="M224">
        <f t="shared" si="107"/>
        <v>104.85138454387739</v>
      </c>
      <c r="N224">
        <f t="shared" si="108"/>
        <v>137.65724671251985</v>
      </c>
      <c r="O224">
        <f t="shared" si="109"/>
        <v>5.989371124246845E-2</v>
      </c>
      <c r="P224">
        <f t="shared" si="110"/>
        <v>2.7658386427148067</v>
      </c>
      <c r="Q224">
        <f t="shared" si="111"/>
        <v>5.9182399052077804E-2</v>
      </c>
      <c r="R224">
        <f t="shared" si="112"/>
        <v>3.7052204033055341E-2</v>
      </c>
      <c r="S224">
        <f t="shared" si="113"/>
        <v>226.1174472896576</v>
      </c>
      <c r="T224">
        <f t="shared" si="114"/>
        <v>33.969128720399503</v>
      </c>
      <c r="U224">
        <f t="shared" si="115"/>
        <v>32.914257142857139</v>
      </c>
      <c r="V224">
        <f t="shared" si="116"/>
        <v>5.0278182456824352</v>
      </c>
      <c r="W224">
        <f t="shared" si="117"/>
        <v>69.671267401517952</v>
      </c>
      <c r="X224">
        <f t="shared" si="118"/>
        <v>3.4855245396730257</v>
      </c>
      <c r="Y224">
        <f t="shared" si="119"/>
        <v>5.0028148900834912</v>
      </c>
      <c r="Z224">
        <f t="shared" si="120"/>
        <v>1.5422937060094095</v>
      </c>
      <c r="AA224">
        <f t="shared" si="121"/>
        <v>-41.511014383151903</v>
      </c>
      <c r="AB224">
        <f t="shared" si="122"/>
        <v>-13.217704221170266</v>
      </c>
      <c r="AC224">
        <f t="shared" si="123"/>
        <v>-1.0930770638253906</v>
      </c>
      <c r="AD224">
        <f t="shared" si="124"/>
        <v>170.29565162151005</v>
      </c>
      <c r="AE224">
        <f t="shared" si="125"/>
        <v>21.373129583196601</v>
      </c>
      <c r="AF224">
        <f t="shared" si="126"/>
        <v>0.94046200959671411</v>
      </c>
      <c r="AG224">
        <f t="shared" si="127"/>
        <v>10.880529187460112</v>
      </c>
      <c r="AH224">
        <v>1427.466737539643</v>
      </c>
      <c r="AI224">
        <v>1410.916909090909</v>
      </c>
      <c r="AJ224">
        <v>1.664786160513698</v>
      </c>
      <c r="AK224">
        <v>60.481592448280459</v>
      </c>
      <c r="AL224">
        <f t="shared" si="128"/>
        <v>0.94129284315537198</v>
      </c>
      <c r="AM224">
        <v>33.594429205211718</v>
      </c>
      <c r="AN224">
        <v>34.433441212121217</v>
      </c>
      <c r="AO224">
        <v>-1.384660168745907E-5</v>
      </c>
      <c r="AP224">
        <v>101.7335465671425</v>
      </c>
      <c r="AQ224">
        <v>120</v>
      </c>
      <c r="AR224">
        <v>18</v>
      </c>
      <c r="AS224">
        <f t="shared" si="129"/>
        <v>1</v>
      </c>
      <c r="AT224">
        <f t="shared" si="130"/>
        <v>0</v>
      </c>
      <c r="AU224">
        <f t="shared" si="131"/>
        <v>47314.295351994624</v>
      </c>
      <c r="AV224">
        <f t="shared" si="132"/>
        <v>1199.998571428571</v>
      </c>
      <c r="AW224">
        <f t="shared" si="133"/>
        <v>1025.9250566267654</v>
      </c>
      <c r="AX224">
        <f t="shared" si="134"/>
        <v>0.85493856497297727</v>
      </c>
      <c r="AY224">
        <f t="shared" si="135"/>
        <v>0.18843143039784616</v>
      </c>
      <c r="AZ224">
        <v>6</v>
      </c>
      <c r="BA224">
        <v>0.5</v>
      </c>
      <c r="BB224" t="s">
        <v>355</v>
      </c>
      <c r="BC224">
        <v>2</v>
      </c>
      <c r="BD224" t="b">
        <v>1</v>
      </c>
      <c r="BE224">
        <v>1678131573.5999999</v>
      </c>
      <c r="BF224">
        <v>1359.898571428572</v>
      </c>
      <c r="BG224">
        <v>1380.8071428571429</v>
      </c>
      <c r="BH224">
        <v>34.433057142857137</v>
      </c>
      <c r="BI224">
        <v>33.59487142857143</v>
      </c>
      <c r="BJ224">
        <v>1368.1657142857141</v>
      </c>
      <c r="BK224">
        <v>34.178657142857148</v>
      </c>
      <c r="BL224">
        <v>650.03185714285712</v>
      </c>
      <c r="BM224">
        <v>101.1261428571429</v>
      </c>
      <c r="BN224">
        <v>9.9970328571428582E-2</v>
      </c>
      <c r="BO224">
        <v>32.825614285714288</v>
      </c>
      <c r="BP224">
        <v>32.914257142857139</v>
      </c>
      <c r="BQ224">
        <v>999.89999999999986</v>
      </c>
      <c r="BR224">
        <v>0</v>
      </c>
      <c r="BS224">
        <v>0</v>
      </c>
      <c r="BT224">
        <v>8993.3942857142847</v>
      </c>
      <c r="BU224">
        <v>0</v>
      </c>
      <c r="BV224">
        <v>1651.478571428572</v>
      </c>
      <c r="BW224">
        <v>-20.90765714285714</v>
      </c>
      <c r="BX224">
        <v>1408.3957142857139</v>
      </c>
      <c r="BY224">
        <v>1428.808571428571</v>
      </c>
      <c r="BZ224">
        <v>0.83817928571428557</v>
      </c>
      <c r="CA224">
        <v>1380.8071428571429</v>
      </c>
      <c r="CB224">
        <v>33.59487142857143</v>
      </c>
      <c r="CC224">
        <v>3.482084285714286</v>
      </c>
      <c r="CD224">
        <v>3.397322857142858</v>
      </c>
      <c r="CE224">
        <v>26.532642857142861</v>
      </c>
      <c r="CF224">
        <v>26.115157142857139</v>
      </c>
      <c r="CG224">
        <v>1199.998571428571</v>
      </c>
      <c r="CH224">
        <v>0.49996499999999999</v>
      </c>
      <c r="CI224">
        <v>0.50003500000000012</v>
      </c>
      <c r="CJ224">
        <v>0</v>
      </c>
      <c r="CK224">
        <v>1300.55</v>
      </c>
      <c r="CL224">
        <v>4.9990899999999998</v>
      </c>
      <c r="CM224">
        <v>14468.22857142857</v>
      </c>
      <c r="CN224">
        <v>9557.7242857142846</v>
      </c>
      <c r="CO224">
        <v>42.857000000000014</v>
      </c>
      <c r="CP224">
        <v>44.811999999999998</v>
      </c>
      <c r="CQ224">
        <v>43.686999999999998</v>
      </c>
      <c r="CR224">
        <v>43.686999999999998</v>
      </c>
      <c r="CS224">
        <v>44.125</v>
      </c>
      <c r="CT224">
        <v>597.45857142857142</v>
      </c>
      <c r="CU224">
        <v>597.54285714285709</v>
      </c>
      <c r="CV224">
        <v>0</v>
      </c>
      <c r="CW224">
        <v>1678131617.8</v>
      </c>
      <c r="CX224">
        <v>0</v>
      </c>
      <c r="CY224">
        <v>1678124978.5</v>
      </c>
      <c r="CZ224" t="s">
        <v>356</v>
      </c>
      <c r="DA224">
        <v>1678124978.5</v>
      </c>
      <c r="DB224">
        <v>1678124958</v>
      </c>
      <c r="DC224">
        <v>13</v>
      </c>
      <c r="DD224">
        <v>-0.20300000000000001</v>
      </c>
      <c r="DE224">
        <v>-1.0999999999999999E-2</v>
      </c>
      <c r="DF224">
        <v>-7.2679999999999998</v>
      </c>
      <c r="DG224">
        <v>0.23699999999999999</v>
      </c>
      <c r="DH224">
        <v>791</v>
      </c>
      <c r="DI224">
        <v>32</v>
      </c>
      <c r="DJ224">
        <v>0.03</v>
      </c>
      <c r="DK224">
        <v>7.0000000000000007E-2</v>
      </c>
      <c r="DL224">
        <v>-20.8621725</v>
      </c>
      <c r="DM224">
        <v>-0.31630131332078798</v>
      </c>
      <c r="DN224">
        <v>9.1821097759447384E-2</v>
      </c>
      <c r="DO224">
        <v>0</v>
      </c>
      <c r="DP224">
        <v>0.8300979249999999</v>
      </c>
      <c r="DQ224">
        <v>0.16821531332082329</v>
      </c>
      <c r="DR224">
        <v>2.1027002219036719E-2</v>
      </c>
      <c r="DS224">
        <v>0</v>
      </c>
      <c r="DT224">
        <v>0</v>
      </c>
      <c r="DU224">
        <v>0</v>
      </c>
      <c r="DV224">
        <v>0</v>
      </c>
      <c r="DW224">
        <v>-1</v>
      </c>
      <c r="DX224">
        <v>0</v>
      </c>
      <c r="DY224">
        <v>2</v>
      </c>
      <c r="DZ224" t="s">
        <v>357</v>
      </c>
      <c r="EA224">
        <v>3.29617</v>
      </c>
      <c r="EB224">
        <v>2.6251099999999998</v>
      </c>
      <c r="EC224">
        <v>0.226858</v>
      </c>
      <c r="ED224">
        <v>0.22662299999999999</v>
      </c>
      <c r="EE224">
        <v>0.14014099999999999</v>
      </c>
      <c r="EF224">
        <v>0.13661599999999999</v>
      </c>
      <c r="EG224">
        <v>23283.4</v>
      </c>
      <c r="EH224">
        <v>23620.3</v>
      </c>
      <c r="EI224">
        <v>28029.200000000001</v>
      </c>
      <c r="EJ224">
        <v>29408.6</v>
      </c>
      <c r="EK224">
        <v>33188.6</v>
      </c>
      <c r="EL224">
        <v>35256.400000000001</v>
      </c>
      <c r="EM224">
        <v>39584.199999999997</v>
      </c>
      <c r="EN224">
        <v>42033.8</v>
      </c>
      <c r="EO224">
        <v>2.01905</v>
      </c>
      <c r="EP224">
        <v>2.1901999999999999</v>
      </c>
      <c r="EQ224">
        <v>0.126306</v>
      </c>
      <c r="ER224">
        <v>0</v>
      </c>
      <c r="ES224">
        <v>30.869</v>
      </c>
      <c r="ET224">
        <v>999.9</v>
      </c>
      <c r="EU224">
        <v>73.3</v>
      </c>
      <c r="EV224">
        <v>33.799999999999997</v>
      </c>
      <c r="EW224">
        <v>38.301699999999997</v>
      </c>
      <c r="EX224">
        <v>56.951000000000001</v>
      </c>
      <c r="EY224">
        <v>-3.9102600000000001</v>
      </c>
      <c r="EZ224">
        <v>2</v>
      </c>
      <c r="FA224">
        <v>0.48944900000000002</v>
      </c>
      <c r="FB224">
        <v>0.12264700000000001</v>
      </c>
      <c r="FC224">
        <v>20.2744</v>
      </c>
      <c r="FD224">
        <v>5.2196899999999999</v>
      </c>
      <c r="FE224">
        <v>12.009499999999999</v>
      </c>
      <c r="FF224">
        <v>4.9860499999999996</v>
      </c>
      <c r="FG224">
        <v>3.2845800000000001</v>
      </c>
      <c r="FH224">
        <v>9999</v>
      </c>
      <c r="FI224">
        <v>9999</v>
      </c>
      <c r="FJ224">
        <v>9999</v>
      </c>
      <c r="FK224">
        <v>999.9</v>
      </c>
      <c r="FL224">
        <v>1.8658399999999999</v>
      </c>
      <c r="FM224">
        <v>1.8623099999999999</v>
      </c>
      <c r="FN224">
        <v>1.8643099999999999</v>
      </c>
      <c r="FO224">
        <v>1.8603499999999999</v>
      </c>
      <c r="FP224">
        <v>1.8611200000000001</v>
      </c>
      <c r="FQ224">
        <v>1.8602099999999999</v>
      </c>
      <c r="FR224">
        <v>1.86199</v>
      </c>
      <c r="FS224">
        <v>1.8585400000000001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-8.27</v>
      </c>
      <c r="GH224">
        <v>0.25440000000000002</v>
      </c>
      <c r="GI224">
        <v>-4.6300871571038451</v>
      </c>
      <c r="GJ224">
        <v>-4.6782648166075668E-3</v>
      </c>
      <c r="GK224">
        <v>2.0645039605938809E-6</v>
      </c>
      <c r="GL224">
        <v>-4.2957140779123221E-10</v>
      </c>
      <c r="GM224">
        <v>-8.3289933805379121E-2</v>
      </c>
      <c r="GN224">
        <v>6.7050777095108757E-4</v>
      </c>
      <c r="GO224">
        <v>6.3862846072479287E-4</v>
      </c>
      <c r="GP224">
        <v>-1.0801389653900339E-5</v>
      </c>
      <c r="GQ224">
        <v>6</v>
      </c>
      <c r="GR224">
        <v>2074</v>
      </c>
      <c r="GS224">
        <v>4</v>
      </c>
      <c r="GT224">
        <v>34</v>
      </c>
      <c r="GU224">
        <v>110</v>
      </c>
      <c r="GV224">
        <v>110.3</v>
      </c>
      <c r="GW224">
        <v>3.6035200000000001</v>
      </c>
      <c r="GX224">
        <v>2.5122100000000001</v>
      </c>
      <c r="GY224">
        <v>2.04834</v>
      </c>
      <c r="GZ224">
        <v>2.6196299999999999</v>
      </c>
      <c r="HA224">
        <v>2.1972700000000001</v>
      </c>
      <c r="HB224">
        <v>2.35229</v>
      </c>
      <c r="HC224">
        <v>39.192399999999999</v>
      </c>
      <c r="HD224">
        <v>13.702999999999999</v>
      </c>
      <c r="HE224">
        <v>18</v>
      </c>
      <c r="HF224">
        <v>552.12099999999998</v>
      </c>
      <c r="HG224">
        <v>758.80799999999999</v>
      </c>
      <c r="HH224">
        <v>31.000800000000002</v>
      </c>
      <c r="HI224">
        <v>33.548699999999997</v>
      </c>
      <c r="HJ224">
        <v>30.000399999999999</v>
      </c>
      <c r="HK224">
        <v>33.508899999999997</v>
      </c>
      <c r="HL224">
        <v>33.525700000000001</v>
      </c>
      <c r="HM224">
        <v>72.048100000000005</v>
      </c>
      <c r="HN224">
        <v>13.056900000000001</v>
      </c>
      <c r="HO224">
        <v>100</v>
      </c>
      <c r="HP224">
        <v>31</v>
      </c>
      <c r="HQ224">
        <v>1394.83</v>
      </c>
      <c r="HR224">
        <v>33.682699999999997</v>
      </c>
      <c r="HS224">
        <v>98.796000000000006</v>
      </c>
      <c r="HT224">
        <v>97.474000000000004</v>
      </c>
    </row>
    <row r="225" spans="1:228" x14ac:dyDescent="0.2">
      <c r="A225">
        <v>210</v>
      </c>
      <c r="B225">
        <v>1678131579.5999999</v>
      </c>
      <c r="C225">
        <v>834.5</v>
      </c>
      <c r="D225" t="s">
        <v>779</v>
      </c>
      <c r="E225" t="s">
        <v>780</v>
      </c>
      <c r="F225">
        <v>4</v>
      </c>
      <c r="G225">
        <v>1678131577.2874999</v>
      </c>
      <c r="H225">
        <f t="shared" si="102"/>
        <v>9.314224731129324E-4</v>
      </c>
      <c r="I225">
        <f t="shared" si="103"/>
        <v>0.93142247311293236</v>
      </c>
      <c r="J225">
        <f t="shared" si="104"/>
        <v>10.611104010744993</v>
      </c>
      <c r="K225">
        <f t="shared" si="105"/>
        <v>1366.1012499999999</v>
      </c>
      <c r="L225">
        <f t="shared" si="106"/>
        <v>1045.3844346832755</v>
      </c>
      <c r="M225">
        <f t="shared" si="107"/>
        <v>105.8188374586764</v>
      </c>
      <c r="N225">
        <f t="shared" si="108"/>
        <v>138.28333513464102</v>
      </c>
      <c r="O225">
        <f t="shared" si="109"/>
        <v>5.9134169979489323E-2</v>
      </c>
      <c r="P225">
        <f t="shared" si="110"/>
        <v>2.7676638126550306</v>
      </c>
      <c r="Q225">
        <f t="shared" si="111"/>
        <v>5.8441123281106955E-2</v>
      </c>
      <c r="R225">
        <f t="shared" si="112"/>
        <v>3.6587292684697487E-2</v>
      </c>
      <c r="S225">
        <f t="shared" si="113"/>
        <v>226.11762857233856</v>
      </c>
      <c r="T225">
        <f t="shared" si="114"/>
        <v>33.980805337730125</v>
      </c>
      <c r="U225">
        <f t="shared" si="115"/>
        <v>32.925037500000002</v>
      </c>
      <c r="V225">
        <f t="shared" si="116"/>
        <v>5.0308664477849794</v>
      </c>
      <c r="W225">
        <f t="shared" si="117"/>
        <v>69.631465735541525</v>
      </c>
      <c r="X225">
        <f t="shared" si="118"/>
        <v>3.4854320181724092</v>
      </c>
      <c r="Y225">
        <f t="shared" si="119"/>
        <v>5.0055416489579416</v>
      </c>
      <c r="Z225">
        <f t="shared" si="120"/>
        <v>1.5454344296125702</v>
      </c>
      <c r="AA225">
        <f t="shared" si="121"/>
        <v>-41.075731064280319</v>
      </c>
      <c r="AB225">
        <f t="shared" si="122"/>
        <v>-13.389758530597707</v>
      </c>
      <c r="AC225">
        <f t="shared" si="123"/>
        <v>-1.1066864439122672</v>
      </c>
      <c r="AD225">
        <f t="shared" si="124"/>
        <v>170.54545253354826</v>
      </c>
      <c r="AE225">
        <f t="shared" si="125"/>
        <v>21.557630101581992</v>
      </c>
      <c r="AF225">
        <f t="shared" si="126"/>
        <v>0.93159884857955166</v>
      </c>
      <c r="AG225">
        <f t="shared" si="127"/>
        <v>10.611104010744993</v>
      </c>
      <c r="AH225">
        <v>1434.644128959786</v>
      </c>
      <c r="AI225">
        <v>1417.9979393939391</v>
      </c>
      <c r="AJ225">
        <v>1.760058274037384</v>
      </c>
      <c r="AK225">
        <v>60.481592448280459</v>
      </c>
      <c r="AL225">
        <f t="shared" si="128"/>
        <v>0.93142247311293236</v>
      </c>
      <c r="AM225">
        <v>33.602286151722588</v>
      </c>
      <c r="AN225">
        <v>34.432575757575762</v>
      </c>
      <c r="AO225">
        <v>-1.354985716692188E-5</v>
      </c>
      <c r="AP225">
        <v>101.7335465671425</v>
      </c>
      <c r="AQ225">
        <v>120</v>
      </c>
      <c r="AR225">
        <v>18</v>
      </c>
      <c r="AS225">
        <f t="shared" si="129"/>
        <v>1</v>
      </c>
      <c r="AT225">
        <f t="shared" si="130"/>
        <v>0</v>
      </c>
      <c r="AU225">
        <f t="shared" si="131"/>
        <v>47363.015430213796</v>
      </c>
      <c r="AV225">
        <f t="shared" si="132"/>
        <v>1200</v>
      </c>
      <c r="AW225">
        <f t="shared" si="133"/>
        <v>1025.9262324209008</v>
      </c>
      <c r="AX225">
        <f t="shared" si="134"/>
        <v>0.85493852701741735</v>
      </c>
      <c r="AY225">
        <f t="shared" si="135"/>
        <v>0.18843135714361547</v>
      </c>
      <c r="AZ225">
        <v>6</v>
      </c>
      <c r="BA225">
        <v>0.5</v>
      </c>
      <c r="BB225" t="s">
        <v>355</v>
      </c>
      <c r="BC225">
        <v>2</v>
      </c>
      <c r="BD225" t="b">
        <v>1</v>
      </c>
      <c r="BE225">
        <v>1678131577.2874999</v>
      </c>
      <c r="BF225">
        <v>1366.1012499999999</v>
      </c>
      <c r="BG225">
        <v>1387.17625</v>
      </c>
      <c r="BH225">
        <v>34.432587499999997</v>
      </c>
      <c r="BI225">
        <v>33.602224999999997</v>
      </c>
      <c r="BJ225">
        <v>1374.375</v>
      </c>
      <c r="BK225">
        <v>34.178187500000007</v>
      </c>
      <c r="BL225">
        <v>649.97262499999988</v>
      </c>
      <c r="BM225">
        <v>101.124875</v>
      </c>
      <c r="BN225">
        <v>9.9931825000000002E-2</v>
      </c>
      <c r="BO225">
        <v>32.835299999999997</v>
      </c>
      <c r="BP225">
        <v>32.925037500000002</v>
      </c>
      <c r="BQ225">
        <v>999.9</v>
      </c>
      <c r="BR225">
        <v>0</v>
      </c>
      <c r="BS225">
        <v>0</v>
      </c>
      <c r="BT225">
        <v>9003.2012500000019</v>
      </c>
      <c r="BU225">
        <v>0</v>
      </c>
      <c r="BV225">
        <v>1664.1175000000001</v>
      </c>
      <c r="BW225">
        <v>-21.0743875</v>
      </c>
      <c r="BX225">
        <v>1414.8175000000001</v>
      </c>
      <c r="BY225">
        <v>1435.4075</v>
      </c>
      <c r="BZ225">
        <v>0.83035262499999996</v>
      </c>
      <c r="CA225">
        <v>1387.17625</v>
      </c>
      <c r="CB225">
        <v>33.602224999999997</v>
      </c>
      <c r="CC225">
        <v>3.4819887500000002</v>
      </c>
      <c r="CD225">
        <v>3.3980212500000002</v>
      </c>
      <c r="CE225">
        <v>26.532162499999998</v>
      </c>
      <c r="CF225">
        <v>26.118625000000002</v>
      </c>
      <c r="CG225">
        <v>1200</v>
      </c>
      <c r="CH225">
        <v>0.49996624999999989</v>
      </c>
      <c r="CI225">
        <v>0.50003375000000005</v>
      </c>
      <c r="CJ225">
        <v>0</v>
      </c>
      <c r="CK225">
        <v>1300.095</v>
      </c>
      <c r="CL225">
        <v>4.9990899999999998</v>
      </c>
      <c r="CM225">
        <v>14464.8125</v>
      </c>
      <c r="CN225">
        <v>9557.7274999999991</v>
      </c>
      <c r="CO225">
        <v>42.859250000000003</v>
      </c>
      <c r="CP225">
        <v>44.811999999999998</v>
      </c>
      <c r="CQ225">
        <v>43.686999999999998</v>
      </c>
      <c r="CR225">
        <v>43.686999999999998</v>
      </c>
      <c r="CS225">
        <v>44.125</v>
      </c>
      <c r="CT225">
        <v>597.46</v>
      </c>
      <c r="CU225">
        <v>597.54124999999999</v>
      </c>
      <c r="CV225">
        <v>0</v>
      </c>
      <c r="CW225">
        <v>1678131621.4000001</v>
      </c>
      <c r="CX225">
        <v>0</v>
      </c>
      <c r="CY225">
        <v>1678124978.5</v>
      </c>
      <c r="CZ225" t="s">
        <v>356</v>
      </c>
      <c r="DA225">
        <v>1678124978.5</v>
      </c>
      <c r="DB225">
        <v>1678124958</v>
      </c>
      <c r="DC225">
        <v>13</v>
      </c>
      <c r="DD225">
        <v>-0.20300000000000001</v>
      </c>
      <c r="DE225">
        <v>-1.0999999999999999E-2</v>
      </c>
      <c r="DF225">
        <v>-7.2679999999999998</v>
      </c>
      <c r="DG225">
        <v>0.23699999999999999</v>
      </c>
      <c r="DH225">
        <v>791</v>
      </c>
      <c r="DI225">
        <v>32</v>
      </c>
      <c r="DJ225">
        <v>0.03</v>
      </c>
      <c r="DK225">
        <v>7.0000000000000007E-2</v>
      </c>
      <c r="DL225">
        <v>-20.924432500000002</v>
      </c>
      <c r="DM225">
        <v>-0.40752157598492372</v>
      </c>
      <c r="DN225">
        <v>9.7712008953608057E-2</v>
      </c>
      <c r="DO225">
        <v>0</v>
      </c>
      <c r="DP225">
        <v>0.836138575</v>
      </c>
      <c r="DQ225">
        <v>5.5808679174484357E-2</v>
      </c>
      <c r="DR225">
        <v>1.6070461058861219E-2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373</v>
      </c>
      <c r="EA225">
        <v>3.2963</v>
      </c>
      <c r="EB225">
        <v>2.6253000000000002</v>
      </c>
      <c r="EC225">
        <v>0.22753899999999999</v>
      </c>
      <c r="ED225">
        <v>0.227298</v>
      </c>
      <c r="EE225">
        <v>0.14013800000000001</v>
      </c>
      <c r="EF225">
        <v>0.13663900000000001</v>
      </c>
      <c r="EG225">
        <v>23263.4</v>
      </c>
      <c r="EH225">
        <v>23599.4</v>
      </c>
      <c r="EI225">
        <v>28029.8</v>
      </c>
      <c r="EJ225">
        <v>29408.400000000001</v>
      </c>
      <c r="EK225">
        <v>33189.1</v>
      </c>
      <c r="EL225">
        <v>35255.300000000003</v>
      </c>
      <c r="EM225">
        <v>39584.6</v>
      </c>
      <c r="EN225">
        <v>42033.5</v>
      </c>
      <c r="EO225">
        <v>2.01918</v>
      </c>
      <c r="EP225">
        <v>2.1903700000000002</v>
      </c>
      <c r="EQ225">
        <v>0.12643299999999999</v>
      </c>
      <c r="ER225">
        <v>0</v>
      </c>
      <c r="ES225">
        <v>30.879799999999999</v>
      </c>
      <c r="ET225">
        <v>999.9</v>
      </c>
      <c r="EU225">
        <v>73.3</v>
      </c>
      <c r="EV225">
        <v>33.799999999999997</v>
      </c>
      <c r="EW225">
        <v>38.296700000000001</v>
      </c>
      <c r="EX225">
        <v>56.680999999999997</v>
      </c>
      <c r="EY225">
        <v>-3.94231</v>
      </c>
      <c r="EZ225">
        <v>2</v>
      </c>
      <c r="FA225">
        <v>0.489568</v>
      </c>
      <c r="FB225">
        <v>0.12603200000000001</v>
      </c>
      <c r="FC225">
        <v>20.2743</v>
      </c>
      <c r="FD225">
        <v>5.2186399999999997</v>
      </c>
      <c r="FE225">
        <v>12.0098</v>
      </c>
      <c r="FF225">
        <v>4.9856999999999996</v>
      </c>
      <c r="FG225">
        <v>3.2844500000000001</v>
      </c>
      <c r="FH225">
        <v>9999</v>
      </c>
      <c r="FI225">
        <v>9999</v>
      </c>
      <c r="FJ225">
        <v>9999</v>
      </c>
      <c r="FK225">
        <v>999.9</v>
      </c>
      <c r="FL225">
        <v>1.8658399999999999</v>
      </c>
      <c r="FM225">
        <v>1.86232</v>
      </c>
      <c r="FN225">
        <v>1.86432</v>
      </c>
      <c r="FO225">
        <v>1.8603499999999999</v>
      </c>
      <c r="FP225">
        <v>1.86111</v>
      </c>
      <c r="FQ225">
        <v>1.8602099999999999</v>
      </c>
      <c r="FR225">
        <v>1.86199</v>
      </c>
      <c r="FS225">
        <v>1.8585400000000001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-8.2799999999999994</v>
      </c>
      <c r="GH225">
        <v>0.25440000000000002</v>
      </c>
      <c r="GI225">
        <v>-4.6300871571038451</v>
      </c>
      <c r="GJ225">
        <v>-4.6782648166075668E-3</v>
      </c>
      <c r="GK225">
        <v>2.0645039605938809E-6</v>
      </c>
      <c r="GL225">
        <v>-4.2957140779123221E-10</v>
      </c>
      <c r="GM225">
        <v>-8.3289933805379121E-2</v>
      </c>
      <c r="GN225">
        <v>6.7050777095108757E-4</v>
      </c>
      <c r="GO225">
        <v>6.3862846072479287E-4</v>
      </c>
      <c r="GP225">
        <v>-1.0801389653900339E-5</v>
      </c>
      <c r="GQ225">
        <v>6</v>
      </c>
      <c r="GR225">
        <v>2074</v>
      </c>
      <c r="GS225">
        <v>4</v>
      </c>
      <c r="GT225">
        <v>34</v>
      </c>
      <c r="GU225">
        <v>110</v>
      </c>
      <c r="GV225">
        <v>110.4</v>
      </c>
      <c r="GW225">
        <v>3.61694</v>
      </c>
      <c r="GX225">
        <v>2.5158700000000001</v>
      </c>
      <c r="GY225">
        <v>2.04834</v>
      </c>
      <c r="GZ225">
        <v>2.6208499999999999</v>
      </c>
      <c r="HA225">
        <v>2.1972700000000001</v>
      </c>
      <c r="HB225">
        <v>2.3144499999999999</v>
      </c>
      <c r="HC225">
        <v>39.192399999999999</v>
      </c>
      <c r="HD225">
        <v>13.6942</v>
      </c>
      <c r="HE225">
        <v>18</v>
      </c>
      <c r="HF225">
        <v>552.22199999999998</v>
      </c>
      <c r="HG225">
        <v>759.00699999999995</v>
      </c>
      <c r="HH225">
        <v>31.000900000000001</v>
      </c>
      <c r="HI225">
        <v>33.551000000000002</v>
      </c>
      <c r="HJ225">
        <v>30.000299999999999</v>
      </c>
      <c r="HK225">
        <v>33.5105</v>
      </c>
      <c r="HL225">
        <v>33.527900000000002</v>
      </c>
      <c r="HM225">
        <v>72.323999999999998</v>
      </c>
      <c r="HN225">
        <v>13.056900000000001</v>
      </c>
      <c r="HO225">
        <v>100</v>
      </c>
      <c r="HP225">
        <v>31</v>
      </c>
      <c r="HQ225">
        <v>1401.53</v>
      </c>
      <c r="HR225">
        <v>33.715600000000002</v>
      </c>
      <c r="HS225">
        <v>98.797499999999999</v>
      </c>
      <c r="HT225">
        <v>97.473299999999995</v>
      </c>
    </row>
    <row r="226" spans="1:228" x14ac:dyDescent="0.2">
      <c r="A226">
        <v>211</v>
      </c>
      <c r="B226">
        <v>1678131583.5999999</v>
      </c>
      <c r="C226">
        <v>838.5</v>
      </c>
      <c r="D226" t="s">
        <v>781</v>
      </c>
      <c r="E226" t="s">
        <v>782</v>
      </c>
      <c r="F226">
        <v>4</v>
      </c>
      <c r="G226">
        <v>1678131581.5999999</v>
      </c>
      <c r="H226">
        <f t="shared" si="102"/>
        <v>9.2959255216597226E-4</v>
      </c>
      <c r="I226">
        <f t="shared" si="103"/>
        <v>0.92959255216597225</v>
      </c>
      <c r="J226">
        <f t="shared" si="104"/>
        <v>10.840351824267248</v>
      </c>
      <c r="K226">
        <f t="shared" si="105"/>
        <v>1373.314285714285</v>
      </c>
      <c r="L226">
        <f t="shared" si="106"/>
        <v>1045.3176148388736</v>
      </c>
      <c r="M226">
        <f t="shared" si="107"/>
        <v>105.81113004329021</v>
      </c>
      <c r="N226">
        <f t="shared" si="108"/>
        <v>139.01223361515912</v>
      </c>
      <c r="O226">
        <f t="shared" si="109"/>
        <v>5.8954348666161345E-2</v>
      </c>
      <c r="P226">
        <f t="shared" si="110"/>
        <v>2.7708929896435759</v>
      </c>
      <c r="Q226">
        <f t="shared" si="111"/>
        <v>5.8266276744916773E-2</v>
      </c>
      <c r="R226">
        <f t="shared" si="112"/>
        <v>3.6477574278199199E-2</v>
      </c>
      <c r="S226">
        <f t="shared" si="113"/>
        <v>226.11670037970887</v>
      </c>
      <c r="T226">
        <f t="shared" si="114"/>
        <v>33.988215591829409</v>
      </c>
      <c r="U226">
        <f t="shared" si="115"/>
        <v>32.93205714285714</v>
      </c>
      <c r="V226">
        <f t="shared" si="116"/>
        <v>5.0328521526488625</v>
      </c>
      <c r="W226">
        <f t="shared" si="117"/>
        <v>69.608050468900061</v>
      </c>
      <c r="X226">
        <f t="shared" si="118"/>
        <v>3.4858591554137592</v>
      </c>
      <c r="Y226">
        <f t="shared" si="119"/>
        <v>5.0078390817326426</v>
      </c>
      <c r="Z226">
        <f t="shared" si="120"/>
        <v>1.5469929972351033</v>
      </c>
      <c r="AA226">
        <f t="shared" si="121"/>
        <v>-40.995031550519379</v>
      </c>
      <c r="AB226">
        <f t="shared" si="122"/>
        <v>-13.235456321189007</v>
      </c>
      <c r="AC226">
        <f t="shared" si="123"/>
        <v>-1.092739564004088</v>
      </c>
      <c r="AD226">
        <f t="shared" si="124"/>
        <v>170.79347294399639</v>
      </c>
      <c r="AE226">
        <f t="shared" si="125"/>
        <v>21.583356182963477</v>
      </c>
      <c r="AF226">
        <f t="shared" si="126"/>
        <v>0.92625749665818036</v>
      </c>
      <c r="AG226">
        <f t="shared" si="127"/>
        <v>10.840351824267248</v>
      </c>
      <c r="AH226">
        <v>1441.6068082861821</v>
      </c>
      <c r="AI226">
        <v>1424.8818787878779</v>
      </c>
      <c r="AJ226">
        <v>1.7224004250641769</v>
      </c>
      <c r="AK226">
        <v>60.481592448280459</v>
      </c>
      <c r="AL226">
        <f t="shared" si="128"/>
        <v>0.92959255216597225</v>
      </c>
      <c r="AM226">
        <v>33.610761865989048</v>
      </c>
      <c r="AN226">
        <v>34.438967272727261</v>
      </c>
      <c r="AO226">
        <v>5.1857946518703667E-5</v>
      </c>
      <c r="AP226">
        <v>101.7335465671425</v>
      </c>
      <c r="AQ226">
        <v>120</v>
      </c>
      <c r="AR226">
        <v>18</v>
      </c>
      <c r="AS226">
        <f t="shared" si="129"/>
        <v>1</v>
      </c>
      <c r="AT226">
        <f t="shared" si="130"/>
        <v>0</v>
      </c>
      <c r="AU226">
        <f t="shared" si="131"/>
        <v>47450.650206451028</v>
      </c>
      <c r="AV226">
        <f t="shared" si="132"/>
        <v>1199.992857142857</v>
      </c>
      <c r="AW226">
        <f t="shared" si="133"/>
        <v>1025.9203421656521</v>
      </c>
      <c r="AX226">
        <f t="shared" si="134"/>
        <v>0.85493870739225408</v>
      </c>
      <c r="AY226">
        <f t="shared" si="135"/>
        <v>0.18843170526705066</v>
      </c>
      <c r="AZ226">
        <v>6</v>
      </c>
      <c r="BA226">
        <v>0.5</v>
      </c>
      <c r="BB226" t="s">
        <v>355</v>
      </c>
      <c r="BC226">
        <v>2</v>
      </c>
      <c r="BD226" t="b">
        <v>1</v>
      </c>
      <c r="BE226">
        <v>1678131581.5999999</v>
      </c>
      <c r="BF226">
        <v>1373.314285714285</v>
      </c>
      <c r="BG226">
        <v>1394.4114285714279</v>
      </c>
      <c r="BH226">
        <v>34.437114285714287</v>
      </c>
      <c r="BI226">
        <v>33.611557142857137</v>
      </c>
      <c r="BJ226">
        <v>1381.5985714285709</v>
      </c>
      <c r="BK226">
        <v>34.182685714285718</v>
      </c>
      <c r="BL226">
        <v>650.00457142857147</v>
      </c>
      <c r="BM226">
        <v>101.124</v>
      </c>
      <c r="BN226">
        <v>9.9904142857142858E-2</v>
      </c>
      <c r="BO226">
        <v>32.84345714285714</v>
      </c>
      <c r="BP226">
        <v>32.93205714285714</v>
      </c>
      <c r="BQ226">
        <v>999.89999999999986</v>
      </c>
      <c r="BR226">
        <v>0</v>
      </c>
      <c r="BS226">
        <v>0</v>
      </c>
      <c r="BT226">
        <v>9020.4457142857154</v>
      </c>
      <c r="BU226">
        <v>0</v>
      </c>
      <c r="BV226">
        <v>1668.981428571429</v>
      </c>
      <c r="BW226">
        <v>-21.09804285714285</v>
      </c>
      <c r="BX226">
        <v>1422.2942857142859</v>
      </c>
      <c r="BY226">
        <v>1442.9114285714279</v>
      </c>
      <c r="BZ226">
        <v>0.8255488571428572</v>
      </c>
      <c r="CA226">
        <v>1394.4114285714279</v>
      </c>
      <c r="CB226">
        <v>33.611557142857137</v>
      </c>
      <c r="CC226">
        <v>3.4824199999999998</v>
      </c>
      <c r="CD226">
        <v>3.3989371428571431</v>
      </c>
      <c r="CE226">
        <v>26.534271428571429</v>
      </c>
      <c r="CF226">
        <v>26.123200000000001</v>
      </c>
      <c r="CG226">
        <v>1199.992857142857</v>
      </c>
      <c r="CH226">
        <v>0.49996099999999988</v>
      </c>
      <c r="CI226">
        <v>0.50003900000000001</v>
      </c>
      <c r="CJ226">
        <v>0</v>
      </c>
      <c r="CK226">
        <v>1299.6342857142861</v>
      </c>
      <c r="CL226">
        <v>4.9990899999999998</v>
      </c>
      <c r="CM226">
        <v>14459.428571428571</v>
      </c>
      <c r="CN226">
        <v>9557.6714285714279</v>
      </c>
      <c r="CO226">
        <v>42.875</v>
      </c>
      <c r="CP226">
        <v>44.811999999999998</v>
      </c>
      <c r="CQ226">
        <v>43.686999999999998</v>
      </c>
      <c r="CR226">
        <v>43.704999999999998</v>
      </c>
      <c r="CS226">
        <v>44.125</v>
      </c>
      <c r="CT226">
        <v>597.44857142857131</v>
      </c>
      <c r="CU226">
        <v>597.54428571428559</v>
      </c>
      <c r="CV226">
        <v>0</v>
      </c>
      <c r="CW226">
        <v>1678131625.5999999</v>
      </c>
      <c r="CX226">
        <v>0</v>
      </c>
      <c r="CY226">
        <v>1678124978.5</v>
      </c>
      <c r="CZ226" t="s">
        <v>356</v>
      </c>
      <c r="DA226">
        <v>1678124978.5</v>
      </c>
      <c r="DB226">
        <v>1678124958</v>
      </c>
      <c r="DC226">
        <v>13</v>
      </c>
      <c r="DD226">
        <v>-0.20300000000000001</v>
      </c>
      <c r="DE226">
        <v>-1.0999999999999999E-2</v>
      </c>
      <c r="DF226">
        <v>-7.2679999999999998</v>
      </c>
      <c r="DG226">
        <v>0.23699999999999999</v>
      </c>
      <c r="DH226">
        <v>791</v>
      </c>
      <c r="DI226">
        <v>32</v>
      </c>
      <c r="DJ226">
        <v>0.03</v>
      </c>
      <c r="DK226">
        <v>7.0000000000000007E-2</v>
      </c>
      <c r="DL226">
        <v>-20.9622025</v>
      </c>
      <c r="DM226">
        <v>-0.81278836772977892</v>
      </c>
      <c r="DN226">
        <v>0.1168311527108673</v>
      </c>
      <c r="DO226">
        <v>0</v>
      </c>
      <c r="DP226">
        <v>0.83957807500000003</v>
      </c>
      <c r="DQ226">
        <v>-9.246271294559083E-2</v>
      </c>
      <c r="DR226">
        <v>1.042438225600802E-2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373</v>
      </c>
      <c r="EA226">
        <v>3.2963900000000002</v>
      </c>
      <c r="EB226">
        <v>2.6253700000000002</v>
      </c>
      <c r="EC226">
        <v>0.22819700000000001</v>
      </c>
      <c r="ED226">
        <v>0.22796</v>
      </c>
      <c r="EE226">
        <v>0.140155</v>
      </c>
      <c r="EF226">
        <v>0.136661</v>
      </c>
      <c r="EG226">
        <v>23243</v>
      </c>
      <c r="EH226">
        <v>23579.200000000001</v>
      </c>
      <c r="EI226">
        <v>28029.3</v>
      </c>
      <c r="EJ226">
        <v>29408.6</v>
      </c>
      <c r="EK226">
        <v>33188.199999999997</v>
      </c>
      <c r="EL226">
        <v>35254.5</v>
      </c>
      <c r="EM226">
        <v>39584.300000000003</v>
      </c>
      <c r="EN226">
        <v>42033.599999999999</v>
      </c>
      <c r="EO226">
        <v>2.01912</v>
      </c>
      <c r="EP226">
        <v>2.19015</v>
      </c>
      <c r="EQ226">
        <v>0.12615000000000001</v>
      </c>
      <c r="ER226">
        <v>0</v>
      </c>
      <c r="ES226">
        <v>30.890499999999999</v>
      </c>
      <c r="ET226">
        <v>999.9</v>
      </c>
      <c r="EU226">
        <v>73.3</v>
      </c>
      <c r="EV226">
        <v>33.799999999999997</v>
      </c>
      <c r="EW226">
        <v>38.3003</v>
      </c>
      <c r="EX226">
        <v>56.621000000000002</v>
      </c>
      <c r="EY226">
        <v>-4.0384599999999997</v>
      </c>
      <c r="EZ226">
        <v>2</v>
      </c>
      <c r="FA226">
        <v>0.48999700000000002</v>
      </c>
      <c r="FB226">
        <v>0.12943099999999999</v>
      </c>
      <c r="FC226">
        <v>20.2743</v>
      </c>
      <c r="FD226">
        <v>5.2189399999999999</v>
      </c>
      <c r="FE226">
        <v>12.0099</v>
      </c>
      <c r="FF226">
        <v>4.9861000000000004</v>
      </c>
      <c r="FG226">
        <v>3.2845</v>
      </c>
      <c r="FH226">
        <v>9999</v>
      </c>
      <c r="FI226">
        <v>9999</v>
      </c>
      <c r="FJ226">
        <v>9999</v>
      </c>
      <c r="FK226">
        <v>999.9</v>
      </c>
      <c r="FL226">
        <v>1.8658399999999999</v>
      </c>
      <c r="FM226">
        <v>1.86232</v>
      </c>
      <c r="FN226">
        <v>1.86432</v>
      </c>
      <c r="FO226">
        <v>1.8603499999999999</v>
      </c>
      <c r="FP226">
        <v>1.86111</v>
      </c>
      <c r="FQ226">
        <v>1.8602000000000001</v>
      </c>
      <c r="FR226">
        <v>1.8619699999999999</v>
      </c>
      <c r="FS226">
        <v>1.8585499999999999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-8.2899999999999991</v>
      </c>
      <c r="GH226">
        <v>0.25440000000000002</v>
      </c>
      <c r="GI226">
        <v>-4.6300871571038451</v>
      </c>
      <c r="GJ226">
        <v>-4.6782648166075668E-3</v>
      </c>
      <c r="GK226">
        <v>2.0645039605938809E-6</v>
      </c>
      <c r="GL226">
        <v>-4.2957140779123221E-10</v>
      </c>
      <c r="GM226">
        <v>-8.3289933805379121E-2</v>
      </c>
      <c r="GN226">
        <v>6.7050777095108757E-4</v>
      </c>
      <c r="GO226">
        <v>6.3862846072479287E-4</v>
      </c>
      <c r="GP226">
        <v>-1.0801389653900339E-5</v>
      </c>
      <c r="GQ226">
        <v>6</v>
      </c>
      <c r="GR226">
        <v>2074</v>
      </c>
      <c r="GS226">
        <v>4</v>
      </c>
      <c r="GT226">
        <v>34</v>
      </c>
      <c r="GU226">
        <v>110.1</v>
      </c>
      <c r="GV226">
        <v>110.4</v>
      </c>
      <c r="GW226">
        <v>3.6303700000000001</v>
      </c>
      <c r="GX226">
        <v>2.50854</v>
      </c>
      <c r="GY226">
        <v>2.04834</v>
      </c>
      <c r="GZ226">
        <v>2.6196299999999999</v>
      </c>
      <c r="HA226">
        <v>2.1972700000000001</v>
      </c>
      <c r="HB226">
        <v>2.3144499999999999</v>
      </c>
      <c r="HC226">
        <v>39.192399999999999</v>
      </c>
      <c r="HD226">
        <v>13.667999999999999</v>
      </c>
      <c r="HE226">
        <v>18</v>
      </c>
      <c r="HF226">
        <v>552.21199999999999</v>
      </c>
      <c r="HG226">
        <v>758.81600000000003</v>
      </c>
      <c r="HH226">
        <v>31.001000000000001</v>
      </c>
      <c r="HI226">
        <v>33.553899999999999</v>
      </c>
      <c r="HJ226">
        <v>30.000499999999999</v>
      </c>
      <c r="HK226">
        <v>33.513500000000001</v>
      </c>
      <c r="HL226">
        <v>33.530099999999997</v>
      </c>
      <c r="HM226">
        <v>72.599199999999996</v>
      </c>
      <c r="HN226">
        <v>12.773099999999999</v>
      </c>
      <c r="HO226">
        <v>100</v>
      </c>
      <c r="HP226">
        <v>31</v>
      </c>
      <c r="HQ226">
        <v>1408.21</v>
      </c>
      <c r="HR226">
        <v>33.746899999999997</v>
      </c>
      <c r="HS226">
        <v>98.796300000000002</v>
      </c>
      <c r="HT226">
        <v>97.473699999999994</v>
      </c>
    </row>
    <row r="227" spans="1:228" x14ac:dyDescent="0.2">
      <c r="A227">
        <v>212</v>
      </c>
      <c r="B227">
        <v>1678131587.5999999</v>
      </c>
      <c r="C227">
        <v>842.5</v>
      </c>
      <c r="D227" t="s">
        <v>783</v>
      </c>
      <c r="E227" t="s">
        <v>784</v>
      </c>
      <c r="F227">
        <v>4</v>
      </c>
      <c r="G227">
        <v>1678131585.2874999</v>
      </c>
      <c r="H227">
        <f t="shared" si="102"/>
        <v>9.2267896890482022E-4</v>
      </c>
      <c r="I227">
        <f t="shared" si="103"/>
        <v>0.92267896890482026</v>
      </c>
      <c r="J227">
        <f t="shared" si="104"/>
        <v>10.935984755917215</v>
      </c>
      <c r="K227">
        <f t="shared" si="105"/>
        <v>1379.42</v>
      </c>
      <c r="L227">
        <f t="shared" si="106"/>
        <v>1045.6065687055152</v>
      </c>
      <c r="M227">
        <f t="shared" si="107"/>
        <v>105.8407791775409</v>
      </c>
      <c r="N227">
        <f t="shared" si="108"/>
        <v>139.63080568041326</v>
      </c>
      <c r="O227">
        <f t="shared" si="109"/>
        <v>5.8358444473775584E-2</v>
      </c>
      <c r="P227">
        <f t="shared" si="110"/>
        <v>2.7686410408420361</v>
      </c>
      <c r="Q227">
        <f t="shared" si="111"/>
        <v>5.7683584724509608E-2</v>
      </c>
      <c r="R227">
        <f t="shared" si="112"/>
        <v>3.6112223573990035E-2</v>
      </c>
      <c r="S227">
        <f t="shared" si="113"/>
        <v>226.11547011186295</v>
      </c>
      <c r="T227">
        <f t="shared" si="114"/>
        <v>34.000789260816163</v>
      </c>
      <c r="U227">
        <f t="shared" si="115"/>
        <v>32.948437499999997</v>
      </c>
      <c r="V227">
        <f t="shared" si="116"/>
        <v>5.0374884533685442</v>
      </c>
      <c r="W227">
        <f t="shared" si="117"/>
        <v>69.582836538462189</v>
      </c>
      <c r="X227">
        <f t="shared" si="118"/>
        <v>3.4865263137867659</v>
      </c>
      <c r="Y227">
        <f t="shared" si="119"/>
        <v>5.0106125119799829</v>
      </c>
      <c r="Z227">
        <f t="shared" si="120"/>
        <v>1.5509621395817783</v>
      </c>
      <c r="AA227">
        <f t="shared" si="121"/>
        <v>-40.690142528702573</v>
      </c>
      <c r="AB227">
        <f t="shared" si="122"/>
        <v>-14.200506359589848</v>
      </c>
      <c r="AC227">
        <f t="shared" si="123"/>
        <v>-1.1735200869280971</v>
      </c>
      <c r="AD227">
        <f t="shared" si="124"/>
        <v>170.05130113664242</v>
      </c>
      <c r="AE227">
        <f t="shared" si="125"/>
        <v>21.71520222164558</v>
      </c>
      <c r="AF227">
        <f t="shared" si="126"/>
        <v>0.91035440240132082</v>
      </c>
      <c r="AG227">
        <f t="shared" si="127"/>
        <v>10.935984755917215</v>
      </c>
      <c r="AH227">
        <v>1448.5816505502701</v>
      </c>
      <c r="AI227">
        <v>1431.7524848484841</v>
      </c>
      <c r="AJ227">
        <v>1.7258886714101469</v>
      </c>
      <c r="AK227">
        <v>60.481592448280459</v>
      </c>
      <c r="AL227">
        <f t="shared" si="128"/>
        <v>0.92267896890482026</v>
      </c>
      <c r="AM227">
        <v>33.628132382190117</v>
      </c>
      <c r="AN227">
        <v>34.450011515151488</v>
      </c>
      <c r="AO227">
        <v>7.634487441075947E-5</v>
      </c>
      <c r="AP227">
        <v>101.7335465671425</v>
      </c>
      <c r="AQ227">
        <v>120</v>
      </c>
      <c r="AR227">
        <v>18</v>
      </c>
      <c r="AS227">
        <f t="shared" si="129"/>
        <v>1</v>
      </c>
      <c r="AT227">
        <f t="shared" si="130"/>
        <v>0</v>
      </c>
      <c r="AU227">
        <f t="shared" si="131"/>
        <v>47387.122541446523</v>
      </c>
      <c r="AV227">
        <f t="shared" si="132"/>
        <v>1199.9862499999999</v>
      </c>
      <c r="AW227">
        <f t="shared" si="133"/>
        <v>1025.9147010942295</v>
      </c>
      <c r="AX227">
        <f t="shared" si="134"/>
        <v>0.85493871375128627</v>
      </c>
      <c r="AY227">
        <f t="shared" si="135"/>
        <v>0.18843171753998261</v>
      </c>
      <c r="AZ227">
        <v>6</v>
      </c>
      <c r="BA227">
        <v>0.5</v>
      </c>
      <c r="BB227" t="s">
        <v>355</v>
      </c>
      <c r="BC227">
        <v>2</v>
      </c>
      <c r="BD227" t="b">
        <v>1</v>
      </c>
      <c r="BE227">
        <v>1678131585.2874999</v>
      </c>
      <c r="BF227">
        <v>1379.42</v>
      </c>
      <c r="BG227">
        <v>1400.62375</v>
      </c>
      <c r="BH227">
        <v>34.443575000000003</v>
      </c>
      <c r="BI227">
        <v>33.632199999999997</v>
      </c>
      <c r="BJ227">
        <v>1387.7162499999999</v>
      </c>
      <c r="BK227">
        <v>34.189112499999993</v>
      </c>
      <c r="BL227">
        <v>650.00662499999999</v>
      </c>
      <c r="BM227">
        <v>101.124375</v>
      </c>
      <c r="BN227">
        <v>9.9911787500000002E-2</v>
      </c>
      <c r="BO227">
        <v>32.853299999999997</v>
      </c>
      <c r="BP227">
        <v>32.948437499999997</v>
      </c>
      <c r="BQ227">
        <v>999.9</v>
      </c>
      <c r="BR227">
        <v>0</v>
      </c>
      <c r="BS227">
        <v>0</v>
      </c>
      <c r="BT227">
        <v>9008.4387499999993</v>
      </c>
      <c r="BU227">
        <v>0</v>
      </c>
      <c r="BV227">
        <v>1675.9112500000001</v>
      </c>
      <c r="BW227">
        <v>-21.203687500000001</v>
      </c>
      <c r="BX227">
        <v>1428.62625</v>
      </c>
      <c r="BY227">
        <v>1449.3675000000001</v>
      </c>
      <c r="BZ227">
        <v>0.81139175000000008</v>
      </c>
      <c r="CA227">
        <v>1400.62375</v>
      </c>
      <c r="CB227">
        <v>33.632199999999997</v>
      </c>
      <c r="CC227">
        <v>3.4830912500000002</v>
      </c>
      <c r="CD227">
        <v>3.4010400000000001</v>
      </c>
      <c r="CE227">
        <v>26.537537499999999</v>
      </c>
      <c r="CF227">
        <v>26.1336625</v>
      </c>
      <c r="CG227">
        <v>1199.9862499999999</v>
      </c>
      <c r="CH227">
        <v>0.49996099999999999</v>
      </c>
      <c r="CI227">
        <v>0.50003900000000001</v>
      </c>
      <c r="CJ227">
        <v>0</v>
      </c>
      <c r="CK227">
        <v>1299.1312499999999</v>
      </c>
      <c r="CL227">
        <v>4.9990899999999998</v>
      </c>
      <c r="CM227">
        <v>14453.5625</v>
      </c>
      <c r="CN227">
        <v>9557.6212500000001</v>
      </c>
      <c r="CO227">
        <v>42.875</v>
      </c>
      <c r="CP227">
        <v>44.843499999999999</v>
      </c>
      <c r="CQ227">
        <v>43.686999999999998</v>
      </c>
      <c r="CR227">
        <v>43.742125000000001</v>
      </c>
      <c r="CS227">
        <v>44.125</v>
      </c>
      <c r="CT227">
        <v>597.44500000000005</v>
      </c>
      <c r="CU227">
        <v>597.54124999999999</v>
      </c>
      <c r="CV227">
        <v>0</v>
      </c>
      <c r="CW227">
        <v>1678131629.8</v>
      </c>
      <c r="CX227">
        <v>0</v>
      </c>
      <c r="CY227">
        <v>1678124978.5</v>
      </c>
      <c r="CZ227" t="s">
        <v>356</v>
      </c>
      <c r="DA227">
        <v>1678124978.5</v>
      </c>
      <c r="DB227">
        <v>1678124958</v>
      </c>
      <c r="DC227">
        <v>13</v>
      </c>
      <c r="DD227">
        <v>-0.20300000000000001</v>
      </c>
      <c r="DE227">
        <v>-1.0999999999999999E-2</v>
      </c>
      <c r="DF227">
        <v>-7.2679999999999998</v>
      </c>
      <c r="DG227">
        <v>0.23699999999999999</v>
      </c>
      <c r="DH227">
        <v>791</v>
      </c>
      <c r="DI227">
        <v>32</v>
      </c>
      <c r="DJ227">
        <v>0.03</v>
      </c>
      <c r="DK227">
        <v>7.0000000000000007E-2</v>
      </c>
      <c r="DL227">
        <v>-21.022594999999999</v>
      </c>
      <c r="DM227">
        <v>-1.020335459662256</v>
      </c>
      <c r="DN227">
        <v>0.13137005547307959</v>
      </c>
      <c r="DO227">
        <v>0</v>
      </c>
      <c r="DP227">
        <v>0.83318312500000002</v>
      </c>
      <c r="DQ227">
        <v>-0.112105114446529</v>
      </c>
      <c r="DR227">
        <v>1.108638605494932E-2</v>
      </c>
      <c r="DS227">
        <v>0</v>
      </c>
      <c r="DT227">
        <v>0</v>
      </c>
      <c r="DU227">
        <v>0</v>
      </c>
      <c r="DV227">
        <v>0</v>
      </c>
      <c r="DW227">
        <v>-1</v>
      </c>
      <c r="DX227">
        <v>0</v>
      </c>
      <c r="DY227">
        <v>2</v>
      </c>
      <c r="DZ227" t="s">
        <v>357</v>
      </c>
      <c r="EA227">
        <v>3.2962699999999998</v>
      </c>
      <c r="EB227">
        <v>2.6252499999999999</v>
      </c>
      <c r="EC227">
        <v>0.22886500000000001</v>
      </c>
      <c r="ED227">
        <v>0.22862299999999999</v>
      </c>
      <c r="EE227">
        <v>0.14018600000000001</v>
      </c>
      <c r="EF227">
        <v>0.136798</v>
      </c>
      <c r="EG227">
        <v>23222.2</v>
      </c>
      <c r="EH227">
        <v>23558.6</v>
      </c>
      <c r="EI227">
        <v>28028.6</v>
      </c>
      <c r="EJ227">
        <v>29408.2</v>
      </c>
      <c r="EK227">
        <v>33186.400000000001</v>
      </c>
      <c r="EL227">
        <v>35248.5</v>
      </c>
      <c r="EM227">
        <v>39583.599999999999</v>
      </c>
      <c r="EN227">
        <v>42033.1</v>
      </c>
      <c r="EO227">
        <v>2.0189499999999998</v>
      </c>
      <c r="EP227">
        <v>2.1902300000000001</v>
      </c>
      <c r="EQ227">
        <v>0.12676399999999999</v>
      </c>
      <c r="ER227">
        <v>0</v>
      </c>
      <c r="ES227">
        <v>30.901299999999999</v>
      </c>
      <c r="ET227">
        <v>999.9</v>
      </c>
      <c r="EU227">
        <v>73.3</v>
      </c>
      <c r="EV227">
        <v>33.799999999999997</v>
      </c>
      <c r="EW227">
        <v>38.292299999999997</v>
      </c>
      <c r="EX227">
        <v>56.201000000000001</v>
      </c>
      <c r="EY227">
        <v>-4.0584899999999999</v>
      </c>
      <c r="EZ227">
        <v>2</v>
      </c>
      <c r="FA227">
        <v>0.490203</v>
      </c>
      <c r="FB227">
        <v>0.132797</v>
      </c>
      <c r="FC227">
        <v>20.2743</v>
      </c>
      <c r="FD227">
        <v>5.2195400000000003</v>
      </c>
      <c r="FE227">
        <v>12.0099</v>
      </c>
      <c r="FF227">
        <v>4.9863</v>
      </c>
      <c r="FG227">
        <v>3.2846299999999999</v>
      </c>
      <c r="FH227">
        <v>9999</v>
      </c>
      <c r="FI227">
        <v>9999</v>
      </c>
      <c r="FJ227">
        <v>9999</v>
      </c>
      <c r="FK227">
        <v>999.9</v>
      </c>
      <c r="FL227">
        <v>1.8658399999999999</v>
      </c>
      <c r="FM227">
        <v>1.86233</v>
      </c>
      <c r="FN227">
        <v>1.86432</v>
      </c>
      <c r="FO227">
        <v>1.8603499999999999</v>
      </c>
      <c r="FP227">
        <v>1.86111</v>
      </c>
      <c r="FQ227">
        <v>1.8602099999999999</v>
      </c>
      <c r="FR227">
        <v>1.86198</v>
      </c>
      <c r="FS227">
        <v>1.85853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-8.3000000000000007</v>
      </c>
      <c r="GH227">
        <v>0.25459999999999999</v>
      </c>
      <c r="GI227">
        <v>-4.6300871571038451</v>
      </c>
      <c r="GJ227">
        <v>-4.6782648166075668E-3</v>
      </c>
      <c r="GK227">
        <v>2.0645039605938809E-6</v>
      </c>
      <c r="GL227">
        <v>-4.2957140779123221E-10</v>
      </c>
      <c r="GM227">
        <v>-8.3289933805379121E-2</v>
      </c>
      <c r="GN227">
        <v>6.7050777095108757E-4</v>
      </c>
      <c r="GO227">
        <v>6.3862846072479287E-4</v>
      </c>
      <c r="GP227">
        <v>-1.0801389653900339E-5</v>
      </c>
      <c r="GQ227">
        <v>6</v>
      </c>
      <c r="GR227">
        <v>2074</v>
      </c>
      <c r="GS227">
        <v>4</v>
      </c>
      <c r="GT227">
        <v>34</v>
      </c>
      <c r="GU227">
        <v>110.2</v>
      </c>
      <c r="GV227">
        <v>110.5</v>
      </c>
      <c r="GW227">
        <v>3.6438000000000001</v>
      </c>
      <c r="GX227">
        <v>2.5061</v>
      </c>
      <c r="GY227">
        <v>2.04834</v>
      </c>
      <c r="GZ227">
        <v>2.6196299999999999</v>
      </c>
      <c r="HA227">
        <v>2.1972700000000001</v>
      </c>
      <c r="HB227">
        <v>2.34009</v>
      </c>
      <c r="HC227">
        <v>39.217300000000002</v>
      </c>
      <c r="HD227">
        <v>13.6592</v>
      </c>
      <c r="HE227">
        <v>18</v>
      </c>
      <c r="HF227">
        <v>552.10900000000004</v>
      </c>
      <c r="HG227">
        <v>758.92100000000005</v>
      </c>
      <c r="HH227">
        <v>31.001000000000001</v>
      </c>
      <c r="HI227">
        <v>33.557600000000001</v>
      </c>
      <c r="HJ227">
        <v>30.000399999999999</v>
      </c>
      <c r="HK227">
        <v>33.515700000000002</v>
      </c>
      <c r="HL227">
        <v>33.532600000000002</v>
      </c>
      <c r="HM227">
        <v>72.872900000000001</v>
      </c>
      <c r="HN227">
        <v>12.773099999999999</v>
      </c>
      <c r="HO227">
        <v>100</v>
      </c>
      <c r="HP227">
        <v>31</v>
      </c>
      <c r="HQ227">
        <v>1414.89</v>
      </c>
      <c r="HR227">
        <v>33.768500000000003</v>
      </c>
      <c r="HS227">
        <v>98.794200000000004</v>
      </c>
      <c r="HT227">
        <v>97.472499999999997</v>
      </c>
    </row>
    <row r="228" spans="1:228" x14ac:dyDescent="0.2">
      <c r="A228">
        <v>213</v>
      </c>
      <c r="B228">
        <v>1678131591.5999999</v>
      </c>
      <c r="C228">
        <v>846.5</v>
      </c>
      <c r="D228" t="s">
        <v>785</v>
      </c>
      <c r="E228" t="s">
        <v>786</v>
      </c>
      <c r="F228">
        <v>4</v>
      </c>
      <c r="G228">
        <v>1678131589.5999999</v>
      </c>
      <c r="H228">
        <f t="shared" si="102"/>
        <v>9.2382379164349928E-4</v>
      </c>
      <c r="I228">
        <f t="shared" si="103"/>
        <v>0.92382379164349926</v>
      </c>
      <c r="J228">
        <f t="shared" si="104"/>
        <v>10.999478128879611</v>
      </c>
      <c r="K228">
        <f t="shared" si="105"/>
        <v>1386.591428571428</v>
      </c>
      <c r="L228">
        <f t="shared" si="106"/>
        <v>1050.7794360538023</v>
      </c>
      <c r="M228">
        <f t="shared" si="107"/>
        <v>106.36521407324976</v>
      </c>
      <c r="N228">
        <f t="shared" si="108"/>
        <v>140.35780399929862</v>
      </c>
      <c r="O228">
        <f t="shared" si="109"/>
        <v>5.8350557763094515E-2</v>
      </c>
      <c r="P228">
        <f t="shared" si="110"/>
        <v>2.7694152757993615</v>
      </c>
      <c r="Q228">
        <f t="shared" si="111"/>
        <v>5.7676065534256762E-2</v>
      </c>
      <c r="R228">
        <f t="shared" si="112"/>
        <v>3.6107491679716996E-2</v>
      </c>
      <c r="S228">
        <f t="shared" si="113"/>
        <v>226.11655509408845</v>
      </c>
      <c r="T228">
        <f t="shared" si="114"/>
        <v>34.01414673178779</v>
      </c>
      <c r="U228">
        <f t="shared" si="115"/>
        <v>32.962542857142857</v>
      </c>
      <c r="V228">
        <f t="shared" si="116"/>
        <v>5.0414838148760426</v>
      </c>
      <c r="W228">
        <f t="shared" si="117"/>
        <v>69.566134446345771</v>
      </c>
      <c r="X228">
        <f t="shared" si="118"/>
        <v>3.488429671961256</v>
      </c>
      <c r="Y228">
        <f t="shared" si="119"/>
        <v>5.0145515482849987</v>
      </c>
      <c r="Z228">
        <f t="shared" si="120"/>
        <v>1.5530541429147866</v>
      </c>
      <c r="AA228">
        <f t="shared" si="121"/>
        <v>-40.740629211478321</v>
      </c>
      <c r="AB228">
        <f t="shared" si="122"/>
        <v>-14.224473619011286</v>
      </c>
      <c r="AC228">
        <f t="shared" si="123"/>
        <v>-1.1753338948663399</v>
      </c>
      <c r="AD228">
        <f t="shared" si="124"/>
        <v>169.9761183687325</v>
      </c>
      <c r="AE228">
        <f t="shared" si="125"/>
        <v>21.73168095893093</v>
      </c>
      <c r="AF228">
        <f t="shared" si="126"/>
        <v>0.87702209429785816</v>
      </c>
      <c r="AG228">
        <f t="shared" si="127"/>
        <v>10.999478128879611</v>
      </c>
      <c r="AH228">
        <v>1455.5490448226201</v>
      </c>
      <c r="AI228">
        <v>1438.6623636363629</v>
      </c>
      <c r="AJ228">
        <v>1.724853084230052</v>
      </c>
      <c r="AK228">
        <v>60.481592448280459</v>
      </c>
      <c r="AL228">
        <f t="shared" si="128"/>
        <v>0.92382379164349926</v>
      </c>
      <c r="AM228">
        <v>33.681093725100709</v>
      </c>
      <c r="AN228">
        <v>34.47150969696969</v>
      </c>
      <c r="AO228">
        <v>5.2983187064622531E-3</v>
      </c>
      <c r="AP228">
        <v>101.7335465671425</v>
      </c>
      <c r="AQ228">
        <v>120</v>
      </c>
      <c r="AR228">
        <v>18</v>
      </c>
      <c r="AS228">
        <f t="shared" si="129"/>
        <v>1</v>
      </c>
      <c r="AT228">
        <f t="shared" si="130"/>
        <v>0</v>
      </c>
      <c r="AU228">
        <f t="shared" si="131"/>
        <v>47406.275779786607</v>
      </c>
      <c r="AV228">
        <f t="shared" si="132"/>
        <v>1199.9914285714281</v>
      </c>
      <c r="AW228">
        <f t="shared" si="133"/>
        <v>1025.9191850228433</v>
      </c>
      <c r="AX228">
        <f t="shared" si="134"/>
        <v>0.85493876089113796</v>
      </c>
      <c r="AY228">
        <f t="shared" si="135"/>
        <v>0.18843180851989655</v>
      </c>
      <c r="AZ228">
        <v>6</v>
      </c>
      <c r="BA228">
        <v>0.5</v>
      </c>
      <c r="BB228" t="s">
        <v>355</v>
      </c>
      <c r="BC228">
        <v>2</v>
      </c>
      <c r="BD228" t="b">
        <v>1</v>
      </c>
      <c r="BE228">
        <v>1678131589.5999999</v>
      </c>
      <c r="BF228">
        <v>1386.591428571428</v>
      </c>
      <c r="BG228">
        <v>1407.774285714286</v>
      </c>
      <c r="BH228">
        <v>34.462114285714293</v>
      </c>
      <c r="BI228">
        <v>33.680442857142857</v>
      </c>
      <c r="BJ228">
        <v>1394.8971428571431</v>
      </c>
      <c r="BK228">
        <v>34.207528571428583</v>
      </c>
      <c r="BL228">
        <v>649.99028571428585</v>
      </c>
      <c r="BM228">
        <v>101.125</v>
      </c>
      <c r="BN228">
        <v>0.10006248571428571</v>
      </c>
      <c r="BO228">
        <v>32.867271428571428</v>
      </c>
      <c r="BP228">
        <v>32.962542857142857</v>
      </c>
      <c r="BQ228">
        <v>999.89999999999986</v>
      </c>
      <c r="BR228">
        <v>0</v>
      </c>
      <c r="BS228">
        <v>0</v>
      </c>
      <c r="BT228">
        <v>9012.4985714285722</v>
      </c>
      <c r="BU228">
        <v>0</v>
      </c>
      <c r="BV228">
        <v>1697.792857142857</v>
      </c>
      <c r="BW228">
        <v>-21.18121428571428</v>
      </c>
      <c r="BX228">
        <v>1436.0828571428569</v>
      </c>
      <c r="BY228">
        <v>1456.84</v>
      </c>
      <c r="BZ228">
        <v>0.781663</v>
      </c>
      <c r="CA228">
        <v>1407.774285714286</v>
      </c>
      <c r="CB228">
        <v>33.680442857142857</v>
      </c>
      <c r="CC228">
        <v>3.484988571428572</v>
      </c>
      <c r="CD228">
        <v>3.405944285714285</v>
      </c>
      <c r="CE228">
        <v>26.546785714285711</v>
      </c>
      <c r="CF228">
        <v>26.15804285714286</v>
      </c>
      <c r="CG228">
        <v>1199.9914285714281</v>
      </c>
      <c r="CH228">
        <v>0.49995899999999999</v>
      </c>
      <c r="CI228">
        <v>0.50004114285714285</v>
      </c>
      <c r="CJ228">
        <v>0</v>
      </c>
      <c r="CK228">
        <v>1298.518571428571</v>
      </c>
      <c r="CL228">
        <v>4.9990899999999998</v>
      </c>
      <c r="CM228">
        <v>14452.1</v>
      </c>
      <c r="CN228">
        <v>9557.6457142857143</v>
      </c>
      <c r="CO228">
        <v>42.875</v>
      </c>
      <c r="CP228">
        <v>44.875</v>
      </c>
      <c r="CQ228">
        <v>43.686999999999998</v>
      </c>
      <c r="CR228">
        <v>43.75</v>
      </c>
      <c r="CS228">
        <v>44.125</v>
      </c>
      <c r="CT228">
        <v>597.44571428571442</v>
      </c>
      <c r="CU228">
        <v>597.54571428571421</v>
      </c>
      <c r="CV228">
        <v>0</v>
      </c>
      <c r="CW228">
        <v>1678131634</v>
      </c>
      <c r="CX228">
        <v>0</v>
      </c>
      <c r="CY228">
        <v>1678124978.5</v>
      </c>
      <c r="CZ228" t="s">
        <v>356</v>
      </c>
      <c r="DA228">
        <v>1678124978.5</v>
      </c>
      <c r="DB228">
        <v>1678124958</v>
      </c>
      <c r="DC228">
        <v>13</v>
      </c>
      <c r="DD228">
        <v>-0.20300000000000001</v>
      </c>
      <c r="DE228">
        <v>-1.0999999999999999E-2</v>
      </c>
      <c r="DF228">
        <v>-7.2679999999999998</v>
      </c>
      <c r="DG228">
        <v>0.23699999999999999</v>
      </c>
      <c r="DH228">
        <v>791</v>
      </c>
      <c r="DI228">
        <v>32</v>
      </c>
      <c r="DJ228">
        <v>0.03</v>
      </c>
      <c r="DK228">
        <v>7.0000000000000007E-2</v>
      </c>
      <c r="DL228">
        <v>-21.06955</v>
      </c>
      <c r="DM228">
        <v>-1.3172532833020669</v>
      </c>
      <c r="DN228">
        <v>0.1438666604881062</v>
      </c>
      <c r="DO228">
        <v>0</v>
      </c>
      <c r="DP228">
        <v>0.82044007499999994</v>
      </c>
      <c r="DQ228">
        <v>-0.18657673170731701</v>
      </c>
      <c r="DR228">
        <v>1.975306583594999E-2</v>
      </c>
      <c r="DS228">
        <v>0</v>
      </c>
      <c r="DT228">
        <v>0</v>
      </c>
      <c r="DU228">
        <v>0</v>
      </c>
      <c r="DV228">
        <v>0</v>
      </c>
      <c r="DW228">
        <v>-1</v>
      </c>
      <c r="DX228">
        <v>0</v>
      </c>
      <c r="DY228">
        <v>2</v>
      </c>
      <c r="DZ228" t="s">
        <v>357</v>
      </c>
      <c r="EA228">
        <v>3.2963399999999998</v>
      </c>
      <c r="EB228">
        <v>2.6255299999999999</v>
      </c>
      <c r="EC228">
        <v>0.22952900000000001</v>
      </c>
      <c r="ED228">
        <v>0.22927800000000001</v>
      </c>
      <c r="EE228">
        <v>0.14025699999999999</v>
      </c>
      <c r="EF228">
        <v>0.136855</v>
      </c>
      <c r="EG228">
        <v>23202.2</v>
      </c>
      <c r="EH228">
        <v>23538.3</v>
      </c>
      <c r="EI228">
        <v>28028.7</v>
      </c>
      <c r="EJ228">
        <v>29408</v>
      </c>
      <c r="EK228">
        <v>33183.300000000003</v>
      </c>
      <c r="EL228">
        <v>35246.199999999997</v>
      </c>
      <c r="EM228">
        <v>39583.1</v>
      </c>
      <c r="EN228">
        <v>42033.1</v>
      </c>
      <c r="EO228">
        <v>2.01945</v>
      </c>
      <c r="EP228">
        <v>2.1902499999999998</v>
      </c>
      <c r="EQ228">
        <v>0.12662300000000001</v>
      </c>
      <c r="ER228">
        <v>0</v>
      </c>
      <c r="ES228">
        <v>30.913900000000002</v>
      </c>
      <c r="ET228">
        <v>999.9</v>
      </c>
      <c r="EU228">
        <v>73.3</v>
      </c>
      <c r="EV228">
        <v>33.799999999999997</v>
      </c>
      <c r="EW228">
        <v>38.297499999999999</v>
      </c>
      <c r="EX228">
        <v>56.771000000000001</v>
      </c>
      <c r="EY228">
        <v>-3.9783599999999999</v>
      </c>
      <c r="EZ228">
        <v>2</v>
      </c>
      <c r="FA228">
        <v>0.49057400000000001</v>
      </c>
      <c r="FB228">
        <v>0.135931</v>
      </c>
      <c r="FC228">
        <v>20.2742</v>
      </c>
      <c r="FD228">
        <v>5.2189399999999999</v>
      </c>
      <c r="FE228">
        <v>12.0098</v>
      </c>
      <c r="FF228">
        <v>4.9860499999999996</v>
      </c>
      <c r="FG228">
        <v>3.2845800000000001</v>
      </c>
      <c r="FH228">
        <v>9999</v>
      </c>
      <c r="FI228">
        <v>9999</v>
      </c>
      <c r="FJ228">
        <v>9999</v>
      </c>
      <c r="FK228">
        <v>999.9</v>
      </c>
      <c r="FL228">
        <v>1.8658399999999999</v>
      </c>
      <c r="FM228">
        <v>1.8623000000000001</v>
      </c>
      <c r="FN228">
        <v>1.86432</v>
      </c>
      <c r="FO228">
        <v>1.8603499999999999</v>
      </c>
      <c r="FP228">
        <v>1.86111</v>
      </c>
      <c r="FQ228">
        <v>1.8602099999999999</v>
      </c>
      <c r="FR228">
        <v>1.8619600000000001</v>
      </c>
      <c r="FS228">
        <v>1.85853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-8.31</v>
      </c>
      <c r="GH228">
        <v>0.25469999999999998</v>
      </c>
      <c r="GI228">
        <v>-4.6300871571038451</v>
      </c>
      <c r="GJ228">
        <v>-4.6782648166075668E-3</v>
      </c>
      <c r="GK228">
        <v>2.0645039605938809E-6</v>
      </c>
      <c r="GL228">
        <v>-4.2957140779123221E-10</v>
      </c>
      <c r="GM228">
        <v>-8.3289933805379121E-2</v>
      </c>
      <c r="GN228">
        <v>6.7050777095108757E-4</v>
      </c>
      <c r="GO228">
        <v>6.3862846072479287E-4</v>
      </c>
      <c r="GP228">
        <v>-1.0801389653900339E-5</v>
      </c>
      <c r="GQ228">
        <v>6</v>
      </c>
      <c r="GR228">
        <v>2074</v>
      </c>
      <c r="GS228">
        <v>4</v>
      </c>
      <c r="GT228">
        <v>34</v>
      </c>
      <c r="GU228">
        <v>110.2</v>
      </c>
      <c r="GV228">
        <v>110.6</v>
      </c>
      <c r="GW228">
        <v>3.6584500000000002</v>
      </c>
      <c r="GX228">
        <v>2.5097700000000001</v>
      </c>
      <c r="GY228">
        <v>2.04834</v>
      </c>
      <c r="GZ228">
        <v>2.6196299999999999</v>
      </c>
      <c r="HA228">
        <v>2.1972700000000001</v>
      </c>
      <c r="HB228">
        <v>2.323</v>
      </c>
      <c r="HC228">
        <v>39.217300000000002</v>
      </c>
      <c r="HD228">
        <v>13.6767</v>
      </c>
      <c r="HE228">
        <v>18</v>
      </c>
      <c r="HF228">
        <v>552.47699999999998</v>
      </c>
      <c r="HG228">
        <v>758.97900000000004</v>
      </c>
      <c r="HH228">
        <v>31.000900000000001</v>
      </c>
      <c r="HI228">
        <v>33.560699999999997</v>
      </c>
      <c r="HJ228">
        <v>30.000499999999999</v>
      </c>
      <c r="HK228">
        <v>33.517899999999997</v>
      </c>
      <c r="HL228">
        <v>33.535400000000003</v>
      </c>
      <c r="HM228">
        <v>73.150000000000006</v>
      </c>
      <c r="HN228">
        <v>12.773099999999999</v>
      </c>
      <c r="HO228">
        <v>100</v>
      </c>
      <c r="HP228">
        <v>31</v>
      </c>
      <c r="HQ228">
        <v>1421.57</v>
      </c>
      <c r="HR228">
        <v>33.762999999999998</v>
      </c>
      <c r="HS228">
        <v>98.793499999999995</v>
      </c>
      <c r="HT228">
        <v>97.472099999999998</v>
      </c>
    </row>
    <row r="229" spans="1:228" x14ac:dyDescent="0.2">
      <c r="A229">
        <v>214</v>
      </c>
      <c r="B229">
        <v>1678131595.5999999</v>
      </c>
      <c r="C229">
        <v>850.5</v>
      </c>
      <c r="D229" t="s">
        <v>787</v>
      </c>
      <c r="E229" t="s">
        <v>788</v>
      </c>
      <c r="F229">
        <v>4</v>
      </c>
      <c r="G229">
        <v>1678131593.2874999</v>
      </c>
      <c r="H229">
        <f t="shared" si="102"/>
        <v>9.4607895293770232E-4</v>
      </c>
      <c r="I229">
        <f t="shared" si="103"/>
        <v>0.94607895293770228</v>
      </c>
      <c r="J229">
        <f t="shared" si="104"/>
        <v>10.808033533001948</v>
      </c>
      <c r="K229">
        <f t="shared" si="105"/>
        <v>1392.7787499999999</v>
      </c>
      <c r="L229">
        <f t="shared" si="106"/>
        <v>1068.8068680588303</v>
      </c>
      <c r="M229">
        <f t="shared" si="107"/>
        <v>108.18951042186835</v>
      </c>
      <c r="N229">
        <f t="shared" si="108"/>
        <v>140.98342328409109</v>
      </c>
      <c r="O229">
        <f t="shared" si="109"/>
        <v>5.9734175963060701E-2</v>
      </c>
      <c r="P229">
        <f t="shared" si="110"/>
        <v>2.7712602876674062</v>
      </c>
      <c r="Q229">
        <f t="shared" si="111"/>
        <v>5.9027990533019631E-2</v>
      </c>
      <c r="R229">
        <f t="shared" si="112"/>
        <v>3.6955246342106451E-2</v>
      </c>
      <c r="S229">
        <f t="shared" si="113"/>
        <v>226.11840598730313</v>
      </c>
      <c r="T229">
        <f t="shared" si="114"/>
        <v>34.016492866415263</v>
      </c>
      <c r="U229">
        <f t="shared" si="115"/>
        <v>32.974462500000001</v>
      </c>
      <c r="V229">
        <f t="shared" si="116"/>
        <v>5.044862218985906</v>
      </c>
      <c r="W229">
        <f t="shared" si="117"/>
        <v>69.579235064452135</v>
      </c>
      <c r="X229">
        <f t="shared" si="118"/>
        <v>3.4908759039550561</v>
      </c>
      <c r="Y229">
        <f t="shared" si="119"/>
        <v>5.0171231412955501</v>
      </c>
      <c r="Z229">
        <f t="shared" si="120"/>
        <v>1.5539863150308499</v>
      </c>
      <c r="AA229">
        <f t="shared" si="121"/>
        <v>-41.722081824552674</v>
      </c>
      <c r="AB229">
        <f t="shared" si="122"/>
        <v>-14.652815407462446</v>
      </c>
      <c r="AC229">
        <f t="shared" si="123"/>
        <v>-1.2100454842447119</v>
      </c>
      <c r="AD229">
        <f t="shared" si="124"/>
        <v>168.5334632710433</v>
      </c>
      <c r="AE229">
        <f t="shared" si="125"/>
        <v>21.743830500573566</v>
      </c>
      <c r="AF229">
        <f t="shared" si="126"/>
        <v>0.89429384082698271</v>
      </c>
      <c r="AG229">
        <f t="shared" si="127"/>
        <v>10.808033533001948</v>
      </c>
      <c r="AH229">
        <v>1462.5215235503831</v>
      </c>
      <c r="AI229">
        <v>1445.7110303030299</v>
      </c>
      <c r="AJ229">
        <v>1.7542770166027239</v>
      </c>
      <c r="AK229">
        <v>60.481592448280459</v>
      </c>
      <c r="AL229">
        <f t="shared" si="128"/>
        <v>0.94607895293770228</v>
      </c>
      <c r="AM229">
        <v>33.689491820207181</v>
      </c>
      <c r="AN229">
        <v>34.495367878787881</v>
      </c>
      <c r="AO229">
        <v>5.9829901749408471E-3</v>
      </c>
      <c r="AP229">
        <v>101.7335465671425</v>
      </c>
      <c r="AQ229">
        <v>120</v>
      </c>
      <c r="AR229">
        <v>18</v>
      </c>
      <c r="AS229">
        <f t="shared" si="129"/>
        <v>1</v>
      </c>
      <c r="AT229">
        <f t="shared" si="130"/>
        <v>0</v>
      </c>
      <c r="AU229">
        <f t="shared" si="131"/>
        <v>47455.660956372332</v>
      </c>
      <c r="AV229">
        <f t="shared" si="132"/>
        <v>1199.99875</v>
      </c>
      <c r="AW229">
        <f t="shared" si="133"/>
        <v>1025.9256885944576</v>
      </c>
      <c r="AX229">
        <f t="shared" si="134"/>
        <v>0.85493896439013595</v>
      </c>
      <c r="AY229">
        <f t="shared" si="135"/>
        <v>0.18843220127296229</v>
      </c>
      <c r="AZ229">
        <v>6</v>
      </c>
      <c r="BA229">
        <v>0.5</v>
      </c>
      <c r="BB229" t="s">
        <v>355</v>
      </c>
      <c r="BC229">
        <v>2</v>
      </c>
      <c r="BD229" t="b">
        <v>1</v>
      </c>
      <c r="BE229">
        <v>1678131593.2874999</v>
      </c>
      <c r="BF229">
        <v>1392.7787499999999</v>
      </c>
      <c r="BG229">
        <v>1413.9974999999999</v>
      </c>
      <c r="BH229">
        <v>34.486449999999998</v>
      </c>
      <c r="BI229">
        <v>33.689500000000002</v>
      </c>
      <c r="BJ229">
        <v>1401.0925</v>
      </c>
      <c r="BK229">
        <v>34.231687500000007</v>
      </c>
      <c r="BL229">
        <v>650.06799999999998</v>
      </c>
      <c r="BM229">
        <v>101.12462499999999</v>
      </c>
      <c r="BN229">
        <v>9.9940124999999991E-2</v>
      </c>
      <c r="BO229">
        <v>32.8763875</v>
      </c>
      <c r="BP229">
        <v>32.974462500000001</v>
      </c>
      <c r="BQ229">
        <v>999.9</v>
      </c>
      <c r="BR229">
        <v>0</v>
      </c>
      <c r="BS229">
        <v>0</v>
      </c>
      <c r="BT229">
        <v>9022.34375</v>
      </c>
      <c r="BU229">
        <v>0</v>
      </c>
      <c r="BV229">
        <v>1696.7437500000001</v>
      </c>
      <c r="BW229">
        <v>-21.21705</v>
      </c>
      <c r="BX229">
        <v>1442.5262499999999</v>
      </c>
      <c r="BY229">
        <v>1463.2925</v>
      </c>
      <c r="BZ229">
        <v>0.79692225000000005</v>
      </c>
      <c r="CA229">
        <v>1413.9974999999999</v>
      </c>
      <c r="CB229">
        <v>33.689500000000002</v>
      </c>
      <c r="CC229">
        <v>3.487425</v>
      </c>
      <c r="CD229">
        <v>3.4068375</v>
      </c>
      <c r="CE229">
        <v>26.55865</v>
      </c>
      <c r="CF229">
        <v>26.162475000000001</v>
      </c>
      <c r="CG229">
        <v>1199.99875</v>
      </c>
      <c r="CH229">
        <v>0.49995224999999999</v>
      </c>
      <c r="CI229">
        <v>0.50004824999999997</v>
      </c>
      <c r="CJ229">
        <v>0</v>
      </c>
      <c r="CK229">
        <v>1298.2874999999999</v>
      </c>
      <c r="CL229">
        <v>4.9990899999999998</v>
      </c>
      <c r="CM229">
        <v>14449.7875</v>
      </c>
      <c r="CN229">
        <v>9557.6862499999988</v>
      </c>
      <c r="CO229">
        <v>42.875</v>
      </c>
      <c r="CP229">
        <v>44.875</v>
      </c>
      <c r="CQ229">
        <v>43.702749999999988</v>
      </c>
      <c r="CR229">
        <v>43.765500000000003</v>
      </c>
      <c r="CS229">
        <v>44.125</v>
      </c>
      <c r="CT229">
        <v>597.44125000000008</v>
      </c>
      <c r="CU229">
        <v>597.55750000000012</v>
      </c>
      <c r="CV229">
        <v>0</v>
      </c>
      <c r="CW229">
        <v>1678131637.5999999</v>
      </c>
      <c r="CX229">
        <v>0</v>
      </c>
      <c r="CY229">
        <v>1678124978.5</v>
      </c>
      <c r="CZ229" t="s">
        <v>356</v>
      </c>
      <c r="DA229">
        <v>1678124978.5</v>
      </c>
      <c r="DB229">
        <v>1678124958</v>
      </c>
      <c r="DC229">
        <v>13</v>
      </c>
      <c r="DD229">
        <v>-0.20300000000000001</v>
      </c>
      <c r="DE229">
        <v>-1.0999999999999999E-2</v>
      </c>
      <c r="DF229">
        <v>-7.2679999999999998</v>
      </c>
      <c r="DG229">
        <v>0.23699999999999999</v>
      </c>
      <c r="DH229">
        <v>791</v>
      </c>
      <c r="DI229">
        <v>32</v>
      </c>
      <c r="DJ229">
        <v>0.03</v>
      </c>
      <c r="DK229">
        <v>7.0000000000000007E-2</v>
      </c>
      <c r="DL229">
        <v>-21.148160000000001</v>
      </c>
      <c r="DM229">
        <v>-0.60079699812374576</v>
      </c>
      <c r="DN229">
        <v>6.7230695370492782E-2</v>
      </c>
      <c r="DO229">
        <v>0</v>
      </c>
      <c r="DP229">
        <v>0.81112625000000005</v>
      </c>
      <c r="DQ229">
        <v>-0.17810114071294689</v>
      </c>
      <c r="DR229">
        <v>1.95206664086424E-2</v>
      </c>
      <c r="DS229">
        <v>0</v>
      </c>
      <c r="DT229">
        <v>0</v>
      </c>
      <c r="DU229">
        <v>0</v>
      </c>
      <c r="DV229">
        <v>0</v>
      </c>
      <c r="DW229">
        <v>-1</v>
      </c>
      <c r="DX229">
        <v>0</v>
      </c>
      <c r="DY229">
        <v>2</v>
      </c>
      <c r="DZ229" t="s">
        <v>357</v>
      </c>
      <c r="EA229">
        <v>3.2962699999999998</v>
      </c>
      <c r="EB229">
        <v>2.6253299999999999</v>
      </c>
      <c r="EC229">
        <v>0.23019200000000001</v>
      </c>
      <c r="ED229">
        <v>0.229937</v>
      </c>
      <c r="EE229">
        <v>0.14030500000000001</v>
      </c>
      <c r="EF229">
        <v>0.13687299999999999</v>
      </c>
      <c r="EG229">
        <v>23181.9</v>
      </c>
      <c r="EH229">
        <v>23518.2</v>
      </c>
      <c r="EI229">
        <v>28028.400000000001</v>
      </c>
      <c r="EJ229">
        <v>29408.1</v>
      </c>
      <c r="EK229">
        <v>33181.300000000003</v>
      </c>
      <c r="EL229">
        <v>35245.199999999997</v>
      </c>
      <c r="EM229">
        <v>39582.800000000003</v>
      </c>
      <c r="EN229">
        <v>42032.7</v>
      </c>
      <c r="EO229">
        <v>2.02</v>
      </c>
      <c r="EP229">
        <v>2.1902699999999999</v>
      </c>
      <c r="EQ229">
        <v>0.12674199999999999</v>
      </c>
      <c r="ER229">
        <v>0</v>
      </c>
      <c r="ES229">
        <v>30.928599999999999</v>
      </c>
      <c r="ET229">
        <v>999.9</v>
      </c>
      <c r="EU229">
        <v>73.3</v>
      </c>
      <c r="EV229">
        <v>33.799999999999997</v>
      </c>
      <c r="EW229">
        <v>38.296199999999999</v>
      </c>
      <c r="EX229">
        <v>56.500999999999998</v>
      </c>
      <c r="EY229">
        <v>-3.90625</v>
      </c>
      <c r="EZ229">
        <v>2</v>
      </c>
      <c r="FA229">
        <v>0.49085600000000001</v>
      </c>
      <c r="FB229">
        <v>0.13924600000000001</v>
      </c>
      <c r="FC229">
        <v>20.2743</v>
      </c>
      <c r="FD229">
        <v>5.2192400000000001</v>
      </c>
      <c r="FE229">
        <v>12.009499999999999</v>
      </c>
      <c r="FF229">
        <v>4.9861500000000003</v>
      </c>
      <c r="FG229">
        <v>3.2845800000000001</v>
      </c>
      <c r="FH229">
        <v>9999</v>
      </c>
      <c r="FI229">
        <v>9999</v>
      </c>
      <c r="FJ229">
        <v>9999</v>
      </c>
      <c r="FK229">
        <v>999.9</v>
      </c>
      <c r="FL229">
        <v>1.8658399999999999</v>
      </c>
      <c r="FM229">
        <v>1.8623000000000001</v>
      </c>
      <c r="FN229">
        <v>1.86432</v>
      </c>
      <c r="FO229">
        <v>1.8603499999999999</v>
      </c>
      <c r="FP229">
        <v>1.86111</v>
      </c>
      <c r="FQ229">
        <v>1.8602000000000001</v>
      </c>
      <c r="FR229">
        <v>1.8620000000000001</v>
      </c>
      <c r="FS229">
        <v>1.8585199999999999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-8.32</v>
      </c>
      <c r="GH229">
        <v>0.25480000000000003</v>
      </c>
      <c r="GI229">
        <v>-4.6300871571038451</v>
      </c>
      <c r="GJ229">
        <v>-4.6782648166075668E-3</v>
      </c>
      <c r="GK229">
        <v>2.0645039605938809E-6</v>
      </c>
      <c r="GL229">
        <v>-4.2957140779123221E-10</v>
      </c>
      <c r="GM229">
        <v>-8.3289933805379121E-2</v>
      </c>
      <c r="GN229">
        <v>6.7050777095108757E-4</v>
      </c>
      <c r="GO229">
        <v>6.3862846072479287E-4</v>
      </c>
      <c r="GP229">
        <v>-1.0801389653900339E-5</v>
      </c>
      <c r="GQ229">
        <v>6</v>
      </c>
      <c r="GR229">
        <v>2074</v>
      </c>
      <c r="GS229">
        <v>4</v>
      </c>
      <c r="GT229">
        <v>34</v>
      </c>
      <c r="GU229">
        <v>110.3</v>
      </c>
      <c r="GV229">
        <v>110.6</v>
      </c>
      <c r="GW229">
        <v>3.6718799999999998</v>
      </c>
      <c r="GX229">
        <v>2.5158700000000001</v>
      </c>
      <c r="GY229">
        <v>2.04834</v>
      </c>
      <c r="GZ229">
        <v>2.6196299999999999</v>
      </c>
      <c r="HA229">
        <v>2.1972700000000001</v>
      </c>
      <c r="HB229">
        <v>2.2912599999999999</v>
      </c>
      <c r="HC229">
        <v>39.217300000000002</v>
      </c>
      <c r="HD229">
        <v>13.685499999999999</v>
      </c>
      <c r="HE229">
        <v>18</v>
      </c>
      <c r="HF229">
        <v>552.88400000000001</v>
      </c>
      <c r="HG229">
        <v>759.03200000000004</v>
      </c>
      <c r="HH229">
        <v>31.001000000000001</v>
      </c>
      <c r="HI229">
        <v>33.564500000000002</v>
      </c>
      <c r="HJ229">
        <v>30.000399999999999</v>
      </c>
      <c r="HK229">
        <v>33.520899999999997</v>
      </c>
      <c r="HL229">
        <v>33.537599999999998</v>
      </c>
      <c r="HM229">
        <v>73.421499999999995</v>
      </c>
      <c r="HN229">
        <v>12.773099999999999</v>
      </c>
      <c r="HO229">
        <v>100</v>
      </c>
      <c r="HP229">
        <v>31</v>
      </c>
      <c r="HQ229">
        <v>1428.25</v>
      </c>
      <c r="HR229">
        <v>33.7742</v>
      </c>
      <c r="HS229">
        <v>98.7928</v>
      </c>
      <c r="HT229">
        <v>97.471800000000002</v>
      </c>
    </row>
    <row r="230" spans="1:228" x14ac:dyDescent="0.2">
      <c r="A230">
        <v>215</v>
      </c>
      <c r="B230">
        <v>1678131599.5999999</v>
      </c>
      <c r="C230">
        <v>854.5</v>
      </c>
      <c r="D230" t="s">
        <v>789</v>
      </c>
      <c r="E230" t="s">
        <v>790</v>
      </c>
      <c r="F230">
        <v>4</v>
      </c>
      <c r="G230">
        <v>1678131597.5999999</v>
      </c>
      <c r="H230">
        <f t="shared" si="102"/>
        <v>9.2362631449686657E-4</v>
      </c>
      <c r="I230">
        <f t="shared" si="103"/>
        <v>0.92362631449686661</v>
      </c>
      <c r="J230">
        <f t="shared" si="104"/>
        <v>10.953477838276553</v>
      </c>
      <c r="K230">
        <f t="shared" si="105"/>
        <v>1400.05</v>
      </c>
      <c r="L230">
        <f t="shared" si="106"/>
        <v>1064.3714260534268</v>
      </c>
      <c r="M230">
        <f t="shared" si="107"/>
        <v>107.73831845773628</v>
      </c>
      <c r="N230">
        <f t="shared" si="108"/>
        <v>141.71653716414426</v>
      </c>
      <c r="O230">
        <f t="shared" si="109"/>
        <v>5.8211239850001692E-2</v>
      </c>
      <c r="P230">
        <f t="shared" si="110"/>
        <v>2.7629810654106395</v>
      </c>
      <c r="Q230">
        <f t="shared" si="111"/>
        <v>5.7538400861253947E-2</v>
      </c>
      <c r="R230">
        <f t="shared" si="112"/>
        <v>3.6021304355748032E-2</v>
      </c>
      <c r="S230">
        <f t="shared" si="113"/>
        <v>226.1184395230685</v>
      </c>
      <c r="T230">
        <f t="shared" si="114"/>
        <v>34.035976614438333</v>
      </c>
      <c r="U230">
        <f t="shared" si="115"/>
        <v>32.989042857142863</v>
      </c>
      <c r="V230">
        <f t="shared" si="116"/>
        <v>5.0489974320845761</v>
      </c>
      <c r="W230">
        <f t="shared" si="117"/>
        <v>69.575603299791609</v>
      </c>
      <c r="X230">
        <f t="shared" si="118"/>
        <v>3.4926962323262689</v>
      </c>
      <c r="Y230">
        <f t="shared" si="119"/>
        <v>5.0200013606446587</v>
      </c>
      <c r="Z230">
        <f t="shared" si="120"/>
        <v>1.5563011997583072</v>
      </c>
      <c r="AA230">
        <f t="shared" si="121"/>
        <v>-40.731920469311817</v>
      </c>
      <c r="AB230">
        <f t="shared" si="122"/>
        <v>-15.261794200614757</v>
      </c>
      <c r="AC230">
        <f t="shared" si="123"/>
        <v>-1.2642657803010036</v>
      </c>
      <c r="AD230">
        <f t="shared" si="124"/>
        <v>168.86045907284091</v>
      </c>
      <c r="AE230">
        <f t="shared" si="125"/>
        <v>21.65050774628256</v>
      </c>
      <c r="AF230">
        <f t="shared" si="126"/>
        <v>0.90603551912302227</v>
      </c>
      <c r="AG230">
        <f t="shared" si="127"/>
        <v>10.953477838276553</v>
      </c>
      <c r="AH230">
        <v>1469.4655704321001</v>
      </c>
      <c r="AI230">
        <v>1452.633636363636</v>
      </c>
      <c r="AJ230">
        <v>1.722166172434191</v>
      </c>
      <c r="AK230">
        <v>60.481592448280459</v>
      </c>
      <c r="AL230">
        <f t="shared" si="128"/>
        <v>0.92362631449686661</v>
      </c>
      <c r="AM230">
        <v>33.697485843051631</v>
      </c>
      <c r="AN230">
        <v>34.511241212121199</v>
      </c>
      <c r="AO230">
        <v>1.509265492066682E-3</v>
      </c>
      <c r="AP230">
        <v>101.7335465671425</v>
      </c>
      <c r="AQ230">
        <v>120</v>
      </c>
      <c r="AR230">
        <v>18</v>
      </c>
      <c r="AS230">
        <f t="shared" si="129"/>
        <v>1</v>
      </c>
      <c r="AT230">
        <f t="shared" si="130"/>
        <v>0</v>
      </c>
      <c r="AU230">
        <f t="shared" si="131"/>
        <v>47226.246913276496</v>
      </c>
      <c r="AV230">
        <f t="shared" si="132"/>
        <v>1199.9985714285719</v>
      </c>
      <c r="AW230">
        <f t="shared" si="133"/>
        <v>1025.9255707373416</v>
      </c>
      <c r="AX230">
        <f t="shared" si="134"/>
        <v>0.85493899339896684</v>
      </c>
      <c r="AY230">
        <f t="shared" si="135"/>
        <v>0.18843225726000612</v>
      </c>
      <c r="AZ230">
        <v>6</v>
      </c>
      <c r="BA230">
        <v>0.5</v>
      </c>
      <c r="BB230" t="s">
        <v>355</v>
      </c>
      <c r="BC230">
        <v>2</v>
      </c>
      <c r="BD230" t="b">
        <v>1</v>
      </c>
      <c r="BE230">
        <v>1678131597.5999999</v>
      </c>
      <c r="BF230">
        <v>1400.05</v>
      </c>
      <c r="BG230">
        <v>1421.205714285715</v>
      </c>
      <c r="BH230">
        <v>34.505142857142857</v>
      </c>
      <c r="BI230">
        <v>33.697671428571432</v>
      </c>
      <c r="BJ230">
        <v>1408.3757142857139</v>
      </c>
      <c r="BK230">
        <v>34.250257142857137</v>
      </c>
      <c r="BL230">
        <v>650.0088571428571</v>
      </c>
      <c r="BM230">
        <v>101.1222857142857</v>
      </c>
      <c r="BN230">
        <v>0.1001971714285714</v>
      </c>
      <c r="BO230">
        <v>32.886585714285722</v>
      </c>
      <c r="BP230">
        <v>32.989042857142863</v>
      </c>
      <c r="BQ230">
        <v>999.89999999999986</v>
      </c>
      <c r="BR230">
        <v>0</v>
      </c>
      <c r="BS230">
        <v>0</v>
      </c>
      <c r="BT230">
        <v>8978.5714285714294</v>
      </c>
      <c r="BU230">
        <v>0</v>
      </c>
      <c r="BV230">
        <v>1696.811428571428</v>
      </c>
      <c r="BW230">
        <v>-21.154399999999999</v>
      </c>
      <c r="BX230">
        <v>1450.0857142857139</v>
      </c>
      <c r="BY230">
        <v>1470.765714285714</v>
      </c>
      <c r="BZ230">
        <v>0.80746242857142847</v>
      </c>
      <c r="CA230">
        <v>1421.205714285715</v>
      </c>
      <c r="CB230">
        <v>33.697671428571432</v>
      </c>
      <c r="CC230">
        <v>3.4892442857142858</v>
      </c>
      <c r="CD230">
        <v>3.4075899999999999</v>
      </c>
      <c r="CE230">
        <v>26.56747142857143</v>
      </c>
      <c r="CF230">
        <v>26.166242857142858</v>
      </c>
      <c r="CG230">
        <v>1199.9985714285719</v>
      </c>
      <c r="CH230">
        <v>0.49995099999999992</v>
      </c>
      <c r="CI230">
        <v>0.50004957142857143</v>
      </c>
      <c r="CJ230">
        <v>0</v>
      </c>
      <c r="CK230">
        <v>1297.918571428572</v>
      </c>
      <c r="CL230">
        <v>4.9990899999999998</v>
      </c>
      <c r="CM230">
        <v>14445.585714285709</v>
      </c>
      <c r="CN230">
        <v>9557.66</v>
      </c>
      <c r="CO230">
        <v>42.928142857142859</v>
      </c>
      <c r="CP230">
        <v>44.928142857142859</v>
      </c>
      <c r="CQ230">
        <v>43.75</v>
      </c>
      <c r="CR230">
        <v>43.785428571428568</v>
      </c>
      <c r="CS230">
        <v>44.186999999999998</v>
      </c>
      <c r="CT230">
        <v>597.43999999999994</v>
      </c>
      <c r="CU230">
        <v>597.55857142857155</v>
      </c>
      <c r="CV230">
        <v>0</v>
      </c>
      <c r="CW230">
        <v>1678131641.8</v>
      </c>
      <c r="CX230">
        <v>0</v>
      </c>
      <c r="CY230">
        <v>1678124978.5</v>
      </c>
      <c r="CZ230" t="s">
        <v>356</v>
      </c>
      <c r="DA230">
        <v>1678124978.5</v>
      </c>
      <c r="DB230">
        <v>1678124958</v>
      </c>
      <c r="DC230">
        <v>13</v>
      </c>
      <c r="DD230">
        <v>-0.20300000000000001</v>
      </c>
      <c r="DE230">
        <v>-1.0999999999999999E-2</v>
      </c>
      <c r="DF230">
        <v>-7.2679999999999998</v>
      </c>
      <c r="DG230">
        <v>0.23699999999999999</v>
      </c>
      <c r="DH230">
        <v>791</v>
      </c>
      <c r="DI230">
        <v>32</v>
      </c>
      <c r="DJ230">
        <v>0.03</v>
      </c>
      <c r="DK230">
        <v>7.0000000000000007E-2</v>
      </c>
      <c r="DL230">
        <v>-21.169540000000001</v>
      </c>
      <c r="DM230">
        <v>-0.27860487804871858</v>
      </c>
      <c r="DN230">
        <v>5.4153290758733992E-2</v>
      </c>
      <c r="DO230">
        <v>0</v>
      </c>
      <c r="DP230">
        <v>0.80546707499999992</v>
      </c>
      <c r="DQ230">
        <v>-0.1011540000000013</v>
      </c>
      <c r="DR230">
        <v>1.6201011993680351E-2</v>
      </c>
      <c r="DS230">
        <v>0</v>
      </c>
      <c r="DT230">
        <v>0</v>
      </c>
      <c r="DU230">
        <v>0</v>
      </c>
      <c r="DV230">
        <v>0</v>
      </c>
      <c r="DW230">
        <v>-1</v>
      </c>
      <c r="DX230">
        <v>0</v>
      </c>
      <c r="DY230">
        <v>2</v>
      </c>
      <c r="DZ230" t="s">
        <v>357</v>
      </c>
      <c r="EA230">
        <v>3.2963800000000001</v>
      </c>
      <c r="EB230">
        <v>2.6252599999999999</v>
      </c>
      <c r="EC230">
        <v>0.23085</v>
      </c>
      <c r="ED230">
        <v>0.23058899999999999</v>
      </c>
      <c r="EE230">
        <v>0.14035300000000001</v>
      </c>
      <c r="EF230">
        <v>0.13688700000000001</v>
      </c>
      <c r="EG230">
        <v>23162.1</v>
      </c>
      <c r="EH230">
        <v>23497.9</v>
      </c>
      <c r="EI230">
        <v>28028.6</v>
      </c>
      <c r="EJ230">
        <v>29407.7</v>
      </c>
      <c r="EK230">
        <v>33179.599999999999</v>
      </c>
      <c r="EL230">
        <v>35244.5</v>
      </c>
      <c r="EM230">
        <v>39583</v>
      </c>
      <c r="EN230">
        <v>42032.5</v>
      </c>
      <c r="EO230">
        <v>2.0205500000000001</v>
      </c>
      <c r="EP230">
        <v>2.1901199999999998</v>
      </c>
      <c r="EQ230">
        <v>0.12685399999999999</v>
      </c>
      <c r="ER230">
        <v>0</v>
      </c>
      <c r="ES230">
        <v>30.942299999999999</v>
      </c>
      <c r="ET230">
        <v>999.9</v>
      </c>
      <c r="EU230">
        <v>73.3</v>
      </c>
      <c r="EV230">
        <v>33.799999999999997</v>
      </c>
      <c r="EW230">
        <v>38.299500000000002</v>
      </c>
      <c r="EX230">
        <v>56.561</v>
      </c>
      <c r="EY230">
        <v>-4.0825300000000002</v>
      </c>
      <c r="EZ230">
        <v>2</v>
      </c>
      <c r="FA230">
        <v>0.49121999999999999</v>
      </c>
      <c r="FB230">
        <v>0.14194200000000001</v>
      </c>
      <c r="FC230">
        <v>20.2742</v>
      </c>
      <c r="FD230">
        <v>5.2195400000000003</v>
      </c>
      <c r="FE230">
        <v>12.0097</v>
      </c>
      <c r="FF230">
        <v>4.9863</v>
      </c>
      <c r="FG230">
        <v>3.2846500000000001</v>
      </c>
      <c r="FH230">
        <v>9999</v>
      </c>
      <c r="FI230">
        <v>9999</v>
      </c>
      <c r="FJ230">
        <v>9999</v>
      </c>
      <c r="FK230">
        <v>999.9</v>
      </c>
      <c r="FL230">
        <v>1.8658399999999999</v>
      </c>
      <c r="FM230">
        <v>1.8623000000000001</v>
      </c>
      <c r="FN230">
        <v>1.86432</v>
      </c>
      <c r="FO230">
        <v>1.86036</v>
      </c>
      <c r="FP230">
        <v>1.86111</v>
      </c>
      <c r="FQ230">
        <v>1.8602000000000001</v>
      </c>
      <c r="FR230">
        <v>1.86202</v>
      </c>
      <c r="FS230">
        <v>1.85853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-8.32</v>
      </c>
      <c r="GH230">
        <v>0.25490000000000002</v>
      </c>
      <c r="GI230">
        <v>-4.6300871571038451</v>
      </c>
      <c r="GJ230">
        <v>-4.6782648166075668E-3</v>
      </c>
      <c r="GK230">
        <v>2.0645039605938809E-6</v>
      </c>
      <c r="GL230">
        <v>-4.2957140779123221E-10</v>
      </c>
      <c r="GM230">
        <v>-8.3289933805379121E-2</v>
      </c>
      <c r="GN230">
        <v>6.7050777095108757E-4</v>
      </c>
      <c r="GO230">
        <v>6.3862846072479287E-4</v>
      </c>
      <c r="GP230">
        <v>-1.0801389653900339E-5</v>
      </c>
      <c r="GQ230">
        <v>6</v>
      </c>
      <c r="GR230">
        <v>2074</v>
      </c>
      <c r="GS230">
        <v>4</v>
      </c>
      <c r="GT230">
        <v>34</v>
      </c>
      <c r="GU230">
        <v>110.4</v>
      </c>
      <c r="GV230">
        <v>110.7</v>
      </c>
      <c r="GW230">
        <v>3.6852999999999998</v>
      </c>
      <c r="GX230">
        <v>2.50732</v>
      </c>
      <c r="GY230">
        <v>2.04834</v>
      </c>
      <c r="GZ230">
        <v>2.6208499999999999</v>
      </c>
      <c r="HA230">
        <v>2.1972700000000001</v>
      </c>
      <c r="HB230">
        <v>2.323</v>
      </c>
      <c r="HC230">
        <v>39.217300000000002</v>
      </c>
      <c r="HD230">
        <v>13.702999999999999</v>
      </c>
      <c r="HE230">
        <v>18</v>
      </c>
      <c r="HF230">
        <v>553.29200000000003</v>
      </c>
      <c r="HG230">
        <v>758.923</v>
      </c>
      <c r="HH230">
        <v>31.000800000000002</v>
      </c>
      <c r="HI230">
        <v>33.568300000000001</v>
      </c>
      <c r="HJ230">
        <v>30.000399999999999</v>
      </c>
      <c r="HK230">
        <v>33.524000000000001</v>
      </c>
      <c r="HL230">
        <v>33.540599999999998</v>
      </c>
      <c r="HM230">
        <v>73.694900000000004</v>
      </c>
      <c r="HN230">
        <v>12.773099999999999</v>
      </c>
      <c r="HO230">
        <v>100</v>
      </c>
      <c r="HP230">
        <v>31</v>
      </c>
      <c r="HQ230">
        <v>1434.93</v>
      </c>
      <c r="HR230">
        <v>33.770099999999999</v>
      </c>
      <c r="HS230">
        <v>98.793300000000002</v>
      </c>
      <c r="HT230">
        <v>97.471000000000004</v>
      </c>
    </row>
    <row r="231" spans="1:228" x14ac:dyDescent="0.2">
      <c r="A231">
        <v>216</v>
      </c>
      <c r="B231">
        <v>1678131603.5999999</v>
      </c>
      <c r="C231">
        <v>858.5</v>
      </c>
      <c r="D231" t="s">
        <v>791</v>
      </c>
      <c r="E231" t="s">
        <v>792</v>
      </c>
      <c r="F231">
        <v>4</v>
      </c>
      <c r="G231">
        <v>1678131601.2874999</v>
      </c>
      <c r="H231">
        <f t="shared" si="102"/>
        <v>9.2790624811454978E-4</v>
      </c>
      <c r="I231">
        <f t="shared" si="103"/>
        <v>0.9279062481145498</v>
      </c>
      <c r="J231">
        <f t="shared" si="104"/>
        <v>10.877542395935421</v>
      </c>
      <c r="K231">
        <f t="shared" si="105"/>
        <v>1406.1324999999999</v>
      </c>
      <c r="L231">
        <f t="shared" si="106"/>
        <v>1072.8151915358303</v>
      </c>
      <c r="M231">
        <f t="shared" si="107"/>
        <v>108.59385321041154</v>
      </c>
      <c r="N231">
        <f t="shared" si="108"/>
        <v>142.333318454215</v>
      </c>
      <c r="O231">
        <f t="shared" si="109"/>
        <v>5.8315109654210766E-2</v>
      </c>
      <c r="P231">
        <f t="shared" si="110"/>
        <v>2.7611852793389109</v>
      </c>
      <c r="Q231">
        <f t="shared" si="111"/>
        <v>5.7639448713465082E-2</v>
      </c>
      <c r="R231">
        <f t="shared" si="112"/>
        <v>3.6084708523592815E-2</v>
      </c>
      <c r="S231">
        <f t="shared" si="113"/>
        <v>226.11724611213808</v>
      </c>
      <c r="T231">
        <f t="shared" si="114"/>
        <v>34.047130366534745</v>
      </c>
      <c r="U231">
        <f t="shared" si="115"/>
        <v>33.009425</v>
      </c>
      <c r="V231">
        <f t="shared" si="116"/>
        <v>5.0547830635678999</v>
      </c>
      <c r="W231">
        <f t="shared" si="117"/>
        <v>69.557104871957208</v>
      </c>
      <c r="X231">
        <f t="shared" si="118"/>
        <v>3.494056189985375</v>
      </c>
      <c r="Y231">
        <f t="shared" si="119"/>
        <v>5.0232915766366899</v>
      </c>
      <c r="Z231">
        <f t="shared" si="120"/>
        <v>1.5607268735825248</v>
      </c>
      <c r="AA231">
        <f t="shared" si="121"/>
        <v>-40.920665541851648</v>
      </c>
      <c r="AB231">
        <f t="shared" si="122"/>
        <v>-16.551484747945015</v>
      </c>
      <c r="AC231">
        <f t="shared" si="123"/>
        <v>-1.3722091747926499</v>
      </c>
      <c r="AD231">
        <f t="shared" si="124"/>
        <v>167.27288664754875</v>
      </c>
      <c r="AE231">
        <f t="shared" si="125"/>
        <v>21.700515725287424</v>
      </c>
      <c r="AF231">
        <f t="shared" si="126"/>
        <v>0.91688286823086373</v>
      </c>
      <c r="AG231">
        <f t="shared" si="127"/>
        <v>10.877542395935421</v>
      </c>
      <c r="AH231">
        <v>1476.368751115494</v>
      </c>
      <c r="AI231">
        <v>1459.560606060606</v>
      </c>
      <c r="AJ231">
        <v>1.73561508500066</v>
      </c>
      <c r="AK231">
        <v>60.481592448280459</v>
      </c>
      <c r="AL231">
        <f t="shared" si="128"/>
        <v>0.9279062481145498</v>
      </c>
      <c r="AM231">
        <v>33.701020342672031</v>
      </c>
      <c r="AN231">
        <v>34.523883636363628</v>
      </c>
      <c r="AO231">
        <v>6.500263257056718E-4</v>
      </c>
      <c r="AP231">
        <v>101.7335465671425</v>
      </c>
      <c r="AQ231">
        <v>119</v>
      </c>
      <c r="AR231">
        <v>18</v>
      </c>
      <c r="AS231">
        <f t="shared" si="129"/>
        <v>1</v>
      </c>
      <c r="AT231">
        <f t="shared" si="130"/>
        <v>0</v>
      </c>
      <c r="AU231">
        <f t="shared" si="131"/>
        <v>47175.087619992919</v>
      </c>
      <c r="AV231">
        <f t="shared" si="132"/>
        <v>1199.9937500000001</v>
      </c>
      <c r="AW231">
        <f t="shared" si="133"/>
        <v>1025.9213010943722</v>
      </c>
      <c r="AX231">
        <f t="shared" si="134"/>
        <v>0.85493887038526006</v>
      </c>
      <c r="AY231">
        <f t="shared" si="135"/>
        <v>0.18843201984355173</v>
      </c>
      <c r="AZ231">
        <v>6</v>
      </c>
      <c r="BA231">
        <v>0.5</v>
      </c>
      <c r="BB231" t="s">
        <v>355</v>
      </c>
      <c r="BC231">
        <v>2</v>
      </c>
      <c r="BD231" t="b">
        <v>1</v>
      </c>
      <c r="BE231">
        <v>1678131601.2874999</v>
      </c>
      <c r="BF231">
        <v>1406.1324999999999</v>
      </c>
      <c r="BG231">
        <v>1427.3525</v>
      </c>
      <c r="BH231">
        <v>34.5183125</v>
      </c>
      <c r="BI231">
        <v>33.701225000000001</v>
      </c>
      <c r="BJ231">
        <v>1414.4662499999999</v>
      </c>
      <c r="BK231">
        <v>34.263375000000003</v>
      </c>
      <c r="BL231">
        <v>650.04075</v>
      </c>
      <c r="BM231">
        <v>101.123</v>
      </c>
      <c r="BN231">
        <v>0.100262</v>
      </c>
      <c r="BO231">
        <v>32.8982375</v>
      </c>
      <c r="BP231">
        <v>33.009425</v>
      </c>
      <c r="BQ231">
        <v>999.9</v>
      </c>
      <c r="BR231">
        <v>0</v>
      </c>
      <c r="BS231">
        <v>0</v>
      </c>
      <c r="BT231">
        <v>8968.9850000000006</v>
      </c>
      <c r="BU231">
        <v>0</v>
      </c>
      <c r="BV231">
        <v>1712.85625</v>
      </c>
      <c r="BW231">
        <v>-21.218387499999999</v>
      </c>
      <c r="BX231">
        <v>1456.40625</v>
      </c>
      <c r="BY231">
        <v>1477.1324999999999</v>
      </c>
      <c r="BZ231">
        <v>0.81709374999999995</v>
      </c>
      <c r="CA231">
        <v>1427.3525</v>
      </c>
      <c r="CB231">
        <v>33.701225000000001</v>
      </c>
      <c r="CC231">
        <v>3.4905974999999998</v>
      </c>
      <c r="CD231">
        <v>3.4079725000000001</v>
      </c>
      <c r="CE231">
        <v>26.574087500000001</v>
      </c>
      <c r="CF231">
        <v>26.168099999999999</v>
      </c>
      <c r="CG231">
        <v>1199.9937500000001</v>
      </c>
      <c r="CH231">
        <v>0.49995574999999998</v>
      </c>
      <c r="CI231">
        <v>0.50004462500000002</v>
      </c>
      <c r="CJ231">
        <v>0</v>
      </c>
      <c r="CK231">
        <v>1297.57375</v>
      </c>
      <c r="CL231">
        <v>4.9990899999999998</v>
      </c>
      <c r="CM231">
        <v>14442.6</v>
      </c>
      <c r="CN231">
        <v>9557.6487500000003</v>
      </c>
      <c r="CO231">
        <v>42.936999999999998</v>
      </c>
      <c r="CP231">
        <v>44.936999999999998</v>
      </c>
      <c r="CQ231">
        <v>43.75</v>
      </c>
      <c r="CR231">
        <v>43.78875</v>
      </c>
      <c r="CS231">
        <v>44.186999999999998</v>
      </c>
      <c r="CT231">
        <v>597.44250000000011</v>
      </c>
      <c r="CU231">
        <v>597.55124999999998</v>
      </c>
      <c r="CV231">
        <v>0</v>
      </c>
      <c r="CW231">
        <v>1678131645.4000001</v>
      </c>
      <c r="CX231">
        <v>0</v>
      </c>
      <c r="CY231">
        <v>1678124978.5</v>
      </c>
      <c r="CZ231" t="s">
        <v>356</v>
      </c>
      <c r="DA231">
        <v>1678124978.5</v>
      </c>
      <c r="DB231">
        <v>1678124958</v>
      </c>
      <c r="DC231">
        <v>13</v>
      </c>
      <c r="DD231">
        <v>-0.20300000000000001</v>
      </c>
      <c r="DE231">
        <v>-1.0999999999999999E-2</v>
      </c>
      <c r="DF231">
        <v>-7.2679999999999998</v>
      </c>
      <c r="DG231">
        <v>0.23699999999999999</v>
      </c>
      <c r="DH231">
        <v>791</v>
      </c>
      <c r="DI231">
        <v>32</v>
      </c>
      <c r="DJ231">
        <v>0.03</v>
      </c>
      <c r="DK231">
        <v>7.0000000000000007E-2</v>
      </c>
      <c r="DL231">
        <v>-21.1941825</v>
      </c>
      <c r="DM231">
        <v>-8.7749718574113261E-2</v>
      </c>
      <c r="DN231">
        <v>4.045356527860039E-2</v>
      </c>
      <c r="DO231">
        <v>1</v>
      </c>
      <c r="DP231">
        <v>0.80323702499999994</v>
      </c>
      <c r="DQ231">
        <v>1.8010615384613009E-2</v>
      </c>
      <c r="DR231">
        <v>1.382702875618529E-2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2</v>
      </c>
      <c r="DY231">
        <v>2</v>
      </c>
      <c r="DZ231" t="s">
        <v>452</v>
      </c>
      <c r="EA231">
        <v>3.2963800000000001</v>
      </c>
      <c r="EB231">
        <v>2.6251600000000002</v>
      </c>
      <c r="EC231">
        <v>0.23150999999999999</v>
      </c>
      <c r="ED231">
        <v>0.23124500000000001</v>
      </c>
      <c r="EE231">
        <v>0.14038500000000001</v>
      </c>
      <c r="EF231">
        <v>0.13689899999999999</v>
      </c>
      <c r="EG231">
        <v>23142</v>
      </c>
      <c r="EH231">
        <v>23477.5</v>
      </c>
      <c r="EI231">
        <v>28028.5</v>
      </c>
      <c r="EJ231">
        <v>29407.5</v>
      </c>
      <c r="EK231">
        <v>33178.199999999997</v>
      </c>
      <c r="EL231">
        <v>35244</v>
      </c>
      <c r="EM231">
        <v>39582.699999999997</v>
      </c>
      <c r="EN231">
        <v>42032.5</v>
      </c>
      <c r="EO231">
        <v>2.0213800000000002</v>
      </c>
      <c r="EP231">
        <v>2.1901199999999998</v>
      </c>
      <c r="EQ231">
        <v>0.126772</v>
      </c>
      <c r="ER231">
        <v>0</v>
      </c>
      <c r="ES231">
        <v>30.956499999999998</v>
      </c>
      <c r="ET231">
        <v>999.9</v>
      </c>
      <c r="EU231">
        <v>73.3</v>
      </c>
      <c r="EV231">
        <v>33.799999999999997</v>
      </c>
      <c r="EW231">
        <v>38.296799999999998</v>
      </c>
      <c r="EX231">
        <v>56.890999999999998</v>
      </c>
      <c r="EY231">
        <v>-4.1025600000000004</v>
      </c>
      <c r="EZ231">
        <v>2</v>
      </c>
      <c r="FA231">
        <v>0.491568</v>
      </c>
      <c r="FB231">
        <v>0.14499200000000001</v>
      </c>
      <c r="FC231">
        <v>20.274100000000001</v>
      </c>
      <c r="FD231">
        <v>5.2183400000000004</v>
      </c>
      <c r="FE231">
        <v>12.0098</v>
      </c>
      <c r="FF231">
        <v>4.9862000000000002</v>
      </c>
      <c r="FG231">
        <v>3.2845</v>
      </c>
      <c r="FH231">
        <v>9999</v>
      </c>
      <c r="FI231">
        <v>9999</v>
      </c>
      <c r="FJ231">
        <v>9999</v>
      </c>
      <c r="FK231">
        <v>999.9</v>
      </c>
      <c r="FL231">
        <v>1.8658399999999999</v>
      </c>
      <c r="FM231">
        <v>1.86232</v>
      </c>
      <c r="FN231">
        <v>1.86432</v>
      </c>
      <c r="FO231">
        <v>1.8603499999999999</v>
      </c>
      <c r="FP231">
        <v>1.86111</v>
      </c>
      <c r="FQ231">
        <v>1.8602099999999999</v>
      </c>
      <c r="FR231">
        <v>1.8619600000000001</v>
      </c>
      <c r="FS231">
        <v>1.8585199999999999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-8.34</v>
      </c>
      <c r="GH231">
        <v>0.25490000000000002</v>
      </c>
      <c r="GI231">
        <v>-4.6300871571038451</v>
      </c>
      <c r="GJ231">
        <v>-4.6782648166075668E-3</v>
      </c>
      <c r="GK231">
        <v>2.0645039605938809E-6</v>
      </c>
      <c r="GL231">
        <v>-4.2957140779123221E-10</v>
      </c>
      <c r="GM231">
        <v>-8.3289933805379121E-2</v>
      </c>
      <c r="GN231">
        <v>6.7050777095108757E-4</v>
      </c>
      <c r="GO231">
        <v>6.3862846072479287E-4</v>
      </c>
      <c r="GP231">
        <v>-1.0801389653900339E-5</v>
      </c>
      <c r="GQ231">
        <v>6</v>
      </c>
      <c r="GR231">
        <v>2074</v>
      </c>
      <c r="GS231">
        <v>4</v>
      </c>
      <c r="GT231">
        <v>34</v>
      </c>
      <c r="GU231">
        <v>110.4</v>
      </c>
      <c r="GV231">
        <v>110.8</v>
      </c>
      <c r="GW231">
        <v>3.6987299999999999</v>
      </c>
      <c r="GX231">
        <v>2.50122</v>
      </c>
      <c r="GY231">
        <v>2.04834</v>
      </c>
      <c r="GZ231">
        <v>2.6208499999999999</v>
      </c>
      <c r="HA231">
        <v>2.1972700000000001</v>
      </c>
      <c r="HB231">
        <v>2.34131</v>
      </c>
      <c r="HC231">
        <v>39.217300000000002</v>
      </c>
      <c r="HD231">
        <v>13.6767</v>
      </c>
      <c r="HE231">
        <v>18</v>
      </c>
      <c r="HF231">
        <v>553.88599999999997</v>
      </c>
      <c r="HG231">
        <v>758.96100000000001</v>
      </c>
      <c r="HH231">
        <v>31.000900000000001</v>
      </c>
      <c r="HI231">
        <v>33.572699999999998</v>
      </c>
      <c r="HJ231">
        <v>30.000499999999999</v>
      </c>
      <c r="HK231">
        <v>33.526200000000003</v>
      </c>
      <c r="HL231">
        <v>33.543599999999998</v>
      </c>
      <c r="HM231">
        <v>73.968800000000002</v>
      </c>
      <c r="HN231">
        <v>12.502800000000001</v>
      </c>
      <c r="HO231">
        <v>100</v>
      </c>
      <c r="HP231">
        <v>31</v>
      </c>
      <c r="HQ231">
        <v>1441.63</v>
      </c>
      <c r="HR231">
        <v>33.768000000000001</v>
      </c>
      <c r="HS231">
        <v>98.7928</v>
      </c>
      <c r="HT231">
        <v>97.470699999999994</v>
      </c>
    </row>
    <row r="232" spans="1:228" x14ac:dyDescent="0.2">
      <c r="A232">
        <v>217</v>
      </c>
      <c r="B232">
        <v>1678131607.5999999</v>
      </c>
      <c r="C232">
        <v>862.5</v>
      </c>
      <c r="D232" t="s">
        <v>793</v>
      </c>
      <c r="E232" t="s">
        <v>794</v>
      </c>
      <c r="F232">
        <v>4</v>
      </c>
      <c r="G232">
        <v>1678131605.5999999</v>
      </c>
      <c r="H232">
        <f t="shared" si="102"/>
        <v>9.1259648217924217E-4</v>
      </c>
      <c r="I232">
        <f t="shared" si="103"/>
        <v>0.91259648217924216</v>
      </c>
      <c r="J232">
        <f t="shared" si="104"/>
        <v>10.817907315214073</v>
      </c>
      <c r="K232">
        <f t="shared" si="105"/>
        <v>1413.254285714286</v>
      </c>
      <c r="L232">
        <f t="shared" si="106"/>
        <v>1076.2984319363804</v>
      </c>
      <c r="M232">
        <f t="shared" si="107"/>
        <v>108.94665929928611</v>
      </c>
      <c r="N232">
        <f t="shared" si="108"/>
        <v>143.05449919866774</v>
      </c>
      <c r="O232">
        <f t="shared" si="109"/>
        <v>5.7320909958655478E-2</v>
      </c>
      <c r="P232">
        <f t="shared" si="110"/>
        <v>2.7659997452404186</v>
      </c>
      <c r="Q232">
        <f t="shared" si="111"/>
        <v>5.6669074439664006E-2</v>
      </c>
      <c r="R232">
        <f t="shared" si="112"/>
        <v>3.5476118629050452E-2</v>
      </c>
      <c r="S232">
        <f t="shared" si="113"/>
        <v>226.11835680871988</v>
      </c>
      <c r="T232">
        <f t="shared" si="114"/>
        <v>34.056799594010407</v>
      </c>
      <c r="U232">
        <f t="shared" si="115"/>
        <v>33.014871428571432</v>
      </c>
      <c r="V232">
        <f t="shared" si="116"/>
        <v>5.0563300514307876</v>
      </c>
      <c r="W232">
        <f t="shared" si="117"/>
        <v>69.548944610000191</v>
      </c>
      <c r="X232">
        <f t="shared" si="118"/>
        <v>3.4950872658462822</v>
      </c>
      <c r="Y232">
        <f t="shared" si="119"/>
        <v>5.0253634838676424</v>
      </c>
      <c r="Z232">
        <f t="shared" si="120"/>
        <v>1.5612427855845055</v>
      </c>
      <c r="AA232">
        <f t="shared" si="121"/>
        <v>-40.245504864104582</v>
      </c>
      <c r="AB232">
        <f t="shared" si="122"/>
        <v>-16.298879204409069</v>
      </c>
      <c r="AC232">
        <f t="shared" si="123"/>
        <v>-1.3489993072498252</v>
      </c>
      <c r="AD232">
        <f t="shared" si="124"/>
        <v>168.2249734329564</v>
      </c>
      <c r="AE232">
        <f t="shared" si="125"/>
        <v>21.717279503622233</v>
      </c>
      <c r="AF232">
        <f t="shared" si="126"/>
        <v>0.8939998134639624</v>
      </c>
      <c r="AG232">
        <f t="shared" si="127"/>
        <v>10.817907315214073</v>
      </c>
      <c r="AH232">
        <v>1483.267589427257</v>
      </c>
      <c r="AI232">
        <v>1466.4703030303031</v>
      </c>
      <c r="AJ232">
        <v>1.747460992438328</v>
      </c>
      <c r="AK232">
        <v>60.481592448280459</v>
      </c>
      <c r="AL232">
        <f t="shared" si="128"/>
        <v>0.91259648217924216</v>
      </c>
      <c r="AM232">
        <v>33.721495647612578</v>
      </c>
      <c r="AN232">
        <v>34.533030303030287</v>
      </c>
      <c r="AO232">
        <v>2.9284761566518821E-4</v>
      </c>
      <c r="AP232">
        <v>101.7335465671425</v>
      </c>
      <c r="AQ232">
        <v>119</v>
      </c>
      <c r="AR232">
        <v>18</v>
      </c>
      <c r="AS232">
        <f t="shared" si="129"/>
        <v>1</v>
      </c>
      <c r="AT232">
        <f t="shared" si="130"/>
        <v>0</v>
      </c>
      <c r="AU232">
        <f t="shared" si="131"/>
        <v>47306.343091263079</v>
      </c>
      <c r="AV232">
        <f t="shared" si="132"/>
        <v>1199.998571428571</v>
      </c>
      <c r="AW232">
        <f t="shared" si="133"/>
        <v>1025.9255278801654</v>
      </c>
      <c r="AX232">
        <f t="shared" si="134"/>
        <v>0.85493895768461159</v>
      </c>
      <c r="AY232">
        <f t="shared" si="135"/>
        <v>0.18843218833130035</v>
      </c>
      <c r="AZ232">
        <v>6</v>
      </c>
      <c r="BA232">
        <v>0.5</v>
      </c>
      <c r="BB232" t="s">
        <v>355</v>
      </c>
      <c r="BC232">
        <v>2</v>
      </c>
      <c r="BD232" t="b">
        <v>1</v>
      </c>
      <c r="BE232">
        <v>1678131605.5999999</v>
      </c>
      <c r="BF232">
        <v>1413.254285714286</v>
      </c>
      <c r="BG232">
        <v>1434.4685714285711</v>
      </c>
      <c r="BH232">
        <v>34.52842857142857</v>
      </c>
      <c r="BI232">
        <v>33.731642857142859</v>
      </c>
      <c r="BJ232">
        <v>1421.5971428571429</v>
      </c>
      <c r="BK232">
        <v>34.273414285714281</v>
      </c>
      <c r="BL232">
        <v>649.96</v>
      </c>
      <c r="BM232">
        <v>101.1237142857143</v>
      </c>
      <c r="BN232">
        <v>9.975317142857143E-2</v>
      </c>
      <c r="BO232">
        <v>32.905571428571427</v>
      </c>
      <c r="BP232">
        <v>33.014871428571432</v>
      </c>
      <c r="BQ232">
        <v>999.89999999999986</v>
      </c>
      <c r="BR232">
        <v>0</v>
      </c>
      <c r="BS232">
        <v>0</v>
      </c>
      <c r="BT232">
        <v>8994.4657142857141</v>
      </c>
      <c r="BU232">
        <v>0</v>
      </c>
      <c r="BV232">
        <v>1678.211428571429</v>
      </c>
      <c r="BW232">
        <v>-21.214414285714291</v>
      </c>
      <c r="BX232">
        <v>1463.798571428571</v>
      </c>
      <c r="BY232">
        <v>1484.542857142857</v>
      </c>
      <c r="BZ232">
        <v>0.7967737142857142</v>
      </c>
      <c r="CA232">
        <v>1434.4685714285711</v>
      </c>
      <c r="CB232">
        <v>33.731642857142859</v>
      </c>
      <c r="CC232">
        <v>3.4916485714285712</v>
      </c>
      <c r="CD232">
        <v>3.411075714285714</v>
      </c>
      <c r="CE232">
        <v>26.579171428571431</v>
      </c>
      <c r="CF232">
        <v>26.183514285714281</v>
      </c>
      <c r="CG232">
        <v>1199.998571428571</v>
      </c>
      <c r="CH232">
        <v>0.49995299999999998</v>
      </c>
      <c r="CI232">
        <v>0.50004742857142859</v>
      </c>
      <c r="CJ232">
        <v>0</v>
      </c>
      <c r="CK232">
        <v>1297.29</v>
      </c>
      <c r="CL232">
        <v>4.9990899999999998</v>
      </c>
      <c r="CM232">
        <v>14430.428571428571</v>
      </c>
      <c r="CN232">
        <v>9557.6885714285727</v>
      </c>
      <c r="CO232">
        <v>42.936999999999998</v>
      </c>
      <c r="CP232">
        <v>44.954999999999998</v>
      </c>
      <c r="CQ232">
        <v>43.75</v>
      </c>
      <c r="CR232">
        <v>43.811999999999998</v>
      </c>
      <c r="CS232">
        <v>44.186999999999998</v>
      </c>
      <c r="CT232">
        <v>597.44142857142856</v>
      </c>
      <c r="CU232">
        <v>597.55714285714294</v>
      </c>
      <c r="CV232">
        <v>0</v>
      </c>
      <c r="CW232">
        <v>1678131649.5999999</v>
      </c>
      <c r="CX232">
        <v>0</v>
      </c>
      <c r="CY232">
        <v>1678124978.5</v>
      </c>
      <c r="CZ232" t="s">
        <v>356</v>
      </c>
      <c r="DA232">
        <v>1678124978.5</v>
      </c>
      <c r="DB232">
        <v>1678124958</v>
      </c>
      <c r="DC232">
        <v>13</v>
      </c>
      <c r="DD232">
        <v>-0.20300000000000001</v>
      </c>
      <c r="DE232">
        <v>-1.0999999999999999E-2</v>
      </c>
      <c r="DF232">
        <v>-7.2679999999999998</v>
      </c>
      <c r="DG232">
        <v>0.23699999999999999</v>
      </c>
      <c r="DH232">
        <v>791</v>
      </c>
      <c r="DI232">
        <v>32</v>
      </c>
      <c r="DJ232">
        <v>0.03</v>
      </c>
      <c r="DK232">
        <v>7.0000000000000007E-2</v>
      </c>
      <c r="DL232">
        <v>-21.209835000000002</v>
      </c>
      <c r="DM232">
        <v>-0.1369621013132433</v>
      </c>
      <c r="DN232">
        <v>4.1165401431298793E-2</v>
      </c>
      <c r="DO232">
        <v>0</v>
      </c>
      <c r="DP232">
        <v>0.8018261499999999</v>
      </c>
      <c r="DQ232">
        <v>0.1061286303939948</v>
      </c>
      <c r="DR232">
        <v>1.3222712035641539E-2</v>
      </c>
      <c r="DS232">
        <v>0</v>
      </c>
      <c r="DT232">
        <v>0</v>
      </c>
      <c r="DU232">
        <v>0</v>
      </c>
      <c r="DV232">
        <v>0</v>
      </c>
      <c r="DW232">
        <v>-1</v>
      </c>
      <c r="DX232">
        <v>0</v>
      </c>
      <c r="DY232">
        <v>2</v>
      </c>
      <c r="DZ232" t="s">
        <v>357</v>
      </c>
      <c r="EA232">
        <v>3.29609</v>
      </c>
      <c r="EB232">
        <v>2.6251899999999999</v>
      </c>
      <c r="EC232">
        <v>0.23216500000000001</v>
      </c>
      <c r="ED232">
        <v>0.23186799999999999</v>
      </c>
      <c r="EE232">
        <v>0.14041899999999999</v>
      </c>
      <c r="EF232">
        <v>0.137102</v>
      </c>
      <c r="EG232">
        <v>23122.400000000001</v>
      </c>
      <c r="EH232">
        <v>23458.6</v>
      </c>
      <c r="EI232">
        <v>28028.6</v>
      </c>
      <c r="EJ232">
        <v>29407.7</v>
      </c>
      <c r="EK232">
        <v>33177.199999999997</v>
      </c>
      <c r="EL232">
        <v>35235.599999999999</v>
      </c>
      <c r="EM232">
        <v>39583.1</v>
      </c>
      <c r="EN232">
        <v>42032.3</v>
      </c>
      <c r="EO232">
        <v>2.0207000000000002</v>
      </c>
      <c r="EP232">
        <v>2.1903299999999999</v>
      </c>
      <c r="EQ232">
        <v>0.12664900000000001</v>
      </c>
      <c r="ER232">
        <v>0</v>
      </c>
      <c r="ES232">
        <v>30.97</v>
      </c>
      <c r="ET232">
        <v>999.9</v>
      </c>
      <c r="EU232">
        <v>73.3</v>
      </c>
      <c r="EV232">
        <v>33.799999999999997</v>
      </c>
      <c r="EW232">
        <v>38.299700000000001</v>
      </c>
      <c r="EX232">
        <v>56.621000000000002</v>
      </c>
      <c r="EY232">
        <v>-3.8822100000000002</v>
      </c>
      <c r="EZ232">
        <v>2</v>
      </c>
      <c r="FA232">
        <v>0.49191299999999999</v>
      </c>
      <c r="FB232">
        <v>0.14795800000000001</v>
      </c>
      <c r="FC232">
        <v>20.273800000000001</v>
      </c>
      <c r="FD232">
        <v>5.2174399999999999</v>
      </c>
      <c r="FE232">
        <v>12.009499999999999</v>
      </c>
      <c r="FF232">
        <v>4.9855</v>
      </c>
      <c r="FG232">
        <v>3.2842500000000001</v>
      </c>
      <c r="FH232">
        <v>9999</v>
      </c>
      <c r="FI232">
        <v>9999</v>
      </c>
      <c r="FJ232">
        <v>9999</v>
      </c>
      <c r="FK232">
        <v>999.9</v>
      </c>
      <c r="FL232">
        <v>1.8658399999999999</v>
      </c>
      <c r="FM232">
        <v>1.86232</v>
      </c>
      <c r="FN232">
        <v>1.86432</v>
      </c>
      <c r="FO232">
        <v>1.8603499999999999</v>
      </c>
      <c r="FP232">
        <v>1.86111</v>
      </c>
      <c r="FQ232">
        <v>1.8602099999999999</v>
      </c>
      <c r="FR232">
        <v>1.8619600000000001</v>
      </c>
      <c r="FS232">
        <v>1.85853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-8.35</v>
      </c>
      <c r="GH232">
        <v>0.25509999999999999</v>
      </c>
      <c r="GI232">
        <v>-4.6300871571038451</v>
      </c>
      <c r="GJ232">
        <v>-4.6782648166075668E-3</v>
      </c>
      <c r="GK232">
        <v>2.0645039605938809E-6</v>
      </c>
      <c r="GL232">
        <v>-4.2957140779123221E-10</v>
      </c>
      <c r="GM232">
        <v>-8.3289933805379121E-2</v>
      </c>
      <c r="GN232">
        <v>6.7050777095108757E-4</v>
      </c>
      <c r="GO232">
        <v>6.3862846072479287E-4</v>
      </c>
      <c r="GP232">
        <v>-1.0801389653900339E-5</v>
      </c>
      <c r="GQ232">
        <v>6</v>
      </c>
      <c r="GR232">
        <v>2074</v>
      </c>
      <c r="GS232">
        <v>4</v>
      </c>
      <c r="GT232">
        <v>34</v>
      </c>
      <c r="GU232">
        <v>110.5</v>
      </c>
      <c r="GV232">
        <v>110.8</v>
      </c>
      <c r="GW232">
        <v>3.7121599999999999</v>
      </c>
      <c r="GX232">
        <v>2.5158700000000001</v>
      </c>
      <c r="GY232">
        <v>2.04834</v>
      </c>
      <c r="GZ232">
        <v>2.6208499999999999</v>
      </c>
      <c r="HA232">
        <v>2.1972700000000001</v>
      </c>
      <c r="HB232">
        <v>2.323</v>
      </c>
      <c r="HC232">
        <v>39.217300000000002</v>
      </c>
      <c r="HD232">
        <v>13.6242</v>
      </c>
      <c r="HE232">
        <v>18</v>
      </c>
      <c r="HF232">
        <v>553.44200000000001</v>
      </c>
      <c r="HG232">
        <v>759.19299999999998</v>
      </c>
      <c r="HH232">
        <v>31.000900000000001</v>
      </c>
      <c r="HI232">
        <v>33.576500000000003</v>
      </c>
      <c r="HJ232">
        <v>30.000499999999999</v>
      </c>
      <c r="HK232">
        <v>33.529200000000003</v>
      </c>
      <c r="HL232">
        <v>33.546599999999998</v>
      </c>
      <c r="HM232">
        <v>74.240200000000002</v>
      </c>
      <c r="HN232">
        <v>12.502800000000001</v>
      </c>
      <c r="HO232">
        <v>100</v>
      </c>
      <c r="HP232">
        <v>31</v>
      </c>
      <c r="HQ232">
        <v>1448.31</v>
      </c>
      <c r="HR232">
        <v>33.9345</v>
      </c>
      <c r="HS232">
        <v>98.793499999999995</v>
      </c>
      <c r="HT232">
        <v>97.470699999999994</v>
      </c>
    </row>
    <row r="233" spans="1:228" x14ac:dyDescent="0.2">
      <c r="A233">
        <v>218</v>
      </c>
      <c r="B233">
        <v>1678131611.5999999</v>
      </c>
      <c r="C233">
        <v>866.5</v>
      </c>
      <c r="D233" t="s">
        <v>795</v>
      </c>
      <c r="E233" t="s">
        <v>796</v>
      </c>
      <c r="F233">
        <v>4</v>
      </c>
      <c r="G233">
        <v>1678131609.2874999</v>
      </c>
      <c r="H233">
        <f t="shared" si="102"/>
        <v>9.2478639590830693E-4</v>
      </c>
      <c r="I233">
        <f t="shared" si="103"/>
        <v>0.92478639590830691</v>
      </c>
      <c r="J233">
        <f t="shared" si="104"/>
        <v>10.932635887618522</v>
      </c>
      <c r="K233">
        <f t="shared" si="105"/>
        <v>1419.415</v>
      </c>
      <c r="L233">
        <f t="shared" si="106"/>
        <v>1082.9847575569825</v>
      </c>
      <c r="M233">
        <f t="shared" si="107"/>
        <v>109.62202125060139</v>
      </c>
      <c r="N233">
        <f t="shared" si="108"/>
        <v>143.67620615864055</v>
      </c>
      <c r="O233">
        <f t="shared" si="109"/>
        <v>5.8069481108606984E-2</v>
      </c>
      <c r="P233">
        <f t="shared" si="110"/>
        <v>2.7697639747174043</v>
      </c>
      <c r="Q233">
        <f t="shared" si="111"/>
        <v>5.7401514269697668E-2</v>
      </c>
      <c r="R233">
        <f t="shared" si="112"/>
        <v>3.5935320280021138E-2</v>
      </c>
      <c r="S233">
        <f t="shared" si="113"/>
        <v>226.11847836235805</v>
      </c>
      <c r="T233">
        <f t="shared" si="114"/>
        <v>34.059427018891526</v>
      </c>
      <c r="U233">
        <f t="shared" si="115"/>
        <v>33.025887500000003</v>
      </c>
      <c r="V233">
        <f t="shared" si="116"/>
        <v>5.0594602838333671</v>
      </c>
      <c r="W233">
        <f t="shared" si="117"/>
        <v>69.570338012326815</v>
      </c>
      <c r="X233">
        <f t="shared" si="118"/>
        <v>3.4976180074414276</v>
      </c>
      <c r="Y233">
        <f t="shared" si="119"/>
        <v>5.0274558200676021</v>
      </c>
      <c r="Z233">
        <f t="shared" si="120"/>
        <v>1.5618422763919395</v>
      </c>
      <c r="AA233">
        <f t="shared" si="121"/>
        <v>-40.783080059556333</v>
      </c>
      <c r="AB233">
        <f t="shared" si="122"/>
        <v>-16.860491433163105</v>
      </c>
      <c r="AC233">
        <f t="shared" si="123"/>
        <v>-1.3937112538041685</v>
      </c>
      <c r="AD233">
        <f t="shared" si="124"/>
        <v>167.08119561583445</v>
      </c>
      <c r="AE233">
        <f t="shared" si="125"/>
        <v>21.595155689281423</v>
      </c>
      <c r="AF233">
        <f t="shared" si="126"/>
        <v>0.84152283213215673</v>
      </c>
      <c r="AG233">
        <f t="shared" si="127"/>
        <v>10.932635887618522</v>
      </c>
      <c r="AH233">
        <v>1490.0245429760159</v>
      </c>
      <c r="AI233">
        <v>1473.290787878788</v>
      </c>
      <c r="AJ233">
        <v>1.70084834916572</v>
      </c>
      <c r="AK233">
        <v>60.481592448280459</v>
      </c>
      <c r="AL233">
        <f t="shared" si="128"/>
        <v>0.92478639590830691</v>
      </c>
      <c r="AM233">
        <v>33.805466029260558</v>
      </c>
      <c r="AN233">
        <v>34.570748484848473</v>
      </c>
      <c r="AO233">
        <v>9.4606498758704714E-3</v>
      </c>
      <c r="AP233">
        <v>101.7335465671425</v>
      </c>
      <c r="AQ233">
        <v>119</v>
      </c>
      <c r="AR233">
        <v>18</v>
      </c>
      <c r="AS233">
        <f t="shared" si="129"/>
        <v>1</v>
      </c>
      <c r="AT233">
        <f t="shared" si="130"/>
        <v>0</v>
      </c>
      <c r="AU233">
        <f t="shared" si="131"/>
        <v>47408.770900672978</v>
      </c>
      <c r="AV233">
        <f t="shared" si="132"/>
        <v>1199.99875</v>
      </c>
      <c r="AW233">
        <f t="shared" si="133"/>
        <v>1025.925726094486</v>
      </c>
      <c r="AX233">
        <f t="shared" si="134"/>
        <v>0.85493899564019216</v>
      </c>
      <c r="AY233">
        <f t="shared" si="135"/>
        <v>0.18843226158557086</v>
      </c>
      <c r="AZ233">
        <v>6</v>
      </c>
      <c r="BA233">
        <v>0.5</v>
      </c>
      <c r="BB233" t="s">
        <v>355</v>
      </c>
      <c r="BC233">
        <v>2</v>
      </c>
      <c r="BD233" t="b">
        <v>1</v>
      </c>
      <c r="BE233">
        <v>1678131609.2874999</v>
      </c>
      <c r="BF233">
        <v>1419.415</v>
      </c>
      <c r="BG233">
        <v>1440.4512500000001</v>
      </c>
      <c r="BH233">
        <v>34.553887500000002</v>
      </c>
      <c r="BI233">
        <v>33.80395</v>
      </c>
      <c r="BJ233">
        <v>1427.77</v>
      </c>
      <c r="BK233">
        <v>34.298699999999997</v>
      </c>
      <c r="BL233">
        <v>650.01012500000002</v>
      </c>
      <c r="BM233">
        <v>101.122125</v>
      </c>
      <c r="BN233">
        <v>0.1000025375</v>
      </c>
      <c r="BO233">
        <v>32.912975000000003</v>
      </c>
      <c r="BP233">
        <v>33.025887500000003</v>
      </c>
      <c r="BQ233">
        <v>999.9</v>
      </c>
      <c r="BR233">
        <v>0</v>
      </c>
      <c r="BS233">
        <v>0</v>
      </c>
      <c r="BT233">
        <v>9014.6087499999994</v>
      </c>
      <c r="BU233">
        <v>0</v>
      </c>
      <c r="BV233">
        <v>1457.4849999999999</v>
      </c>
      <c r="BW233">
        <v>-21.0324375</v>
      </c>
      <c r="BX233">
        <v>1470.2212500000001</v>
      </c>
      <c r="BY233">
        <v>1490.8462500000001</v>
      </c>
      <c r="BZ233">
        <v>0.74994850000000002</v>
      </c>
      <c r="CA233">
        <v>1440.4512500000001</v>
      </c>
      <c r="CB233">
        <v>33.80395</v>
      </c>
      <c r="CC233">
        <v>3.49416875</v>
      </c>
      <c r="CD233">
        <v>3.4183325</v>
      </c>
      <c r="CE233">
        <v>26.591449999999998</v>
      </c>
      <c r="CF233">
        <v>26.2194875</v>
      </c>
      <c r="CG233">
        <v>1199.99875</v>
      </c>
      <c r="CH233">
        <v>0.49995224999999999</v>
      </c>
      <c r="CI233">
        <v>0.50004837499999999</v>
      </c>
      <c r="CJ233">
        <v>0</v>
      </c>
      <c r="CK233">
        <v>1297.1925000000001</v>
      </c>
      <c r="CL233">
        <v>4.9990899999999998</v>
      </c>
      <c r="CM233">
        <v>14386.25</v>
      </c>
      <c r="CN233">
        <v>9557.6812499999996</v>
      </c>
      <c r="CO233">
        <v>42.936999999999998</v>
      </c>
      <c r="CP233">
        <v>45</v>
      </c>
      <c r="CQ233">
        <v>43.765500000000003</v>
      </c>
      <c r="CR233">
        <v>43.811999999999998</v>
      </c>
      <c r="CS233">
        <v>44.186999999999998</v>
      </c>
      <c r="CT233">
        <v>597.44000000000005</v>
      </c>
      <c r="CU233">
        <v>597.55875000000003</v>
      </c>
      <c r="CV233">
        <v>0</v>
      </c>
      <c r="CW233">
        <v>1678131653.8</v>
      </c>
      <c r="CX233">
        <v>0</v>
      </c>
      <c r="CY233">
        <v>1678124978.5</v>
      </c>
      <c r="CZ233" t="s">
        <v>356</v>
      </c>
      <c r="DA233">
        <v>1678124978.5</v>
      </c>
      <c r="DB233">
        <v>1678124958</v>
      </c>
      <c r="DC233">
        <v>13</v>
      </c>
      <c r="DD233">
        <v>-0.20300000000000001</v>
      </c>
      <c r="DE233">
        <v>-1.0999999999999999E-2</v>
      </c>
      <c r="DF233">
        <v>-7.2679999999999998</v>
      </c>
      <c r="DG233">
        <v>0.23699999999999999</v>
      </c>
      <c r="DH233">
        <v>791</v>
      </c>
      <c r="DI233">
        <v>32</v>
      </c>
      <c r="DJ233">
        <v>0.03</v>
      </c>
      <c r="DK233">
        <v>7.0000000000000007E-2</v>
      </c>
      <c r="DL233">
        <v>-21.170414999999998</v>
      </c>
      <c r="DM233">
        <v>0.46971782363982589</v>
      </c>
      <c r="DN233">
        <v>9.5564613089783035E-2</v>
      </c>
      <c r="DO233">
        <v>0</v>
      </c>
      <c r="DP233">
        <v>0.79624672499999993</v>
      </c>
      <c r="DQ233">
        <v>-9.8743553470919607E-2</v>
      </c>
      <c r="DR233">
        <v>2.239641952632998E-2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373</v>
      </c>
      <c r="EA233">
        <v>3.2964000000000002</v>
      </c>
      <c r="EB233">
        <v>2.6253199999999999</v>
      </c>
      <c r="EC233">
        <v>0.23280500000000001</v>
      </c>
      <c r="ED233">
        <v>0.23252700000000001</v>
      </c>
      <c r="EE233">
        <v>0.140517</v>
      </c>
      <c r="EF233">
        <v>0.137267</v>
      </c>
      <c r="EG233">
        <v>23102.9</v>
      </c>
      <c r="EH233">
        <v>23437.4</v>
      </c>
      <c r="EI233">
        <v>28028.5</v>
      </c>
      <c r="EJ233">
        <v>29406.5</v>
      </c>
      <c r="EK233">
        <v>33173.300000000003</v>
      </c>
      <c r="EL233">
        <v>35227.800000000003</v>
      </c>
      <c r="EM233">
        <v>39582.9</v>
      </c>
      <c r="EN233">
        <v>42031</v>
      </c>
      <c r="EO233">
        <v>2.02108</v>
      </c>
      <c r="EP233">
        <v>2.1903000000000001</v>
      </c>
      <c r="EQ233">
        <v>0.12573999999999999</v>
      </c>
      <c r="ER233">
        <v>0</v>
      </c>
      <c r="ES233">
        <v>30.982800000000001</v>
      </c>
      <c r="ET233">
        <v>999.9</v>
      </c>
      <c r="EU233">
        <v>73.3</v>
      </c>
      <c r="EV233">
        <v>33.799999999999997</v>
      </c>
      <c r="EW233">
        <v>38.298900000000003</v>
      </c>
      <c r="EX233">
        <v>56.710999999999999</v>
      </c>
      <c r="EY233">
        <v>-4.0064099999999998</v>
      </c>
      <c r="EZ233">
        <v>2</v>
      </c>
      <c r="FA233">
        <v>0.492421</v>
      </c>
      <c r="FB233">
        <v>0.15157999999999999</v>
      </c>
      <c r="FC233">
        <v>20.2742</v>
      </c>
      <c r="FD233">
        <v>5.2187900000000003</v>
      </c>
      <c r="FE233">
        <v>12.0099</v>
      </c>
      <c r="FF233">
        <v>4.9859</v>
      </c>
      <c r="FG233">
        <v>3.2845</v>
      </c>
      <c r="FH233">
        <v>9999</v>
      </c>
      <c r="FI233">
        <v>9999</v>
      </c>
      <c r="FJ233">
        <v>9999</v>
      </c>
      <c r="FK233">
        <v>999.9</v>
      </c>
      <c r="FL233">
        <v>1.8658399999999999</v>
      </c>
      <c r="FM233">
        <v>1.86229</v>
      </c>
      <c r="FN233">
        <v>1.86432</v>
      </c>
      <c r="FO233">
        <v>1.8603499999999999</v>
      </c>
      <c r="FP233">
        <v>1.86111</v>
      </c>
      <c r="FQ233">
        <v>1.8602099999999999</v>
      </c>
      <c r="FR233">
        <v>1.8619699999999999</v>
      </c>
      <c r="FS233">
        <v>1.8585199999999999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-8.36</v>
      </c>
      <c r="GH233">
        <v>0.25530000000000003</v>
      </c>
      <c r="GI233">
        <v>-4.6300871571038451</v>
      </c>
      <c r="GJ233">
        <v>-4.6782648166075668E-3</v>
      </c>
      <c r="GK233">
        <v>2.0645039605938809E-6</v>
      </c>
      <c r="GL233">
        <v>-4.2957140779123221E-10</v>
      </c>
      <c r="GM233">
        <v>-8.3289933805379121E-2</v>
      </c>
      <c r="GN233">
        <v>6.7050777095108757E-4</v>
      </c>
      <c r="GO233">
        <v>6.3862846072479287E-4</v>
      </c>
      <c r="GP233">
        <v>-1.0801389653900339E-5</v>
      </c>
      <c r="GQ233">
        <v>6</v>
      </c>
      <c r="GR233">
        <v>2074</v>
      </c>
      <c r="GS233">
        <v>4</v>
      </c>
      <c r="GT233">
        <v>34</v>
      </c>
      <c r="GU233">
        <v>110.6</v>
      </c>
      <c r="GV233">
        <v>110.9</v>
      </c>
      <c r="GW233">
        <v>3.72559</v>
      </c>
      <c r="GX233">
        <v>2.50854</v>
      </c>
      <c r="GY233">
        <v>2.04834</v>
      </c>
      <c r="GZ233">
        <v>2.6208499999999999</v>
      </c>
      <c r="HA233">
        <v>2.1972700000000001</v>
      </c>
      <c r="HB233">
        <v>2.32056</v>
      </c>
      <c r="HC233">
        <v>39.217300000000002</v>
      </c>
      <c r="HD233">
        <v>13.6242</v>
      </c>
      <c r="HE233">
        <v>18</v>
      </c>
      <c r="HF233">
        <v>553.73500000000001</v>
      </c>
      <c r="HG233">
        <v>759.21600000000001</v>
      </c>
      <c r="HH233">
        <v>31.001000000000001</v>
      </c>
      <c r="HI233">
        <v>33.580300000000001</v>
      </c>
      <c r="HJ233">
        <v>30.000599999999999</v>
      </c>
      <c r="HK233">
        <v>33.532899999999998</v>
      </c>
      <c r="HL233">
        <v>33.550400000000003</v>
      </c>
      <c r="HM233">
        <v>74.518100000000004</v>
      </c>
      <c r="HN233">
        <v>12.231</v>
      </c>
      <c r="HO233">
        <v>100</v>
      </c>
      <c r="HP233">
        <v>31</v>
      </c>
      <c r="HQ233">
        <v>1454.99</v>
      </c>
      <c r="HR233">
        <v>33.957999999999998</v>
      </c>
      <c r="HS233">
        <v>98.793099999999995</v>
      </c>
      <c r="HT233">
        <v>97.467399999999998</v>
      </c>
    </row>
    <row r="234" spans="1:228" x14ac:dyDescent="0.2">
      <c r="A234">
        <v>219</v>
      </c>
      <c r="B234">
        <v>1678131615.5999999</v>
      </c>
      <c r="C234">
        <v>870.5</v>
      </c>
      <c r="D234" t="s">
        <v>797</v>
      </c>
      <c r="E234" t="s">
        <v>798</v>
      </c>
      <c r="F234">
        <v>4</v>
      </c>
      <c r="G234">
        <v>1678131613.5999999</v>
      </c>
      <c r="H234">
        <f t="shared" si="102"/>
        <v>8.9719112559463266E-4</v>
      </c>
      <c r="I234">
        <f t="shared" si="103"/>
        <v>0.89719112559463265</v>
      </c>
      <c r="J234">
        <f t="shared" si="104"/>
        <v>10.795794925930327</v>
      </c>
      <c r="K234">
        <f t="shared" si="105"/>
        <v>1426.6028571428569</v>
      </c>
      <c r="L234">
        <f t="shared" si="106"/>
        <v>1085.565789702408</v>
      </c>
      <c r="M234">
        <f t="shared" si="107"/>
        <v>109.88270677477263</v>
      </c>
      <c r="N234">
        <f t="shared" si="108"/>
        <v>144.40302460015303</v>
      </c>
      <c r="O234">
        <f t="shared" si="109"/>
        <v>5.6479370457660091E-2</v>
      </c>
      <c r="P234">
        <f t="shared" si="110"/>
        <v>2.7657114929911115</v>
      </c>
      <c r="Q234">
        <f t="shared" si="111"/>
        <v>5.5846354735264503E-2</v>
      </c>
      <c r="R234">
        <f t="shared" si="112"/>
        <v>3.4960254389313786E-2</v>
      </c>
      <c r="S234">
        <f t="shared" si="113"/>
        <v>226.11781809443394</v>
      </c>
      <c r="T234">
        <f t="shared" si="114"/>
        <v>34.077472538025255</v>
      </c>
      <c r="U234">
        <f t="shared" si="115"/>
        <v>33.023700000000012</v>
      </c>
      <c r="V234">
        <f t="shared" si="116"/>
        <v>5.0588385684639974</v>
      </c>
      <c r="W234">
        <f t="shared" si="117"/>
        <v>69.611259271644357</v>
      </c>
      <c r="X234">
        <f t="shared" si="118"/>
        <v>3.5014402551866413</v>
      </c>
      <c r="Y234">
        <f t="shared" si="119"/>
        <v>5.0299912569070964</v>
      </c>
      <c r="Z234">
        <f t="shared" si="120"/>
        <v>1.5573983132773561</v>
      </c>
      <c r="AA234">
        <f t="shared" si="121"/>
        <v>-39.566128638723299</v>
      </c>
      <c r="AB234">
        <f t="shared" si="122"/>
        <v>-15.1725026535187</v>
      </c>
      <c r="AC234">
        <f t="shared" si="123"/>
        <v>-1.2560592357027021</v>
      </c>
      <c r="AD234">
        <f t="shared" si="124"/>
        <v>170.12312756648922</v>
      </c>
      <c r="AE234">
        <f t="shared" si="125"/>
        <v>21.845599956849448</v>
      </c>
      <c r="AF234">
        <f t="shared" si="126"/>
        <v>0.8180376096033154</v>
      </c>
      <c r="AG234">
        <f t="shared" si="127"/>
        <v>10.795794925930327</v>
      </c>
      <c r="AH234">
        <v>1497.2519260387021</v>
      </c>
      <c r="AI234">
        <v>1480.3793939393929</v>
      </c>
      <c r="AJ234">
        <v>1.773766567819955</v>
      </c>
      <c r="AK234">
        <v>60.481592448280459</v>
      </c>
      <c r="AL234">
        <f t="shared" si="128"/>
        <v>0.89719112559463265</v>
      </c>
      <c r="AM234">
        <v>33.862786197961483</v>
      </c>
      <c r="AN234">
        <v>34.607022424242437</v>
      </c>
      <c r="AO234">
        <v>8.8824260400911601E-3</v>
      </c>
      <c r="AP234">
        <v>101.7335465671425</v>
      </c>
      <c r="AQ234">
        <v>119</v>
      </c>
      <c r="AR234">
        <v>18</v>
      </c>
      <c r="AS234">
        <f t="shared" si="129"/>
        <v>1</v>
      </c>
      <c r="AT234">
        <f t="shared" si="130"/>
        <v>0</v>
      </c>
      <c r="AU234">
        <f t="shared" si="131"/>
        <v>47295.867581504615</v>
      </c>
      <c r="AV234">
        <f t="shared" si="132"/>
        <v>1199.995714285714</v>
      </c>
      <c r="AW234">
        <f t="shared" si="133"/>
        <v>1025.9230850230226</v>
      </c>
      <c r="AX234">
        <f t="shared" si="134"/>
        <v>0.85493895753927207</v>
      </c>
      <c r="AY234">
        <f t="shared" si="135"/>
        <v>0.18843218805079517</v>
      </c>
      <c r="AZ234">
        <v>6</v>
      </c>
      <c r="BA234">
        <v>0.5</v>
      </c>
      <c r="BB234" t="s">
        <v>355</v>
      </c>
      <c r="BC234">
        <v>2</v>
      </c>
      <c r="BD234" t="b">
        <v>1</v>
      </c>
      <c r="BE234">
        <v>1678131613.5999999</v>
      </c>
      <c r="BF234">
        <v>1426.6028571428569</v>
      </c>
      <c r="BG234">
        <v>1447.8442857142859</v>
      </c>
      <c r="BH234">
        <v>34.591828571428572</v>
      </c>
      <c r="BI234">
        <v>33.862871428571431</v>
      </c>
      <c r="BJ234">
        <v>1434.964285714286</v>
      </c>
      <c r="BK234">
        <v>34.336428571428563</v>
      </c>
      <c r="BL234">
        <v>650.03014285714289</v>
      </c>
      <c r="BM234">
        <v>101.1215714285714</v>
      </c>
      <c r="BN234">
        <v>0.10002915714285709</v>
      </c>
      <c r="BO234">
        <v>32.921942857142859</v>
      </c>
      <c r="BP234">
        <v>33.023700000000012</v>
      </c>
      <c r="BQ234">
        <v>999.89999999999986</v>
      </c>
      <c r="BR234">
        <v>0</v>
      </c>
      <c r="BS234">
        <v>0</v>
      </c>
      <c r="BT234">
        <v>8993.1257142857139</v>
      </c>
      <c r="BU234">
        <v>0</v>
      </c>
      <c r="BV234">
        <v>807.96914285714286</v>
      </c>
      <c r="BW234">
        <v>-21.241057142857141</v>
      </c>
      <c r="BX234">
        <v>1477.721428571429</v>
      </c>
      <c r="BY234">
        <v>1498.5928571428569</v>
      </c>
      <c r="BZ234">
        <v>0.72895985714285705</v>
      </c>
      <c r="CA234">
        <v>1447.8442857142859</v>
      </c>
      <c r="CB234">
        <v>33.862871428571431</v>
      </c>
      <c r="CC234">
        <v>3.4979785714285709</v>
      </c>
      <c r="CD234">
        <v>3.424264285714286</v>
      </c>
      <c r="CE234">
        <v>26.609942857142858</v>
      </c>
      <c r="CF234">
        <v>26.24887142857143</v>
      </c>
      <c r="CG234">
        <v>1199.995714285714</v>
      </c>
      <c r="CH234">
        <v>0.49995100000000009</v>
      </c>
      <c r="CI234">
        <v>0.50004971428571432</v>
      </c>
      <c r="CJ234">
        <v>0</v>
      </c>
      <c r="CK234">
        <v>1296.6928571428571</v>
      </c>
      <c r="CL234">
        <v>4.9990899999999998</v>
      </c>
      <c r="CM234">
        <v>14340.157142857141</v>
      </c>
      <c r="CN234">
        <v>9557.65</v>
      </c>
      <c r="CO234">
        <v>42.936999999999998</v>
      </c>
      <c r="CP234">
        <v>45</v>
      </c>
      <c r="CQ234">
        <v>43.75</v>
      </c>
      <c r="CR234">
        <v>43.847999999999999</v>
      </c>
      <c r="CS234">
        <v>44.186999999999998</v>
      </c>
      <c r="CT234">
        <v>597.43999999999994</v>
      </c>
      <c r="CU234">
        <v>597.5557142857142</v>
      </c>
      <c r="CV234">
        <v>0</v>
      </c>
      <c r="CW234">
        <v>1678131658</v>
      </c>
      <c r="CX234">
        <v>0</v>
      </c>
      <c r="CY234">
        <v>1678124978.5</v>
      </c>
      <c r="CZ234" t="s">
        <v>356</v>
      </c>
      <c r="DA234">
        <v>1678124978.5</v>
      </c>
      <c r="DB234">
        <v>1678124958</v>
      </c>
      <c r="DC234">
        <v>13</v>
      </c>
      <c r="DD234">
        <v>-0.20300000000000001</v>
      </c>
      <c r="DE234">
        <v>-1.0999999999999999E-2</v>
      </c>
      <c r="DF234">
        <v>-7.2679999999999998</v>
      </c>
      <c r="DG234">
        <v>0.23699999999999999</v>
      </c>
      <c r="DH234">
        <v>791</v>
      </c>
      <c r="DI234">
        <v>32</v>
      </c>
      <c r="DJ234">
        <v>0.03</v>
      </c>
      <c r="DK234">
        <v>7.0000000000000007E-2</v>
      </c>
      <c r="DL234">
        <v>-21.170200000000001</v>
      </c>
      <c r="DM234">
        <v>0.20395046904315939</v>
      </c>
      <c r="DN234">
        <v>9.7230980145218845E-2</v>
      </c>
      <c r="DO234">
        <v>0</v>
      </c>
      <c r="DP234">
        <v>0.78390787499999992</v>
      </c>
      <c r="DQ234">
        <v>-0.3026322664165107</v>
      </c>
      <c r="DR234">
        <v>3.4450775248307183E-2</v>
      </c>
      <c r="DS234">
        <v>0</v>
      </c>
      <c r="DT234">
        <v>0</v>
      </c>
      <c r="DU234">
        <v>0</v>
      </c>
      <c r="DV234">
        <v>0</v>
      </c>
      <c r="DW234">
        <v>-1</v>
      </c>
      <c r="DX234">
        <v>0</v>
      </c>
      <c r="DY234">
        <v>2</v>
      </c>
      <c r="DZ234" t="s">
        <v>357</v>
      </c>
      <c r="EA234">
        <v>3.2963200000000001</v>
      </c>
      <c r="EB234">
        <v>2.6252300000000002</v>
      </c>
      <c r="EC234">
        <v>0.233463</v>
      </c>
      <c r="ED234">
        <v>0.23319100000000001</v>
      </c>
      <c r="EE234">
        <v>0.14061499999999999</v>
      </c>
      <c r="EF234">
        <v>0.137354</v>
      </c>
      <c r="EG234">
        <v>23082.9</v>
      </c>
      <c r="EH234">
        <v>23417</v>
      </c>
      <c r="EI234">
        <v>28028.5</v>
      </c>
      <c r="EJ234">
        <v>29406.5</v>
      </c>
      <c r="EK234">
        <v>33169.4</v>
      </c>
      <c r="EL234">
        <v>35224.300000000003</v>
      </c>
      <c r="EM234">
        <v>39582.800000000003</v>
      </c>
      <c r="EN234">
        <v>42031.1</v>
      </c>
      <c r="EO234">
        <v>2.0216500000000002</v>
      </c>
      <c r="EP234">
        <v>2.1901799999999998</v>
      </c>
      <c r="EQ234">
        <v>0.125416</v>
      </c>
      <c r="ER234">
        <v>0</v>
      </c>
      <c r="ES234">
        <v>30.994800000000001</v>
      </c>
      <c r="ET234">
        <v>999.9</v>
      </c>
      <c r="EU234">
        <v>73.3</v>
      </c>
      <c r="EV234">
        <v>33.799999999999997</v>
      </c>
      <c r="EW234">
        <v>38.301099999999998</v>
      </c>
      <c r="EX234">
        <v>56.680999999999997</v>
      </c>
      <c r="EY234">
        <v>-4.0905500000000004</v>
      </c>
      <c r="EZ234">
        <v>2</v>
      </c>
      <c r="FA234">
        <v>0.49276199999999998</v>
      </c>
      <c r="FB234">
        <v>0.15520700000000001</v>
      </c>
      <c r="FC234">
        <v>20.274100000000001</v>
      </c>
      <c r="FD234">
        <v>5.2187900000000003</v>
      </c>
      <c r="FE234">
        <v>12.0099</v>
      </c>
      <c r="FF234">
        <v>4.9859499999999999</v>
      </c>
      <c r="FG234">
        <v>3.2844799999999998</v>
      </c>
      <c r="FH234">
        <v>9999</v>
      </c>
      <c r="FI234">
        <v>9999</v>
      </c>
      <c r="FJ234">
        <v>9999</v>
      </c>
      <c r="FK234">
        <v>999.9</v>
      </c>
      <c r="FL234">
        <v>1.8658399999999999</v>
      </c>
      <c r="FM234">
        <v>1.86232</v>
      </c>
      <c r="FN234">
        <v>1.86432</v>
      </c>
      <c r="FO234">
        <v>1.86036</v>
      </c>
      <c r="FP234">
        <v>1.86111</v>
      </c>
      <c r="FQ234">
        <v>1.8602000000000001</v>
      </c>
      <c r="FR234">
        <v>1.8619699999999999</v>
      </c>
      <c r="FS234">
        <v>1.8585400000000001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-8.3699999999999992</v>
      </c>
      <c r="GH234">
        <v>0.2555</v>
      </c>
      <c r="GI234">
        <v>-4.6300871571038451</v>
      </c>
      <c r="GJ234">
        <v>-4.6782648166075668E-3</v>
      </c>
      <c r="GK234">
        <v>2.0645039605938809E-6</v>
      </c>
      <c r="GL234">
        <v>-4.2957140779123221E-10</v>
      </c>
      <c r="GM234">
        <v>-8.3289933805379121E-2</v>
      </c>
      <c r="GN234">
        <v>6.7050777095108757E-4</v>
      </c>
      <c r="GO234">
        <v>6.3862846072479287E-4</v>
      </c>
      <c r="GP234">
        <v>-1.0801389653900339E-5</v>
      </c>
      <c r="GQ234">
        <v>6</v>
      </c>
      <c r="GR234">
        <v>2074</v>
      </c>
      <c r="GS234">
        <v>4</v>
      </c>
      <c r="GT234">
        <v>34</v>
      </c>
      <c r="GU234">
        <v>110.6</v>
      </c>
      <c r="GV234">
        <v>111</v>
      </c>
      <c r="GW234">
        <v>3.7390099999999999</v>
      </c>
      <c r="GX234">
        <v>2.49878</v>
      </c>
      <c r="GY234">
        <v>2.04834</v>
      </c>
      <c r="GZ234">
        <v>2.6208499999999999</v>
      </c>
      <c r="HA234">
        <v>2.1972700000000001</v>
      </c>
      <c r="HB234">
        <v>2.36328</v>
      </c>
      <c r="HC234">
        <v>39.242199999999997</v>
      </c>
      <c r="HD234">
        <v>13.7293</v>
      </c>
      <c r="HE234">
        <v>18</v>
      </c>
      <c r="HF234">
        <v>554.16099999999994</v>
      </c>
      <c r="HG234">
        <v>759.13199999999995</v>
      </c>
      <c r="HH234">
        <v>31.001000000000001</v>
      </c>
      <c r="HI234">
        <v>33.584699999999998</v>
      </c>
      <c r="HJ234">
        <v>30.000499999999999</v>
      </c>
      <c r="HK234">
        <v>33.535899999999998</v>
      </c>
      <c r="HL234">
        <v>33.553400000000003</v>
      </c>
      <c r="HM234">
        <v>74.791799999999995</v>
      </c>
      <c r="HN234">
        <v>12.231</v>
      </c>
      <c r="HO234">
        <v>100</v>
      </c>
      <c r="HP234">
        <v>31</v>
      </c>
      <c r="HQ234">
        <v>1461.68</v>
      </c>
      <c r="HR234">
        <v>33.970599999999997</v>
      </c>
      <c r="HS234">
        <v>98.7928</v>
      </c>
      <c r="HT234">
        <v>97.467500000000001</v>
      </c>
    </row>
    <row r="235" spans="1:228" x14ac:dyDescent="0.2">
      <c r="A235">
        <v>220</v>
      </c>
      <c r="B235">
        <v>1678131619.5999999</v>
      </c>
      <c r="C235">
        <v>874.5</v>
      </c>
      <c r="D235" t="s">
        <v>799</v>
      </c>
      <c r="E235" t="s">
        <v>800</v>
      </c>
      <c r="F235">
        <v>4</v>
      </c>
      <c r="G235">
        <v>1678131617.2874999</v>
      </c>
      <c r="H235">
        <f t="shared" si="102"/>
        <v>9.1819178362378441E-4</v>
      </c>
      <c r="I235">
        <f t="shared" si="103"/>
        <v>0.9181917836237844</v>
      </c>
      <c r="J235">
        <f t="shared" si="104"/>
        <v>11.122661176587673</v>
      </c>
      <c r="K235">
        <f t="shared" si="105"/>
        <v>1432.7837500000001</v>
      </c>
      <c r="L235">
        <f t="shared" si="106"/>
        <v>1089.6097059518188</v>
      </c>
      <c r="M235">
        <f t="shared" si="107"/>
        <v>110.28966961337736</v>
      </c>
      <c r="N235">
        <f t="shared" si="108"/>
        <v>145.02554956306838</v>
      </c>
      <c r="O235">
        <f t="shared" si="109"/>
        <v>5.7826309669089339E-2</v>
      </c>
      <c r="P235">
        <f t="shared" si="110"/>
        <v>2.763967527708127</v>
      </c>
      <c r="Q235">
        <f t="shared" si="111"/>
        <v>5.7162519058264631E-2</v>
      </c>
      <c r="R235">
        <f t="shared" si="112"/>
        <v>3.5785578375572481E-2</v>
      </c>
      <c r="S235">
        <f t="shared" si="113"/>
        <v>226.119094487468</v>
      </c>
      <c r="T235">
        <f t="shared" si="114"/>
        <v>34.074419280184287</v>
      </c>
      <c r="U235">
        <f t="shared" si="115"/>
        <v>33.034062499999997</v>
      </c>
      <c r="V235">
        <f t="shared" si="116"/>
        <v>5.0617843114755079</v>
      </c>
      <c r="W235">
        <f t="shared" si="117"/>
        <v>69.668502801623461</v>
      </c>
      <c r="X235">
        <f t="shared" si="118"/>
        <v>3.5047150532695701</v>
      </c>
      <c r="Y235">
        <f t="shared" si="119"/>
        <v>5.0305588785925526</v>
      </c>
      <c r="Z235">
        <f t="shared" si="120"/>
        <v>1.5570692582059378</v>
      </c>
      <c r="AA235">
        <f t="shared" si="121"/>
        <v>-40.492257657808892</v>
      </c>
      <c r="AB235">
        <f t="shared" si="122"/>
        <v>-16.407975648370307</v>
      </c>
      <c r="AC235">
        <f t="shared" si="123"/>
        <v>-1.3592776550164385</v>
      </c>
      <c r="AD235">
        <f t="shared" si="124"/>
        <v>167.85958352627239</v>
      </c>
      <c r="AE235">
        <f t="shared" si="125"/>
        <v>21.967183973293643</v>
      </c>
      <c r="AF235">
        <f t="shared" si="126"/>
        <v>0.84412013548097375</v>
      </c>
      <c r="AG235">
        <f t="shared" si="127"/>
        <v>11.122661176587673</v>
      </c>
      <c r="AH235">
        <v>1504.432899773868</v>
      </c>
      <c r="AI235">
        <v>1487.3443030303031</v>
      </c>
      <c r="AJ235">
        <v>1.747831702244069</v>
      </c>
      <c r="AK235">
        <v>60.481592448280459</v>
      </c>
      <c r="AL235">
        <f t="shared" si="128"/>
        <v>0.9181917836237844</v>
      </c>
      <c r="AM235">
        <v>33.872969547160587</v>
      </c>
      <c r="AN235">
        <v>34.639269090909082</v>
      </c>
      <c r="AO235">
        <v>8.3378276865501907E-3</v>
      </c>
      <c r="AP235">
        <v>101.7335465671425</v>
      </c>
      <c r="AQ235">
        <v>118</v>
      </c>
      <c r="AR235">
        <v>18</v>
      </c>
      <c r="AS235">
        <f t="shared" si="129"/>
        <v>1</v>
      </c>
      <c r="AT235">
        <f t="shared" si="130"/>
        <v>0</v>
      </c>
      <c r="AU235">
        <f t="shared" si="131"/>
        <v>47247.580945246387</v>
      </c>
      <c r="AV235">
        <f t="shared" si="132"/>
        <v>1200.00125</v>
      </c>
      <c r="AW235">
        <f t="shared" si="133"/>
        <v>1025.9279385945429</v>
      </c>
      <c r="AX235">
        <f t="shared" si="134"/>
        <v>0.85493905826726668</v>
      </c>
      <c r="AY235">
        <f t="shared" si="135"/>
        <v>0.18843238245582494</v>
      </c>
      <c r="AZ235">
        <v>6</v>
      </c>
      <c r="BA235">
        <v>0.5</v>
      </c>
      <c r="BB235" t="s">
        <v>355</v>
      </c>
      <c r="BC235">
        <v>2</v>
      </c>
      <c r="BD235" t="b">
        <v>1</v>
      </c>
      <c r="BE235">
        <v>1678131617.2874999</v>
      </c>
      <c r="BF235">
        <v>1432.7837500000001</v>
      </c>
      <c r="BG235">
        <v>1454.17625</v>
      </c>
      <c r="BH235">
        <v>34.624924999999998</v>
      </c>
      <c r="BI235">
        <v>33.8727625</v>
      </c>
      <c r="BJ235">
        <v>1441.1537499999999</v>
      </c>
      <c r="BK235">
        <v>34.3693375</v>
      </c>
      <c r="BL235">
        <v>650.03975000000003</v>
      </c>
      <c r="BM235">
        <v>101.11937500000001</v>
      </c>
      <c r="BN235">
        <v>0.1000515625</v>
      </c>
      <c r="BO235">
        <v>32.923949999999998</v>
      </c>
      <c r="BP235">
        <v>33.034062499999997</v>
      </c>
      <c r="BQ235">
        <v>999.9</v>
      </c>
      <c r="BR235">
        <v>0</v>
      </c>
      <c r="BS235">
        <v>0</v>
      </c>
      <c r="BT235">
        <v>8984.0637499999993</v>
      </c>
      <c r="BU235">
        <v>0</v>
      </c>
      <c r="BV235">
        <v>619.55337499999996</v>
      </c>
      <c r="BW235">
        <v>-21.394437499999999</v>
      </c>
      <c r="BX235">
        <v>1484.1712500000001</v>
      </c>
      <c r="BY235">
        <v>1505.1624999999999</v>
      </c>
      <c r="BZ235">
        <v>0.75216562499999995</v>
      </c>
      <c r="CA235">
        <v>1454.17625</v>
      </c>
      <c r="CB235">
        <v>33.8727625</v>
      </c>
      <c r="CC235">
        <v>3.501255</v>
      </c>
      <c r="CD235">
        <v>3.4251962499999999</v>
      </c>
      <c r="CE235">
        <v>26.625824999999999</v>
      </c>
      <c r="CF235">
        <v>26.253450000000001</v>
      </c>
      <c r="CG235">
        <v>1200.00125</v>
      </c>
      <c r="CH235">
        <v>0.49994699999999997</v>
      </c>
      <c r="CI235">
        <v>0.500054</v>
      </c>
      <c r="CJ235">
        <v>0</v>
      </c>
      <c r="CK235">
        <v>1296.9124999999999</v>
      </c>
      <c r="CL235">
        <v>4.9990899999999998</v>
      </c>
      <c r="CM235">
        <v>14330.487499999999</v>
      </c>
      <c r="CN235">
        <v>9557.6637499999997</v>
      </c>
      <c r="CO235">
        <v>42.936999999999998</v>
      </c>
      <c r="CP235">
        <v>45.023249999999997</v>
      </c>
      <c r="CQ235">
        <v>43.780999999999999</v>
      </c>
      <c r="CR235">
        <v>43.875</v>
      </c>
      <c r="CS235">
        <v>44.242125000000001</v>
      </c>
      <c r="CT235">
        <v>597.43875000000003</v>
      </c>
      <c r="CU235">
        <v>597.5625</v>
      </c>
      <c r="CV235">
        <v>0</v>
      </c>
      <c r="CW235">
        <v>1678131661.5999999</v>
      </c>
      <c r="CX235">
        <v>0</v>
      </c>
      <c r="CY235">
        <v>1678124978.5</v>
      </c>
      <c r="CZ235" t="s">
        <v>356</v>
      </c>
      <c r="DA235">
        <v>1678124978.5</v>
      </c>
      <c r="DB235">
        <v>1678124958</v>
      </c>
      <c r="DC235">
        <v>13</v>
      </c>
      <c r="DD235">
        <v>-0.20300000000000001</v>
      </c>
      <c r="DE235">
        <v>-1.0999999999999999E-2</v>
      </c>
      <c r="DF235">
        <v>-7.2679999999999998</v>
      </c>
      <c r="DG235">
        <v>0.23699999999999999</v>
      </c>
      <c r="DH235">
        <v>791</v>
      </c>
      <c r="DI235">
        <v>32</v>
      </c>
      <c r="DJ235">
        <v>0.03</v>
      </c>
      <c r="DK235">
        <v>7.0000000000000007E-2</v>
      </c>
      <c r="DL235">
        <v>-21.212602499999999</v>
      </c>
      <c r="DM235">
        <v>-0.45114033771101458</v>
      </c>
      <c r="DN235">
        <v>0.13165417860345319</v>
      </c>
      <c r="DO235">
        <v>0</v>
      </c>
      <c r="DP235">
        <v>0.77202557500000002</v>
      </c>
      <c r="DQ235">
        <v>-0.32272706566604259</v>
      </c>
      <c r="DR235">
        <v>3.5729686472097323E-2</v>
      </c>
      <c r="DS235">
        <v>0</v>
      </c>
      <c r="DT235">
        <v>0</v>
      </c>
      <c r="DU235">
        <v>0</v>
      </c>
      <c r="DV235">
        <v>0</v>
      </c>
      <c r="DW235">
        <v>-1</v>
      </c>
      <c r="DX235">
        <v>0</v>
      </c>
      <c r="DY235">
        <v>2</v>
      </c>
      <c r="DZ235" t="s">
        <v>357</v>
      </c>
      <c r="EA235">
        <v>3.2962400000000001</v>
      </c>
      <c r="EB235">
        <v>2.6252599999999999</v>
      </c>
      <c r="EC235">
        <v>0.234123</v>
      </c>
      <c r="ED235">
        <v>0.23383999999999999</v>
      </c>
      <c r="EE235">
        <v>0.14069899999999999</v>
      </c>
      <c r="EF235">
        <v>0.13735900000000001</v>
      </c>
      <c r="EG235">
        <v>23062.799999999999</v>
      </c>
      <c r="EH235">
        <v>23397.1</v>
      </c>
      <c r="EI235">
        <v>28028.3</v>
      </c>
      <c r="EJ235">
        <v>29406.5</v>
      </c>
      <c r="EK235">
        <v>33166.400000000001</v>
      </c>
      <c r="EL235">
        <v>35224.1</v>
      </c>
      <c r="EM235">
        <v>39582.9</v>
      </c>
      <c r="EN235">
        <v>42031.1</v>
      </c>
      <c r="EO235">
        <v>2.0221800000000001</v>
      </c>
      <c r="EP235">
        <v>2.1903700000000002</v>
      </c>
      <c r="EQ235">
        <v>0.125721</v>
      </c>
      <c r="ER235">
        <v>0</v>
      </c>
      <c r="ES235">
        <v>31.003499999999999</v>
      </c>
      <c r="ET235">
        <v>999.9</v>
      </c>
      <c r="EU235">
        <v>73.3</v>
      </c>
      <c r="EV235">
        <v>33.799999999999997</v>
      </c>
      <c r="EW235">
        <v>38.298299999999998</v>
      </c>
      <c r="EX235">
        <v>56.860999999999997</v>
      </c>
      <c r="EY235">
        <v>-3.9503200000000001</v>
      </c>
      <c r="EZ235">
        <v>2</v>
      </c>
      <c r="FA235">
        <v>0.49310199999999998</v>
      </c>
      <c r="FB235">
        <v>0.15830900000000001</v>
      </c>
      <c r="FC235">
        <v>20.274100000000001</v>
      </c>
      <c r="FD235">
        <v>5.2187900000000003</v>
      </c>
      <c r="FE235">
        <v>12.0099</v>
      </c>
      <c r="FF235">
        <v>4.9858000000000002</v>
      </c>
      <c r="FG235">
        <v>3.2844799999999998</v>
      </c>
      <c r="FH235">
        <v>9999</v>
      </c>
      <c r="FI235">
        <v>9999</v>
      </c>
      <c r="FJ235">
        <v>9999</v>
      </c>
      <c r="FK235">
        <v>999.9</v>
      </c>
      <c r="FL235">
        <v>1.8658399999999999</v>
      </c>
      <c r="FM235">
        <v>1.86233</v>
      </c>
      <c r="FN235">
        <v>1.86432</v>
      </c>
      <c r="FO235">
        <v>1.8603499999999999</v>
      </c>
      <c r="FP235">
        <v>1.86111</v>
      </c>
      <c r="FQ235">
        <v>1.8602000000000001</v>
      </c>
      <c r="FR235">
        <v>1.8619399999999999</v>
      </c>
      <c r="FS235">
        <v>1.8585199999999999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-8.3800000000000008</v>
      </c>
      <c r="GH235">
        <v>0.25569999999999998</v>
      </c>
      <c r="GI235">
        <v>-4.6300871571038451</v>
      </c>
      <c r="GJ235">
        <v>-4.6782648166075668E-3</v>
      </c>
      <c r="GK235">
        <v>2.0645039605938809E-6</v>
      </c>
      <c r="GL235">
        <v>-4.2957140779123221E-10</v>
      </c>
      <c r="GM235">
        <v>-8.3289933805379121E-2</v>
      </c>
      <c r="GN235">
        <v>6.7050777095108757E-4</v>
      </c>
      <c r="GO235">
        <v>6.3862846072479287E-4</v>
      </c>
      <c r="GP235">
        <v>-1.0801389653900339E-5</v>
      </c>
      <c r="GQ235">
        <v>6</v>
      </c>
      <c r="GR235">
        <v>2074</v>
      </c>
      <c r="GS235">
        <v>4</v>
      </c>
      <c r="GT235">
        <v>34</v>
      </c>
      <c r="GU235">
        <v>110.7</v>
      </c>
      <c r="GV235">
        <v>111</v>
      </c>
      <c r="GW235">
        <v>3.75366</v>
      </c>
      <c r="GX235">
        <v>2.5134300000000001</v>
      </c>
      <c r="GY235">
        <v>2.04834</v>
      </c>
      <c r="GZ235">
        <v>2.6208499999999999</v>
      </c>
      <c r="HA235">
        <v>2.1972700000000001</v>
      </c>
      <c r="HB235">
        <v>2.3107899999999999</v>
      </c>
      <c r="HC235">
        <v>39.242199999999997</v>
      </c>
      <c r="HD235">
        <v>13.685499999999999</v>
      </c>
      <c r="HE235">
        <v>18</v>
      </c>
      <c r="HF235">
        <v>554.553</v>
      </c>
      <c r="HG235">
        <v>759.37</v>
      </c>
      <c r="HH235">
        <v>31.000900000000001</v>
      </c>
      <c r="HI235">
        <v>33.589399999999998</v>
      </c>
      <c r="HJ235">
        <v>30.000499999999999</v>
      </c>
      <c r="HK235">
        <v>33.538899999999998</v>
      </c>
      <c r="HL235">
        <v>33.556800000000003</v>
      </c>
      <c r="HM235">
        <v>75.062100000000001</v>
      </c>
      <c r="HN235">
        <v>11.9605</v>
      </c>
      <c r="HO235">
        <v>100</v>
      </c>
      <c r="HP235">
        <v>31</v>
      </c>
      <c r="HQ235">
        <v>1468.36</v>
      </c>
      <c r="HR235">
        <v>33.980600000000003</v>
      </c>
      <c r="HS235">
        <v>98.792699999999996</v>
      </c>
      <c r="HT235">
        <v>97.467500000000001</v>
      </c>
    </row>
    <row r="236" spans="1:228" x14ac:dyDescent="0.2">
      <c r="A236">
        <v>221</v>
      </c>
      <c r="B236">
        <v>1678131623.5999999</v>
      </c>
      <c r="C236">
        <v>878.5</v>
      </c>
      <c r="D236" t="s">
        <v>801</v>
      </c>
      <c r="E236" t="s">
        <v>802</v>
      </c>
      <c r="F236">
        <v>4</v>
      </c>
      <c r="G236">
        <v>1678131621.5999999</v>
      </c>
      <c r="H236">
        <f t="shared" si="102"/>
        <v>9.0028501513500568E-4</v>
      </c>
      <c r="I236">
        <f t="shared" si="103"/>
        <v>0.9002850151350057</v>
      </c>
      <c r="J236">
        <f t="shared" si="104"/>
        <v>11.064925821509407</v>
      </c>
      <c r="K236">
        <f t="shared" si="105"/>
        <v>1440.025714285714</v>
      </c>
      <c r="L236">
        <f t="shared" si="106"/>
        <v>1092.4929916219351</v>
      </c>
      <c r="M236">
        <f t="shared" si="107"/>
        <v>110.58123782258517</v>
      </c>
      <c r="N236">
        <f t="shared" si="108"/>
        <v>145.75821282446512</v>
      </c>
      <c r="O236">
        <f t="shared" si="109"/>
        <v>5.6737953215700881E-2</v>
      </c>
      <c r="P236">
        <f t="shared" si="110"/>
        <v>2.7656702775031357</v>
      </c>
      <c r="Q236">
        <f t="shared" si="111"/>
        <v>5.6099153834345071E-2</v>
      </c>
      <c r="R236">
        <f t="shared" si="112"/>
        <v>3.5118765360279317E-2</v>
      </c>
      <c r="S236">
        <f t="shared" si="113"/>
        <v>226.11860495176518</v>
      </c>
      <c r="T236">
        <f t="shared" si="114"/>
        <v>34.078632167109447</v>
      </c>
      <c r="U236">
        <f t="shared" si="115"/>
        <v>33.038957142857143</v>
      </c>
      <c r="V236">
        <f t="shared" si="116"/>
        <v>5.0631762281736501</v>
      </c>
      <c r="W236">
        <f t="shared" si="117"/>
        <v>69.725390682695561</v>
      </c>
      <c r="X236">
        <f t="shared" si="118"/>
        <v>3.5075726060452435</v>
      </c>
      <c r="Y236">
        <f t="shared" si="119"/>
        <v>5.0305528182802313</v>
      </c>
      <c r="Z236">
        <f t="shared" si="120"/>
        <v>1.5556036221284066</v>
      </c>
      <c r="AA236">
        <f t="shared" si="121"/>
        <v>-39.702569167453753</v>
      </c>
      <c r="AB236">
        <f t="shared" si="122"/>
        <v>-17.151083920543744</v>
      </c>
      <c r="AC236">
        <f t="shared" si="123"/>
        <v>-1.4199977536941577</v>
      </c>
      <c r="AD236">
        <f t="shared" si="124"/>
        <v>167.8449541100735</v>
      </c>
      <c r="AE236">
        <f t="shared" si="125"/>
        <v>21.833642008431312</v>
      </c>
      <c r="AF236">
        <f t="shared" si="126"/>
        <v>0.84758891380648971</v>
      </c>
      <c r="AG236">
        <f t="shared" si="127"/>
        <v>11.064925821509407</v>
      </c>
      <c r="AH236">
        <v>1511.2269760824149</v>
      </c>
      <c r="AI236">
        <v>1494.284606060605</v>
      </c>
      <c r="AJ236">
        <v>1.7227128608321141</v>
      </c>
      <c r="AK236">
        <v>60.481592448280459</v>
      </c>
      <c r="AL236">
        <f t="shared" si="128"/>
        <v>0.9002850151350057</v>
      </c>
      <c r="AM236">
        <v>33.891575836215438</v>
      </c>
      <c r="AN236">
        <v>34.659813939393928</v>
      </c>
      <c r="AO236">
        <v>5.4689850545682917E-3</v>
      </c>
      <c r="AP236">
        <v>101.7335465671425</v>
      </c>
      <c r="AQ236">
        <v>119</v>
      </c>
      <c r="AR236">
        <v>18</v>
      </c>
      <c r="AS236">
        <f t="shared" si="129"/>
        <v>1</v>
      </c>
      <c r="AT236">
        <f t="shared" si="130"/>
        <v>0</v>
      </c>
      <c r="AU236">
        <f t="shared" si="131"/>
        <v>47294.409922456594</v>
      </c>
      <c r="AV236">
        <f t="shared" si="132"/>
        <v>1199.998571428571</v>
      </c>
      <c r="AW236">
        <f t="shared" si="133"/>
        <v>1025.9256564516913</v>
      </c>
      <c r="AX236">
        <f t="shared" si="134"/>
        <v>0.85493906482767734</v>
      </c>
      <c r="AY236">
        <f t="shared" si="135"/>
        <v>0.18843239511741761</v>
      </c>
      <c r="AZ236">
        <v>6</v>
      </c>
      <c r="BA236">
        <v>0.5</v>
      </c>
      <c r="BB236" t="s">
        <v>355</v>
      </c>
      <c r="BC236">
        <v>2</v>
      </c>
      <c r="BD236" t="b">
        <v>1</v>
      </c>
      <c r="BE236">
        <v>1678131621.5999999</v>
      </c>
      <c r="BF236">
        <v>1440.025714285714</v>
      </c>
      <c r="BG236">
        <v>1461.3071428571429</v>
      </c>
      <c r="BH236">
        <v>34.653242857142857</v>
      </c>
      <c r="BI236">
        <v>33.897942857142858</v>
      </c>
      <c r="BJ236">
        <v>1448.4071428571431</v>
      </c>
      <c r="BK236">
        <v>34.397471428571421</v>
      </c>
      <c r="BL236">
        <v>649.98057142857135</v>
      </c>
      <c r="BM236">
        <v>101.1191428571429</v>
      </c>
      <c r="BN236">
        <v>0.1000307857142857</v>
      </c>
      <c r="BO236">
        <v>32.923928571428569</v>
      </c>
      <c r="BP236">
        <v>33.038957142857143</v>
      </c>
      <c r="BQ236">
        <v>999.89999999999986</v>
      </c>
      <c r="BR236">
        <v>0</v>
      </c>
      <c r="BS236">
        <v>0</v>
      </c>
      <c r="BT236">
        <v>8993.1228571428583</v>
      </c>
      <c r="BU236">
        <v>0</v>
      </c>
      <c r="BV236">
        <v>407.85628571428578</v>
      </c>
      <c r="BW236">
        <v>-21.281099999999999</v>
      </c>
      <c r="BX236">
        <v>1491.7185714285711</v>
      </c>
      <c r="BY236">
        <v>1512.578571428571</v>
      </c>
      <c r="BZ236">
        <v>0.75530999999999993</v>
      </c>
      <c r="CA236">
        <v>1461.3071428571429</v>
      </c>
      <c r="CB236">
        <v>33.897942857142858</v>
      </c>
      <c r="CC236">
        <v>3.504104285714285</v>
      </c>
      <c r="CD236">
        <v>3.4277285714285708</v>
      </c>
      <c r="CE236">
        <v>26.63964285714286</v>
      </c>
      <c r="CF236">
        <v>26.26595714285714</v>
      </c>
      <c r="CG236">
        <v>1199.998571428571</v>
      </c>
      <c r="CH236">
        <v>0.49994699999999997</v>
      </c>
      <c r="CI236">
        <v>0.500054</v>
      </c>
      <c r="CJ236">
        <v>0</v>
      </c>
      <c r="CK236">
        <v>1296.898571428572</v>
      </c>
      <c r="CL236">
        <v>4.9990899999999998</v>
      </c>
      <c r="CM236">
        <v>14316.157142857141</v>
      </c>
      <c r="CN236">
        <v>9557.6671428571408</v>
      </c>
      <c r="CO236">
        <v>42.936999999999998</v>
      </c>
      <c r="CP236">
        <v>45.061999999999998</v>
      </c>
      <c r="CQ236">
        <v>43.811999999999998</v>
      </c>
      <c r="CR236">
        <v>43.875</v>
      </c>
      <c r="CS236">
        <v>44.222999999999999</v>
      </c>
      <c r="CT236">
        <v>597.43714285714282</v>
      </c>
      <c r="CU236">
        <v>597.56142857142856</v>
      </c>
      <c r="CV236">
        <v>0</v>
      </c>
      <c r="CW236">
        <v>1678131665.8</v>
      </c>
      <c r="CX236">
        <v>0</v>
      </c>
      <c r="CY236">
        <v>1678124978.5</v>
      </c>
      <c r="CZ236" t="s">
        <v>356</v>
      </c>
      <c r="DA236">
        <v>1678124978.5</v>
      </c>
      <c r="DB236">
        <v>1678124958</v>
      </c>
      <c r="DC236">
        <v>13</v>
      </c>
      <c r="DD236">
        <v>-0.20300000000000001</v>
      </c>
      <c r="DE236">
        <v>-1.0999999999999999E-2</v>
      </c>
      <c r="DF236">
        <v>-7.2679999999999998</v>
      </c>
      <c r="DG236">
        <v>0.23699999999999999</v>
      </c>
      <c r="DH236">
        <v>791</v>
      </c>
      <c r="DI236">
        <v>32</v>
      </c>
      <c r="DJ236">
        <v>0.03</v>
      </c>
      <c r="DK236">
        <v>7.0000000000000007E-2</v>
      </c>
      <c r="DL236">
        <v>-21.226254999999998</v>
      </c>
      <c r="DM236">
        <v>-0.65764052532828299</v>
      </c>
      <c r="DN236">
        <v>0.13681147238079111</v>
      </c>
      <c r="DO236">
        <v>0</v>
      </c>
      <c r="DP236">
        <v>0.76147185000000006</v>
      </c>
      <c r="DQ236">
        <v>-0.16710718198874419</v>
      </c>
      <c r="DR236">
        <v>2.8581165755222439E-2</v>
      </c>
      <c r="DS236">
        <v>0</v>
      </c>
      <c r="DT236">
        <v>0</v>
      </c>
      <c r="DU236">
        <v>0</v>
      </c>
      <c r="DV236">
        <v>0</v>
      </c>
      <c r="DW236">
        <v>-1</v>
      </c>
      <c r="DX236">
        <v>0</v>
      </c>
      <c r="DY236">
        <v>2</v>
      </c>
      <c r="DZ236" t="s">
        <v>357</v>
      </c>
      <c r="EA236">
        <v>3.2963399999999998</v>
      </c>
      <c r="EB236">
        <v>2.6251500000000001</v>
      </c>
      <c r="EC236">
        <v>0.23477100000000001</v>
      </c>
      <c r="ED236">
        <v>0.234485</v>
      </c>
      <c r="EE236">
        <v>0.14076</v>
      </c>
      <c r="EF236">
        <v>0.13750799999999999</v>
      </c>
      <c r="EG236">
        <v>23042.9</v>
      </c>
      <c r="EH236">
        <v>23377</v>
      </c>
      <c r="EI236">
        <v>28027.9</v>
      </c>
      <c r="EJ236">
        <v>29406.1</v>
      </c>
      <c r="EK236">
        <v>33163.199999999997</v>
      </c>
      <c r="EL236">
        <v>35218</v>
      </c>
      <c r="EM236">
        <v>39581.9</v>
      </c>
      <c r="EN236">
        <v>42030.9</v>
      </c>
      <c r="EO236">
        <v>2.0219</v>
      </c>
      <c r="EP236">
        <v>2.1900499999999998</v>
      </c>
      <c r="EQ236">
        <v>0.12475600000000001</v>
      </c>
      <c r="ER236">
        <v>0</v>
      </c>
      <c r="ES236">
        <v>31.010999999999999</v>
      </c>
      <c r="ET236">
        <v>999.9</v>
      </c>
      <c r="EU236">
        <v>73.3</v>
      </c>
      <c r="EV236">
        <v>33.799999999999997</v>
      </c>
      <c r="EW236">
        <v>38.3018</v>
      </c>
      <c r="EX236">
        <v>56.710999999999999</v>
      </c>
      <c r="EY236">
        <v>-4.0905500000000004</v>
      </c>
      <c r="EZ236">
        <v>2</v>
      </c>
      <c r="FA236">
        <v>0.49365900000000001</v>
      </c>
      <c r="FB236">
        <v>0.16091800000000001</v>
      </c>
      <c r="FC236">
        <v>20.274100000000001</v>
      </c>
      <c r="FD236">
        <v>5.2189399999999999</v>
      </c>
      <c r="FE236">
        <v>12.0099</v>
      </c>
      <c r="FF236">
        <v>4.9862500000000001</v>
      </c>
      <c r="FG236">
        <v>3.2844500000000001</v>
      </c>
      <c r="FH236">
        <v>9999</v>
      </c>
      <c r="FI236">
        <v>9999</v>
      </c>
      <c r="FJ236">
        <v>9999</v>
      </c>
      <c r="FK236">
        <v>999.9</v>
      </c>
      <c r="FL236">
        <v>1.8658399999999999</v>
      </c>
      <c r="FM236">
        <v>1.86232</v>
      </c>
      <c r="FN236">
        <v>1.86433</v>
      </c>
      <c r="FO236">
        <v>1.8603499999999999</v>
      </c>
      <c r="FP236">
        <v>1.86111</v>
      </c>
      <c r="FQ236">
        <v>1.8602099999999999</v>
      </c>
      <c r="FR236">
        <v>1.8619600000000001</v>
      </c>
      <c r="FS236">
        <v>1.8585400000000001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-8.3800000000000008</v>
      </c>
      <c r="GH236">
        <v>0.25580000000000003</v>
      </c>
      <c r="GI236">
        <v>-4.6300871571038451</v>
      </c>
      <c r="GJ236">
        <v>-4.6782648166075668E-3</v>
      </c>
      <c r="GK236">
        <v>2.0645039605938809E-6</v>
      </c>
      <c r="GL236">
        <v>-4.2957140779123221E-10</v>
      </c>
      <c r="GM236">
        <v>-8.3289933805379121E-2</v>
      </c>
      <c r="GN236">
        <v>6.7050777095108757E-4</v>
      </c>
      <c r="GO236">
        <v>6.3862846072479287E-4</v>
      </c>
      <c r="GP236">
        <v>-1.0801389653900339E-5</v>
      </c>
      <c r="GQ236">
        <v>6</v>
      </c>
      <c r="GR236">
        <v>2074</v>
      </c>
      <c r="GS236">
        <v>4</v>
      </c>
      <c r="GT236">
        <v>34</v>
      </c>
      <c r="GU236">
        <v>110.8</v>
      </c>
      <c r="GV236">
        <v>111.1</v>
      </c>
      <c r="GW236">
        <v>3.76709</v>
      </c>
      <c r="GX236">
        <v>2.50854</v>
      </c>
      <c r="GY236">
        <v>2.04834</v>
      </c>
      <c r="GZ236">
        <v>2.6208499999999999</v>
      </c>
      <c r="HA236">
        <v>2.1972700000000001</v>
      </c>
      <c r="HB236">
        <v>2.33765</v>
      </c>
      <c r="HC236">
        <v>39.242199999999997</v>
      </c>
      <c r="HD236">
        <v>13.702999999999999</v>
      </c>
      <c r="HE236">
        <v>18</v>
      </c>
      <c r="HF236">
        <v>554.39300000000003</v>
      </c>
      <c r="HG236">
        <v>759.09400000000005</v>
      </c>
      <c r="HH236">
        <v>31.000800000000002</v>
      </c>
      <c r="HI236">
        <v>33.593800000000002</v>
      </c>
      <c r="HJ236">
        <v>30.000699999999998</v>
      </c>
      <c r="HK236">
        <v>33.542700000000004</v>
      </c>
      <c r="HL236">
        <v>33.560099999999998</v>
      </c>
      <c r="HM236">
        <v>75.332499999999996</v>
      </c>
      <c r="HN236">
        <v>11.9605</v>
      </c>
      <c r="HO236">
        <v>100</v>
      </c>
      <c r="HP236">
        <v>31</v>
      </c>
      <c r="HQ236">
        <v>1475.04</v>
      </c>
      <c r="HR236">
        <v>33.9878</v>
      </c>
      <c r="HS236">
        <v>98.790599999999998</v>
      </c>
      <c r="HT236">
        <v>97.466700000000003</v>
      </c>
    </row>
    <row r="237" spans="1:228" x14ac:dyDescent="0.2">
      <c r="A237">
        <v>222</v>
      </c>
      <c r="B237">
        <v>1678131627.5999999</v>
      </c>
      <c r="C237">
        <v>882.5</v>
      </c>
      <c r="D237" t="s">
        <v>803</v>
      </c>
      <c r="E237" t="s">
        <v>804</v>
      </c>
      <c r="F237">
        <v>4</v>
      </c>
      <c r="G237">
        <v>1678131625.2874999</v>
      </c>
      <c r="H237">
        <f t="shared" si="102"/>
        <v>8.9584481921674655E-4</v>
      </c>
      <c r="I237">
        <f t="shared" si="103"/>
        <v>0.89584481921674652</v>
      </c>
      <c r="J237">
        <f t="shared" si="104"/>
        <v>10.809811239463995</v>
      </c>
      <c r="K237">
        <f t="shared" si="105"/>
        <v>1446.25</v>
      </c>
      <c r="L237">
        <f t="shared" si="106"/>
        <v>1105.0047261111522</v>
      </c>
      <c r="M237">
        <f t="shared" si="107"/>
        <v>111.84800722765303</v>
      </c>
      <c r="N237">
        <f t="shared" si="108"/>
        <v>146.38867746953127</v>
      </c>
      <c r="O237">
        <f t="shared" si="109"/>
        <v>5.6587565100274038E-2</v>
      </c>
      <c r="P237">
        <f t="shared" si="110"/>
        <v>2.7637903844375273</v>
      </c>
      <c r="Q237">
        <f t="shared" si="111"/>
        <v>5.5951700167752208E-2</v>
      </c>
      <c r="R237">
        <f t="shared" si="112"/>
        <v>3.5026347083715818E-2</v>
      </c>
      <c r="S237">
        <f t="shared" si="113"/>
        <v>226.11748086249472</v>
      </c>
      <c r="T237">
        <f t="shared" si="114"/>
        <v>34.084070107575592</v>
      </c>
      <c r="U237">
        <f t="shared" si="115"/>
        <v>33.034637500000002</v>
      </c>
      <c r="V237">
        <f t="shared" si="116"/>
        <v>5.0619478101499542</v>
      </c>
      <c r="W237">
        <f t="shared" si="117"/>
        <v>69.758712435935408</v>
      </c>
      <c r="X237">
        <f t="shared" si="118"/>
        <v>3.5099412023146788</v>
      </c>
      <c r="Y237">
        <f t="shared" si="119"/>
        <v>5.0315452790762407</v>
      </c>
      <c r="Z237">
        <f t="shared" si="120"/>
        <v>1.5520066078352754</v>
      </c>
      <c r="AA237">
        <f t="shared" si="121"/>
        <v>-39.506756527458521</v>
      </c>
      <c r="AB237">
        <f t="shared" si="122"/>
        <v>-15.97295728446116</v>
      </c>
      <c r="AC237">
        <f t="shared" si="123"/>
        <v>-1.323350812860344</v>
      </c>
      <c r="AD237">
        <f t="shared" si="124"/>
        <v>169.31441623771468</v>
      </c>
      <c r="AE237">
        <f t="shared" si="125"/>
        <v>21.941737719460743</v>
      </c>
      <c r="AF237">
        <f t="shared" si="126"/>
        <v>0.83092632837629199</v>
      </c>
      <c r="AG237">
        <f t="shared" si="127"/>
        <v>10.809811239463995</v>
      </c>
      <c r="AH237">
        <v>1518.4197580949619</v>
      </c>
      <c r="AI237">
        <v>1501.4633939393941</v>
      </c>
      <c r="AJ237">
        <v>1.79261443256467</v>
      </c>
      <c r="AK237">
        <v>60.481592448280459</v>
      </c>
      <c r="AL237">
        <f t="shared" si="128"/>
        <v>0.89584481921674652</v>
      </c>
      <c r="AM237">
        <v>33.938634098795227</v>
      </c>
      <c r="AN237">
        <v>34.690709090909102</v>
      </c>
      <c r="AO237">
        <v>7.4199561776642593E-3</v>
      </c>
      <c r="AP237">
        <v>101.7335465671425</v>
      </c>
      <c r="AQ237">
        <v>118</v>
      </c>
      <c r="AR237">
        <v>18</v>
      </c>
      <c r="AS237">
        <f t="shared" si="129"/>
        <v>1</v>
      </c>
      <c r="AT237">
        <f t="shared" si="130"/>
        <v>0</v>
      </c>
      <c r="AU237">
        <f t="shared" si="131"/>
        <v>47242.171631293764</v>
      </c>
      <c r="AV237">
        <f t="shared" si="132"/>
        <v>1199.9925000000001</v>
      </c>
      <c r="AW237">
        <f t="shared" si="133"/>
        <v>1025.920476094557</v>
      </c>
      <c r="AX237">
        <f t="shared" si="134"/>
        <v>0.85493907344800646</v>
      </c>
      <c r="AY237">
        <f t="shared" si="135"/>
        <v>0.18843241175465239</v>
      </c>
      <c r="AZ237">
        <v>6</v>
      </c>
      <c r="BA237">
        <v>0.5</v>
      </c>
      <c r="BB237" t="s">
        <v>355</v>
      </c>
      <c r="BC237">
        <v>2</v>
      </c>
      <c r="BD237" t="b">
        <v>1</v>
      </c>
      <c r="BE237">
        <v>1678131625.2874999</v>
      </c>
      <c r="BF237">
        <v>1446.25</v>
      </c>
      <c r="BG237">
        <v>1467.6125</v>
      </c>
      <c r="BH237">
        <v>34.676537499999988</v>
      </c>
      <c r="BI237">
        <v>33.936149999999998</v>
      </c>
      <c r="BJ237">
        <v>1454.63625</v>
      </c>
      <c r="BK237">
        <v>34.4206</v>
      </c>
      <c r="BL237">
        <v>650.02125000000001</v>
      </c>
      <c r="BM237">
        <v>101.11937500000001</v>
      </c>
      <c r="BN237">
        <v>0.10010812500000001</v>
      </c>
      <c r="BO237">
        <v>32.927437500000003</v>
      </c>
      <c r="BP237">
        <v>33.034637500000002</v>
      </c>
      <c r="BQ237">
        <v>999.9</v>
      </c>
      <c r="BR237">
        <v>0</v>
      </c>
      <c r="BS237">
        <v>0</v>
      </c>
      <c r="BT237">
        <v>8983.1237500000007</v>
      </c>
      <c r="BU237">
        <v>0</v>
      </c>
      <c r="BV237">
        <v>312.45949999999999</v>
      </c>
      <c r="BW237">
        <v>-21.362874999999999</v>
      </c>
      <c r="BX237">
        <v>1498.2012500000001</v>
      </c>
      <c r="BY237">
        <v>1519.165</v>
      </c>
      <c r="BZ237">
        <v>0.74040375000000003</v>
      </c>
      <c r="CA237">
        <v>1467.6125</v>
      </c>
      <c r="CB237">
        <v>33.936149999999998</v>
      </c>
      <c r="CC237">
        <v>3.5064687499999998</v>
      </c>
      <c r="CD237">
        <v>3.43159875</v>
      </c>
      <c r="CE237">
        <v>26.6511</v>
      </c>
      <c r="CF237">
        <v>26.285062499999999</v>
      </c>
      <c r="CG237">
        <v>1199.9925000000001</v>
      </c>
      <c r="CH237">
        <v>0.49994699999999997</v>
      </c>
      <c r="CI237">
        <v>0.500054</v>
      </c>
      <c r="CJ237">
        <v>0</v>
      </c>
      <c r="CK237">
        <v>1296.7075</v>
      </c>
      <c r="CL237">
        <v>4.9990899999999998</v>
      </c>
      <c r="CM237">
        <v>14313.375</v>
      </c>
      <c r="CN237">
        <v>9557.6150000000016</v>
      </c>
      <c r="CO237">
        <v>42.936999999999998</v>
      </c>
      <c r="CP237">
        <v>45.061999999999998</v>
      </c>
      <c r="CQ237">
        <v>43.811999999999998</v>
      </c>
      <c r="CR237">
        <v>43.875</v>
      </c>
      <c r="CS237">
        <v>44.25</v>
      </c>
      <c r="CT237">
        <v>597.43374999999992</v>
      </c>
      <c r="CU237">
        <v>597.55874999999992</v>
      </c>
      <c r="CV237">
        <v>0</v>
      </c>
      <c r="CW237">
        <v>1678131669.4000001</v>
      </c>
      <c r="CX237">
        <v>0</v>
      </c>
      <c r="CY237">
        <v>1678124978.5</v>
      </c>
      <c r="CZ237" t="s">
        <v>356</v>
      </c>
      <c r="DA237">
        <v>1678124978.5</v>
      </c>
      <c r="DB237">
        <v>1678124958</v>
      </c>
      <c r="DC237">
        <v>13</v>
      </c>
      <c r="DD237">
        <v>-0.20300000000000001</v>
      </c>
      <c r="DE237">
        <v>-1.0999999999999999E-2</v>
      </c>
      <c r="DF237">
        <v>-7.2679999999999998</v>
      </c>
      <c r="DG237">
        <v>0.23699999999999999</v>
      </c>
      <c r="DH237">
        <v>791</v>
      </c>
      <c r="DI237">
        <v>32</v>
      </c>
      <c r="DJ237">
        <v>0.03</v>
      </c>
      <c r="DK237">
        <v>7.0000000000000007E-2</v>
      </c>
      <c r="DL237">
        <v>-21.252594999999999</v>
      </c>
      <c r="DM237">
        <v>-1.2092645403376561</v>
      </c>
      <c r="DN237">
        <v>0.1502417966978562</v>
      </c>
      <c r="DO237">
        <v>0</v>
      </c>
      <c r="DP237">
        <v>0.74688712499999999</v>
      </c>
      <c r="DQ237">
        <v>-1.2879118198875449E-2</v>
      </c>
      <c r="DR237">
        <v>1.354924683734764E-2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373</v>
      </c>
      <c r="EA237">
        <v>3.2961800000000001</v>
      </c>
      <c r="EB237">
        <v>2.6254200000000001</v>
      </c>
      <c r="EC237">
        <v>0.23543600000000001</v>
      </c>
      <c r="ED237">
        <v>0.23513300000000001</v>
      </c>
      <c r="EE237">
        <v>0.14084099999999999</v>
      </c>
      <c r="EF237">
        <v>0.137544</v>
      </c>
      <c r="EG237">
        <v>23022.2</v>
      </c>
      <c r="EH237">
        <v>23357.200000000001</v>
      </c>
      <c r="EI237">
        <v>28027.200000000001</v>
      </c>
      <c r="EJ237">
        <v>29406.2</v>
      </c>
      <c r="EK237">
        <v>33158.9</v>
      </c>
      <c r="EL237">
        <v>35216.5</v>
      </c>
      <c r="EM237">
        <v>39580.5</v>
      </c>
      <c r="EN237">
        <v>42030.8</v>
      </c>
      <c r="EO237">
        <v>2.0224000000000002</v>
      </c>
      <c r="EP237">
        <v>2.1902300000000001</v>
      </c>
      <c r="EQ237">
        <v>0.123918</v>
      </c>
      <c r="ER237">
        <v>0</v>
      </c>
      <c r="ES237">
        <v>31.018000000000001</v>
      </c>
      <c r="ET237">
        <v>999.9</v>
      </c>
      <c r="EU237">
        <v>73.3</v>
      </c>
      <c r="EV237">
        <v>33.799999999999997</v>
      </c>
      <c r="EW237">
        <v>38.3048</v>
      </c>
      <c r="EX237">
        <v>57.100999999999999</v>
      </c>
      <c r="EY237">
        <v>-4.0064099999999998</v>
      </c>
      <c r="EZ237">
        <v>2</v>
      </c>
      <c r="FA237">
        <v>0.49395600000000001</v>
      </c>
      <c r="FB237">
        <v>0.162135</v>
      </c>
      <c r="FC237">
        <v>20.2742</v>
      </c>
      <c r="FD237">
        <v>5.2183400000000004</v>
      </c>
      <c r="FE237">
        <v>12.0098</v>
      </c>
      <c r="FF237">
        <v>4.9860499999999996</v>
      </c>
      <c r="FG237">
        <v>3.2845</v>
      </c>
      <c r="FH237">
        <v>9999</v>
      </c>
      <c r="FI237">
        <v>9999</v>
      </c>
      <c r="FJ237">
        <v>9999</v>
      </c>
      <c r="FK237">
        <v>999.9</v>
      </c>
      <c r="FL237">
        <v>1.8658399999999999</v>
      </c>
      <c r="FM237">
        <v>1.86232</v>
      </c>
      <c r="FN237">
        <v>1.86432</v>
      </c>
      <c r="FO237">
        <v>1.86036</v>
      </c>
      <c r="FP237">
        <v>1.86111</v>
      </c>
      <c r="FQ237">
        <v>1.8602099999999999</v>
      </c>
      <c r="FR237">
        <v>1.8619699999999999</v>
      </c>
      <c r="FS237">
        <v>1.8585400000000001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-8.39</v>
      </c>
      <c r="GH237">
        <v>0.25609999999999999</v>
      </c>
      <c r="GI237">
        <v>-4.6300871571038451</v>
      </c>
      <c r="GJ237">
        <v>-4.6782648166075668E-3</v>
      </c>
      <c r="GK237">
        <v>2.0645039605938809E-6</v>
      </c>
      <c r="GL237">
        <v>-4.2957140779123221E-10</v>
      </c>
      <c r="GM237">
        <v>-8.3289933805379121E-2</v>
      </c>
      <c r="GN237">
        <v>6.7050777095108757E-4</v>
      </c>
      <c r="GO237">
        <v>6.3862846072479287E-4</v>
      </c>
      <c r="GP237">
        <v>-1.0801389653900339E-5</v>
      </c>
      <c r="GQ237">
        <v>6</v>
      </c>
      <c r="GR237">
        <v>2074</v>
      </c>
      <c r="GS237">
        <v>4</v>
      </c>
      <c r="GT237">
        <v>34</v>
      </c>
      <c r="GU237">
        <v>110.8</v>
      </c>
      <c r="GV237">
        <v>111.2</v>
      </c>
      <c r="GW237">
        <v>3.7805200000000001</v>
      </c>
      <c r="GX237">
        <v>2.49878</v>
      </c>
      <c r="GY237">
        <v>2.04834</v>
      </c>
      <c r="GZ237">
        <v>2.6208499999999999</v>
      </c>
      <c r="HA237">
        <v>2.1972700000000001</v>
      </c>
      <c r="HB237">
        <v>2.3290999999999999</v>
      </c>
      <c r="HC237">
        <v>39.242199999999997</v>
      </c>
      <c r="HD237">
        <v>13.7118</v>
      </c>
      <c r="HE237">
        <v>18</v>
      </c>
      <c r="HF237">
        <v>554.76700000000005</v>
      </c>
      <c r="HG237">
        <v>759.30200000000002</v>
      </c>
      <c r="HH237">
        <v>31.000599999999999</v>
      </c>
      <c r="HI237">
        <v>33.5976</v>
      </c>
      <c r="HJ237">
        <v>30.000499999999999</v>
      </c>
      <c r="HK237">
        <v>33.545699999999997</v>
      </c>
      <c r="HL237">
        <v>33.563099999999999</v>
      </c>
      <c r="HM237">
        <v>75.6066</v>
      </c>
      <c r="HN237">
        <v>11.9605</v>
      </c>
      <c r="HO237">
        <v>100</v>
      </c>
      <c r="HP237">
        <v>31</v>
      </c>
      <c r="HQ237">
        <v>1481.72</v>
      </c>
      <c r="HR237">
        <v>33.968400000000003</v>
      </c>
      <c r="HS237">
        <v>98.787599999999998</v>
      </c>
      <c r="HT237">
        <v>97.466800000000006</v>
      </c>
    </row>
    <row r="238" spans="1:228" x14ac:dyDescent="0.2">
      <c r="A238">
        <v>223</v>
      </c>
      <c r="B238">
        <v>1678131631.5999999</v>
      </c>
      <c r="C238">
        <v>886.5</v>
      </c>
      <c r="D238" t="s">
        <v>805</v>
      </c>
      <c r="E238" t="s">
        <v>806</v>
      </c>
      <c r="F238">
        <v>4</v>
      </c>
      <c r="G238">
        <v>1678131629.5999999</v>
      </c>
      <c r="H238">
        <f t="shared" si="102"/>
        <v>9.0934830055977578E-4</v>
      </c>
      <c r="I238">
        <f t="shared" si="103"/>
        <v>0.90934830055977578</v>
      </c>
      <c r="J238">
        <f t="shared" si="104"/>
        <v>11.218219684384847</v>
      </c>
      <c r="K238">
        <f t="shared" si="105"/>
        <v>1453.53</v>
      </c>
      <c r="L238">
        <f t="shared" si="106"/>
        <v>1106.0634039604588</v>
      </c>
      <c r="M238">
        <f t="shared" si="107"/>
        <v>111.95417622436491</v>
      </c>
      <c r="N238">
        <f t="shared" si="108"/>
        <v>147.12425452711082</v>
      </c>
      <c r="O238">
        <f t="shared" si="109"/>
        <v>5.757947480388631E-2</v>
      </c>
      <c r="P238">
        <f t="shared" si="110"/>
        <v>2.7699961252168608</v>
      </c>
      <c r="Q238">
        <f t="shared" si="111"/>
        <v>5.6922718979937351E-2</v>
      </c>
      <c r="R238">
        <f t="shared" si="112"/>
        <v>3.5635081994999949E-2</v>
      </c>
      <c r="S238">
        <f t="shared" si="113"/>
        <v>226.12308223679213</v>
      </c>
      <c r="T238">
        <f t="shared" si="114"/>
        <v>34.075078653596364</v>
      </c>
      <c r="U238">
        <f t="shared" si="115"/>
        <v>33.033085714285711</v>
      </c>
      <c r="V238">
        <f t="shared" si="116"/>
        <v>5.0615065773652601</v>
      </c>
      <c r="W238">
        <f t="shared" si="117"/>
        <v>69.831394764953785</v>
      </c>
      <c r="X238">
        <f t="shared" si="118"/>
        <v>3.5130152308506912</v>
      </c>
      <c r="Y238">
        <f t="shared" si="119"/>
        <v>5.0307103884652244</v>
      </c>
      <c r="Z238">
        <f t="shared" si="120"/>
        <v>1.5484913465145689</v>
      </c>
      <c r="AA238">
        <f t="shared" si="121"/>
        <v>-40.102260054686113</v>
      </c>
      <c r="AB238">
        <f t="shared" si="122"/>
        <v>-16.217892977750566</v>
      </c>
      <c r="AC238">
        <f t="shared" si="123"/>
        <v>-1.3406037826464006</v>
      </c>
      <c r="AD238">
        <f t="shared" si="124"/>
        <v>168.46232542170901</v>
      </c>
      <c r="AE238">
        <f t="shared" si="125"/>
        <v>21.7890642070011</v>
      </c>
      <c r="AF238">
        <f t="shared" si="126"/>
        <v>0.8571269258163291</v>
      </c>
      <c r="AG238">
        <f t="shared" si="127"/>
        <v>11.218219684384847</v>
      </c>
      <c r="AH238">
        <v>1525.314879122016</v>
      </c>
      <c r="AI238">
        <v>1508.313575757576</v>
      </c>
      <c r="AJ238">
        <v>1.6990843910882769</v>
      </c>
      <c r="AK238">
        <v>60.481592448280459</v>
      </c>
      <c r="AL238">
        <f t="shared" si="128"/>
        <v>0.90934830055977578</v>
      </c>
      <c r="AM238">
        <v>33.943796301758198</v>
      </c>
      <c r="AN238">
        <v>34.715153333333333</v>
      </c>
      <c r="AO238">
        <v>6.2540562464332402E-3</v>
      </c>
      <c r="AP238">
        <v>101.7335465671425</v>
      </c>
      <c r="AQ238">
        <v>118</v>
      </c>
      <c r="AR238">
        <v>18</v>
      </c>
      <c r="AS238">
        <f t="shared" si="129"/>
        <v>1</v>
      </c>
      <c r="AT238">
        <f t="shared" si="130"/>
        <v>0</v>
      </c>
      <c r="AU238">
        <f t="shared" si="131"/>
        <v>47413.351553564615</v>
      </c>
      <c r="AV238">
        <f t="shared" si="132"/>
        <v>1200.027142857143</v>
      </c>
      <c r="AW238">
        <f t="shared" si="133"/>
        <v>1025.9496135941929</v>
      </c>
      <c r="AX238">
        <f t="shared" si="134"/>
        <v>0.85493867342992824</v>
      </c>
      <c r="AY238">
        <f t="shared" si="135"/>
        <v>0.18843163971976168</v>
      </c>
      <c r="AZ238">
        <v>6</v>
      </c>
      <c r="BA238">
        <v>0.5</v>
      </c>
      <c r="BB238" t="s">
        <v>355</v>
      </c>
      <c r="BC238">
        <v>2</v>
      </c>
      <c r="BD238" t="b">
        <v>1</v>
      </c>
      <c r="BE238">
        <v>1678131629.5999999</v>
      </c>
      <c r="BF238">
        <v>1453.53</v>
      </c>
      <c r="BG238">
        <v>1474.792857142857</v>
      </c>
      <c r="BH238">
        <v>34.707214285714286</v>
      </c>
      <c r="BI238">
        <v>33.943485714285721</v>
      </c>
      <c r="BJ238">
        <v>1461.9271428571431</v>
      </c>
      <c r="BK238">
        <v>34.451099999999997</v>
      </c>
      <c r="BL238">
        <v>650.00457142857147</v>
      </c>
      <c r="BM238">
        <v>101.1185714285715</v>
      </c>
      <c r="BN238">
        <v>0.1000167857142857</v>
      </c>
      <c r="BO238">
        <v>32.924485714285723</v>
      </c>
      <c r="BP238">
        <v>33.033085714285711</v>
      </c>
      <c r="BQ238">
        <v>999.89999999999986</v>
      </c>
      <c r="BR238">
        <v>0</v>
      </c>
      <c r="BS238">
        <v>0</v>
      </c>
      <c r="BT238">
        <v>9016.16</v>
      </c>
      <c r="BU238">
        <v>0</v>
      </c>
      <c r="BV238">
        <v>284.13400000000001</v>
      </c>
      <c r="BW238">
        <v>-21.263957142857141</v>
      </c>
      <c r="BX238">
        <v>1505.79</v>
      </c>
      <c r="BY238">
        <v>1526.611428571428</v>
      </c>
      <c r="BZ238">
        <v>0.76373714285714289</v>
      </c>
      <c r="CA238">
        <v>1474.792857142857</v>
      </c>
      <c r="CB238">
        <v>33.943485714285721</v>
      </c>
      <c r="CC238">
        <v>3.5095442857142851</v>
      </c>
      <c r="CD238">
        <v>3.4323157142857141</v>
      </c>
      <c r="CE238">
        <v>26.666</v>
      </c>
      <c r="CF238">
        <v>26.288599999999999</v>
      </c>
      <c r="CG238">
        <v>1200.027142857143</v>
      </c>
      <c r="CH238">
        <v>0.49996285714285721</v>
      </c>
      <c r="CI238">
        <v>0.50003799999999998</v>
      </c>
      <c r="CJ238">
        <v>0</v>
      </c>
      <c r="CK238">
        <v>1297.1014285714291</v>
      </c>
      <c r="CL238">
        <v>4.9990899999999998</v>
      </c>
      <c r="CM238">
        <v>14314.61428571429</v>
      </c>
      <c r="CN238">
        <v>9557.9142857142851</v>
      </c>
      <c r="CO238">
        <v>42.963999999999999</v>
      </c>
      <c r="CP238">
        <v>45.061999999999998</v>
      </c>
      <c r="CQ238">
        <v>43.811999999999998</v>
      </c>
      <c r="CR238">
        <v>43.901571428571437</v>
      </c>
      <c r="CS238">
        <v>44.25</v>
      </c>
      <c r="CT238">
        <v>597.46714285714279</v>
      </c>
      <c r="CU238">
        <v>597.56000000000006</v>
      </c>
      <c r="CV238">
        <v>0</v>
      </c>
      <c r="CW238">
        <v>1678131673.5999999</v>
      </c>
      <c r="CX238">
        <v>0</v>
      </c>
      <c r="CY238">
        <v>1678124978.5</v>
      </c>
      <c r="CZ238" t="s">
        <v>356</v>
      </c>
      <c r="DA238">
        <v>1678124978.5</v>
      </c>
      <c r="DB238">
        <v>1678124958</v>
      </c>
      <c r="DC238">
        <v>13</v>
      </c>
      <c r="DD238">
        <v>-0.20300000000000001</v>
      </c>
      <c r="DE238">
        <v>-1.0999999999999999E-2</v>
      </c>
      <c r="DF238">
        <v>-7.2679999999999998</v>
      </c>
      <c r="DG238">
        <v>0.23699999999999999</v>
      </c>
      <c r="DH238">
        <v>791</v>
      </c>
      <c r="DI238">
        <v>32</v>
      </c>
      <c r="DJ238">
        <v>0.03</v>
      </c>
      <c r="DK238">
        <v>7.0000000000000007E-2</v>
      </c>
      <c r="DL238">
        <v>-21.302137500000001</v>
      </c>
      <c r="DM238">
        <v>-0.14733545966222791</v>
      </c>
      <c r="DN238">
        <v>8.5257937130509928E-2</v>
      </c>
      <c r="DO238">
        <v>0</v>
      </c>
      <c r="DP238">
        <v>0.74680977500000001</v>
      </c>
      <c r="DQ238">
        <v>6.4499560975609077E-2</v>
      </c>
      <c r="DR238">
        <v>1.3031437291196039E-2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373</v>
      </c>
      <c r="EA238">
        <v>3.2964000000000002</v>
      </c>
      <c r="EB238">
        <v>2.6254599999999999</v>
      </c>
      <c r="EC238">
        <v>0.236071</v>
      </c>
      <c r="ED238">
        <v>0.23577400000000001</v>
      </c>
      <c r="EE238">
        <v>0.140902</v>
      </c>
      <c r="EF238">
        <v>0.137545</v>
      </c>
      <c r="EG238">
        <v>23003.1</v>
      </c>
      <c r="EH238">
        <v>23337.4</v>
      </c>
      <c r="EI238">
        <v>28027.3</v>
      </c>
      <c r="EJ238">
        <v>29406.1</v>
      </c>
      <c r="EK238">
        <v>33157.199999999997</v>
      </c>
      <c r="EL238">
        <v>35216.300000000003</v>
      </c>
      <c r="EM238">
        <v>39581.199999999997</v>
      </c>
      <c r="EN238">
        <v>42030.6</v>
      </c>
      <c r="EO238">
        <v>2.0233500000000002</v>
      </c>
      <c r="EP238">
        <v>2.1899000000000002</v>
      </c>
      <c r="EQ238">
        <v>0.12438399999999999</v>
      </c>
      <c r="ER238">
        <v>0</v>
      </c>
      <c r="ES238">
        <v>31.023399999999999</v>
      </c>
      <c r="ET238">
        <v>999.9</v>
      </c>
      <c r="EU238">
        <v>73.3</v>
      </c>
      <c r="EV238">
        <v>33.799999999999997</v>
      </c>
      <c r="EW238">
        <v>38.300699999999999</v>
      </c>
      <c r="EX238">
        <v>57.040999999999997</v>
      </c>
      <c r="EY238">
        <v>-3.9623400000000002</v>
      </c>
      <c r="EZ238">
        <v>2</v>
      </c>
      <c r="FA238">
        <v>0.49432399999999999</v>
      </c>
      <c r="FB238">
        <v>0.16297400000000001</v>
      </c>
      <c r="FC238">
        <v>20.2742</v>
      </c>
      <c r="FD238">
        <v>5.2198399999999996</v>
      </c>
      <c r="FE238">
        <v>12.0099</v>
      </c>
      <c r="FF238">
        <v>4.9859999999999998</v>
      </c>
      <c r="FG238">
        <v>3.2846500000000001</v>
      </c>
      <c r="FH238">
        <v>9999</v>
      </c>
      <c r="FI238">
        <v>9999</v>
      </c>
      <c r="FJ238">
        <v>9999</v>
      </c>
      <c r="FK238">
        <v>999.9</v>
      </c>
      <c r="FL238">
        <v>1.8658399999999999</v>
      </c>
      <c r="FM238">
        <v>1.86233</v>
      </c>
      <c r="FN238">
        <v>1.86432</v>
      </c>
      <c r="FO238">
        <v>1.86036</v>
      </c>
      <c r="FP238">
        <v>1.86111</v>
      </c>
      <c r="FQ238">
        <v>1.8602099999999999</v>
      </c>
      <c r="FR238">
        <v>1.8620099999999999</v>
      </c>
      <c r="FS238">
        <v>1.8585499999999999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-8.41</v>
      </c>
      <c r="GH238">
        <v>0.25619999999999998</v>
      </c>
      <c r="GI238">
        <v>-4.6300871571038451</v>
      </c>
      <c r="GJ238">
        <v>-4.6782648166075668E-3</v>
      </c>
      <c r="GK238">
        <v>2.0645039605938809E-6</v>
      </c>
      <c r="GL238">
        <v>-4.2957140779123221E-10</v>
      </c>
      <c r="GM238">
        <v>-8.3289933805379121E-2</v>
      </c>
      <c r="GN238">
        <v>6.7050777095108757E-4</v>
      </c>
      <c r="GO238">
        <v>6.3862846072479287E-4</v>
      </c>
      <c r="GP238">
        <v>-1.0801389653900339E-5</v>
      </c>
      <c r="GQ238">
        <v>6</v>
      </c>
      <c r="GR238">
        <v>2074</v>
      </c>
      <c r="GS238">
        <v>4</v>
      </c>
      <c r="GT238">
        <v>34</v>
      </c>
      <c r="GU238">
        <v>110.9</v>
      </c>
      <c r="GV238">
        <v>111.2</v>
      </c>
      <c r="GW238">
        <v>3.7939500000000002</v>
      </c>
      <c r="GX238">
        <v>2.5097700000000001</v>
      </c>
      <c r="GY238">
        <v>2.04834</v>
      </c>
      <c r="GZ238">
        <v>2.6208499999999999</v>
      </c>
      <c r="HA238">
        <v>2.1972700000000001</v>
      </c>
      <c r="HB238">
        <v>2.2936999999999999</v>
      </c>
      <c r="HC238">
        <v>39.267099999999999</v>
      </c>
      <c r="HD238">
        <v>13.632899999999999</v>
      </c>
      <c r="HE238">
        <v>18</v>
      </c>
      <c r="HF238">
        <v>555.46199999999999</v>
      </c>
      <c r="HG238">
        <v>759.02300000000002</v>
      </c>
      <c r="HH238">
        <v>31.000399999999999</v>
      </c>
      <c r="HI238">
        <v>33.602800000000002</v>
      </c>
      <c r="HJ238">
        <v>30.000499999999999</v>
      </c>
      <c r="HK238">
        <v>33.549399999999999</v>
      </c>
      <c r="HL238">
        <v>33.566099999999999</v>
      </c>
      <c r="HM238">
        <v>75.871399999999994</v>
      </c>
      <c r="HN238">
        <v>11.9605</v>
      </c>
      <c r="HO238">
        <v>100</v>
      </c>
      <c r="HP238">
        <v>31</v>
      </c>
      <c r="HQ238">
        <v>1488.4</v>
      </c>
      <c r="HR238">
        <v>33.964599999999997</v>
      </c>
      <c r="HS238">
        <v>98.788899999999998</v>
      </c>
      <c r="HT238">
        <v>97.466300000000004</v>
      </c>
    </row>
    <row r="239" spans="1:228" x14ac:dyDescent="0.2">
      <c r="A239">
        <v>224</v>
      </c>
      <c r="B239">
        <v>1678131635.5999999</v>
      </c>
      <c r="C239">
        <v>890.5</v>
      </c>
      <c r="D239" t="s">
        <v>807</v>
      </c>
      <c r="E239" t="s">
        <v>808</v>
      </c>
      <c r="F239">
        <v>4</v>
      </c>
      <c r="G239">
        <v>1678131633.2874999</v>
      </c>
      <c r="H239">
        <f t="shared" si="102"/>
        <v>8.932138657161148E-4</v>
      </c>
      <c r="I239">
        <f t="shared" si="103"/>
        <v>0.89321386571611483</v>
      </c>
      <c r="J239">
        <f t="shared" si="104"/>
        <v>11.072048311911729</v>
      </c>
      <c r="K239">
        <f t="shared" si="105"/>
        <v>1459.5787499999999</v>
      </c>
      <c r="L239">
        <f t="shared" si="106"/>
        <v>1110.5020619271195</v>
      </c>
      <c r="M239">
        <f t="shared" si="107"/>
        <v>112.40448412645169</v>
      </c>
      <c r="N239">
        <f t="shared" si="108"/>
        <v>147.73785845203449</v>
      </c>
      <c r="O239">
        <f t="shared" si="109"/>
        <v>5.6553620354483039E-2</v>
      </c>
      <c r="P239">
        <f t="shared" si="110"/>
        <v>2.7696026517480026</v>
      </c>
      <c r="Q239">
        <f t="shared" si="111"/>
        <v>5.5919830156090783E-2</v>
      </c>
      <c r="R239">
        <f t="shared" si="112"/>
        <v>3.5006245441324281E-2</v>
      </c>
      <c r="S239">
        <f t="shared" si="113"/>
        <v>226.11590623647922</v>
      </c>
      <c r="T239">
        <f t="shared" si="114"/>
        <v>34.080974922714105</v>
      </c>
      <c r="U239">
        <f t="shared" si="115"/>
        <v>33.038112499999997</v>
      </c>
      <c r="V239">
        <f t="shared" si="116"/>
        <v>5.0629360086336357</v>
      </c>
      <c r="W239">
        <f t="shared" si="117"/>
        <v>69.858442182888652</v>
      </c>
      <c r="X239">
        <f t="shared" si="118"/>
        <v>3.5146504057577683</v>
      </c>
      <c r="Y239">
        <f t="shared" si="119"/>
        <v>5.0311033225683035</v>
      </c>
      <c r="Z239">
        <f t="shared" si="120"/>
        <v>1.5482856028758674</v>
      </c>
      <c r="AA239">
        <f t="shared" si="121"/>
        <v>-39.39073147808066</v>
      </c>
      <c r="AB239">
        <f t="shared" si="122"/>
        <v>-16.758721903349407</v>
      </c>
      <c r="AC239">
        <f t="shared" si="123"/>
        <v>-1.3855501851893071</v>
      </c>
      <c r="AD239">
        <f t="shared" si="124"/>
        <v>168.58090266985985</v>
      </c>
      <c r="AE239">
        <f t="shared" si="125"/>
        <v>21.90534045094056</v>
      </c>
      <c r="AF239">
        <f t="shared" si="126"/>
        <v>0.87472658481587851</v>
      </c>
      <c r="AG239">
        <f t="shared" si="127"/>
        <v>11.072048311911729</v>
      </c>
      <c r="AH239">
        <v>1532.2539405708239</v>
      </c>
      <c r="AI239">
        <v>1515.241878787878</v>
      </c>
      <c r="AJ239">
        <v>1.7397458382694271</v>
      </c>
      <c r="AK239">
        <v>60.481592448280459</v>
      </c>
      <c r="AL239">
        <f t="shared" si="128"/>
        <v>0.89321386571611483</v>
      </c>
      <c r="AM239">
        <v>33.943457605664399</v>
      </c>
      <c r="AN239">
        <v>34.729888484848487</v>
      </c>
      <c r="AO239">
        <v>1.5172077403937431E-3</v>
      </c>
      <c r="AP239">
        <v>101.7335465671425</v>
      </c>
      <c r="AQ239">
        <v>118</v>
      </c>
      <c r="AR239">
        <v>18</v>
      </c>
      <c r="AS239">
        <f t="shared" si="129"/>
        <v>1</v>
      </c>
      <c r="AT239">
        <f t="shared" si="130"/>
        <v>0</v>
      </c>
      <c r="AU239">
        <f t="shared" si="131"/>
        <v>47402.312088372964</v>
      </c>
      <c r="AV239">
        <f t="shared" si="132"/>
        <v>1199.99125</v>
      </c>
      <c r="AW239">
        <f t="shared" si="133"/>
        <v>1025.9187135940308</v>
      </c>
      <c r="AX239">
        <f t="shared" si="134"/>
        <v>0.85493849525488685</v>
      </c>
      <c r="AY239">
        <f t="shared" si="135"/>
        <v>0.18843129584193152</v>
      </c>
      <c r="AZ239">
        <v>6</v>
      </c>
      <c r="BA239">
        <v>0.5</v>
      </c>
      <c r="BB239" t="s">
        <v>355</v>
      </c>
      <c r="BC239">
        <v>2</v>
      </c>
      <c r="BD239" t="b">
        <v>1</v>
      </c>
      <c r="BE239">
        <v>1678131633.2874999</v>
      </c>
      <c r="BF239">
        <v>1459.5787499999999</v>
      </c>
      <c r="BG239">
        <v>1480.9775</v>
      </c>
      <c r="BH239">
        <v>34.723050000000001</v>
      </c>
      <c r="BI239">
        <v>33.943650000000012</v>
      </c>
      <c r="BJ239">
        <v>1467.9862499999999</v>
      </c>
      <c r="BK239">
        <v>34.466850000000001</v>
      </c>
      <c r="BL239">
        <v>650.00262499999997</v>
      </c>
      <c r="BM239">
        <v>101.1195</v>
      </c>
      <c r="BN239">
        <v>0.10001861250000001</v>
      </c>
      <c r="BO239">
        <v>32.925874999999998</v>
      </c>
      <c r="BP239">
        <v>33.038112499999997</v>
      </c>
      <c r="BQ239">
        <v>999.9</v>
      </c>
      <c r="BR239">
        <v>0</v>
      </c>
      <c r="BS239">
        <v>0</v>
      </c>
      <c r="BT239">
        <v>9013.9850000000006</v>
      </c>
      <c r="BU239">
        <v>0</v>
      </c>
      <c r="BV239">
        <v>326.67700000000002</v>
      </c>
      <c r="BW239">
        <v>-21.400324999999999</v>
      </c>
      <c r="BX239">
        <v>1512.0825</v>
      </c>
      <c r="BY239">
        <v>1533.0162499999999</v>
      </c>
      <c r="BZ239">
        <v>0.77940887500000011</v>
      </c>
      <c r="CA239">
        <v>1480.9775</v>
      </c>
      <c r="CB239">
        <v>33.943650000000012</v>
      </c>
      <c r="CC239">
        <v>3.5111824999999999</v>
      </c>
      <c r="CD239">
        <v>3.4323674999999998</v>
      </c>
      <c r="CE239">
        <v>26.6739</v>
      </c>
      <c r="CF239">
        <v>26.288875000000001</v>
      </c>
      <c r="CG239">
        <v>1199.99125</v>
      </c>
      <c r="CH239">
        <v>0.49996787500000001</v>
      </c>
      <c r="CI239">
        <v>0.5000325000000001</v>
      </c>
      <c r="CJ239">
        <v>0</v>
      </c>
      <c r="CK239">
        <v>1296.7850000000001</v>
      </c>
      <c r="CL239">
        <v>4.9990899999999998</v>
      </c>
      <c r="CM239">
        <v>14325.0625</v>
      </c>
      <c r="CN239">
        <v>9557.6674999999996</v>
      </c>
      <c r="CO239">
        <v>42.976374999999997</v>
      </c>
      <c r="CP239">
        <v>45.085625</v>
      </c>
      <c r="CQ239">
        <v>43.811999999999998</v>
      </c>
      <c r="CR239">
        <v>43.936999999999998</v>
      </c>
      <c r="CS239">
        <v>44.25</v>
      </c>
      <c r="CT239">
        <v>597.45624999999995</v>
      </c>
      <c r="CU239">
        <v>597.53499999999997</v>
      </c>
      <c r="CV239">
        <v>0</v>
      </c>
      <c r="CW239">
        <v>1678131677.8</v>
      </c>
      <c r="CX239">
        <v>0</v>
      </c>
      <c r="CY239">
        <v>1678124978.5</v>
      </c>
      <c r="CZ239" t="s">
        <v>356</v>
      </c>
      <c r="DA239">
        <v>1678124978.5</v>
      </c>
      <c r="DB239">
        <v>1678124958</v>
      </c>
      <c r="DC239">
        <v>13</v>
      </c>
      <c r="DD239">
        <v>-0.20300000000000001</v>
      </c>
      <c r="DE239">
        <v>-1.0999999999999999E-2</v>
      </c>
      <c r="DF239">
        <v>-7.2679999999999998</v>
      </c>
      <c r="DG239">
        <v>0.23699999999999999</v>
      </c>
      <c r="DH239">
        <v>791</v>
      </c>
      <c r="DI239">
        <v>32</v>
      </c>
      <c r="DJ239">
        <v>0.03</v>
      </c>
      <c r="DK239">
        <v>7.0000000000000007E-2</v>
      </c>
      <c r="DL239">
        <v>-21.3358925</v>
      </c>
      <c r="DM239">
        <v>4.2771106941876899E-2</v>
      </c>
      <c r="DN239">
        <v>7.3430679513061703E-2</v>
      </c>
      <c r="DO239">
        <v>1</v>
      </c>
      <c r="DP239">
        <v>0.75577819999999996</v>
      </c>
      <c r="DQ239">
        <v>8.8110236397745831E-2</v>
      </c>
      <c r="DR239">
        <v>1.4584028087603231E-2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2</v>
      </c>
      <c r="DY239">
        <v>2</v>
      </c>
      <c r="DZ239" t="s">
        <v>452</v>
      </c>
      <c r="EA239">
        <v>3.2961800000000001</v>
      </c>
      <c r="EB239">
        <v>2.6253799999999998</v>
      </c>
      <c r="EC239">
        <v>0.23671600000000001</v>
      </c>
      <c r="ED239">
        <v>0.23641899999999999</v>
      </c>
      <c r="EE239">
        <v>0.14094100000000001</v>
      </c>
      <c r="EF239">
        <v>0.13755300000000001</v>
      </c>
      <c r="EG239">
        <v>22983.4</v>
      </c>
      <c r="EH239">
        <v>23317.200000000001</v>
      </c>
      <c r="EI239">
        <v>28027.200000000001</v>
      </c>
      <c r="EJ239">
        <v>29405.599999999999</v>
      </c>
      <c r="EK239">
        <v>33155.4</v>
      </c>
      <c r="EL239">
        <v>35215.300000000003</v>
      </c>
      <c r="EM239">
        <v>39580.800000000003</v>
      </c>
      <c r="EN239">
        <v>42029.7</v>
      </c>
      <c r="EO239">
        <v>2.0229499999999998</v>
      </c>
      <c r="EP239">
        <v>2.1900499999999998</v>
      </c>
      <c r="EQ239">
        <v>0.12357899999999999</v>
      </c>
      <c r="ER239">
        <v>0</v>
      </c>
      <c r="ES239">
        <v>31.0288</v>
      </c>
      <c r="ET239">
        <v>999.9</v>
      </c>
      <c r="EU239">
        <v>73.3</v>
      </c>
      <c r="EV239">
        <v>33.799999999999997</v>
      </c>
      <c r="EW239">
        <v>38.307200000000002</v>
      </c>
      <c r="EX239">
        <v>57.131</v>
      </c>
      <c r="EY239">
        <v>-4.0104100000000003</v>
      </c>
      <c r="EZ239">
        <v>2</v>
      </c>
      <c r="FA239">
        <v>0.49476100000000001</v>
      </c>
      <c r="FB239">
        <v>0.166076</v>
      </c>
      <c r="FC239">
        <v>20.274100000000001</v>
      </c>
      <c r="FD239">
        <v>5.2192400000000001</v>
      </c>
      <c r="FE239">
        <v>12.0099</v>
      </c>
      <c r="FF239">
        <v>4.9863499999999998</v>
      </c>
      <c r="FG239">
        <v>3.2846500000000001</v>
      </c>
      <c r="FH239">
        <v>9999</v>
      </c>
      <c r="FI239">
        <v>9999</v>
      </c>
      <c r="FJ239">
        <v>9999</v>
      </c>
      <c r="FK239">
        <v>999.9</v>
      </c>
      <c r="FL239">
        <v>1.8658399999999999</v>
      </c>
      <c r="FM239">
        <v>1.86232</v>
      </c>
      <c r="FN239">
        <v>1.86432</v>
      </c>
      <c r="FO239">
        <v>1.8603499999999999</v>
      </c>
      <c r="FP239">
        <v>1.86111</v>
      </c>
      <c r="FQ239">
        <v>1.8602000000000001</v>
      </c>
      <c r="FR239">
        <v>1.86199</v>
      </c>
      <c r="FS239">
        <v>1.8585499999999999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-8.42</v>
      </c>
      <c r="GH239">
        <v>0.25629999999999997</v>
      </c>
      <c r="GI239">
        <v>-4.6300871571038451</v>
      </c>
      <c r="GJ239">
        <v>-4.6782648166075668E-3</v>
      </c>
      <c r="GK239">
        <v>2.0645039605938809E-6</v>
      </c>
      <c r="GL239">
        <v>-4.2957140779123221E-10</v>
      </c>
      <c r="GM239">
        <v>-8.3289933805379121E-2</v>
      </c>
      <c r="GN239">
        <v>6.7050777095108757E-4</v>
      </c>
      <c r="GO239">
        <v>6.3862846072479287E-4</v>
      </c>
      <c r="GP239">
        <v>-1.0801389653900339E-5</v>
      </c>
      <c r="GQ239">
        <v>6</v>
      </c>
      <c r="GR239">
        <v>2074</v>
      </c>
      <c r="GS239">
        <v>4</v>
      </c>
      <c r="GT239">
        <v>34</v>
      </c>
      <c r="GU239">
        <v>111</v>
      </c>
      <c r="GV239">
        <v>111.3</v>
      </c>
      <c r="GW239">
        <v>3.8073700000000001</v>
      </c>
      <c r="GX239">
        <v>2.5109900000000001</v>
      </c>
      <c r="GY239">
        <v>2.04834</v>
      </c>
      <c r="GZ239">
        <v>2.6208499999999999</v>
      </c>
      <c r="HA239">
        <v>2.1972700000000001</v>
      </c>
      <c r="HB239">
        <v>2.32178</v>
      </c>
      <c r="HC239">
        <v>39.267099999999999</v>
      </c>
      <c r="HD239">
        <v>13.6592</v>
      </c>
      <c r="HE239">
        <v>18</v>
      </c>
      <c r="HF239">
        <v>555.21400000000006</v>
      </c>
      <c r="HG239">
        <v>759.21600000000001</v>
      </c>
      <c r="HH239">
        <v>31.000699999999998</v>
      </c>
      <c r="HI239">
        <v>33.606699999999996</v>
      </c>
      <c r="HJ239">
        <v>30.000599999999999</v>
      </c>
      <c r="HK239">
        <v>33.553100000000001</v>
      </c>
      <c r="HL239">
        <v>33.569800000000001</v>
      </c>
      <c r="HM239">
        <v>76.1417</v>
      </c>
      <c r="HN239">
        <v>11.9605</v>
      </c>
      <c r="HO239">
        <v>100</v>
      </c>
      <c r="HP239">
        <v>31</v>
      </c>
      <c r="HQ239">
        <v>1495.08</v>
      </c>
      <c r="HR239">
        <v>33.964599999999997</v>
      </c>
      <c r="HS239">
        <v>98.787999999999997</v>
      </c>
      <c r="HT239">
        <v>97.464399999999998</v>
      </c>
    </row>
    <row r="240" spans="1:228" x14ac:dyDescent="0.2">
      <c r="A240">
        <v>225</v>
      </c>
      <c r="B240">
        <v>1678131639.5999999</v>
      </c>
      <c r="C240">
        <v>894.5</v>
      </c>
      <c r="D240" t="s">
        <v>809</v>
      </c>
      <c r="E240" t="s">
        <v>810</v>
      </c>
      <c r="F240">
        <v>4</v>
      </c>
      <c r="G240">
        <v>1678131637.5999999</v>
      </c>
      <c r="H240">
        <f t="shared" si="102"/>
        <v>9.0243564119416421E-4</v>
      </c>
      <c r="I240">
        <f t="shared" si="103"/>
        <v>0.9024356411941642</v>
      </c>
      <c r="J240">
        <f t="shared" si="104"/>
        <v>10.921353790191141</v>
      </c>
      <c r="K240">
        <f t="shared" si="105"/>
        <v>1466.8071428571429</v>
      </c>
      <c r="L240">
        <f t="shared" si="106"/>
        <v>1125.6945326423083</v>
      </c>
      <c r="M240">
        <f t="shared" si="107"/>
        <v>113.94167248731929</v>
      </c>
      <c r="N240">
        <f t="shared" si="108"/>
        <v>148.46874904969906</v>
      </c>
      <c r="O240">
        <f t="shared" si="109"/>
        <v>5.727069747299271E-2</v>
      </c>
      <c r="P240">
        <f t="shared" si="110"/>
        <v>2.7726576402315821</v>
      </c>
      <c r="Q240">
        <f t="shared" si="111"/>
        <v>5.6621539866414911E-2</v>
      </c>
      <c r="R240">
        <f t="shared" si="112"/>
        <v>3.5446173445447308E-2</v>
      </c>
      <c r="S240">
        <f t="shared" si="113"/>
        <v>226.11404833439857</v>
      </c>
      <c r="T240">
        <f t="shared" si="114"/>
        <v>34.081966944066174</v>
      </c>
      <c r="U240">
        <f t="shared" si="115"/>
        <v>33.031942857142859</v>
      </c>
      <c r="V240">
        <f t="shared" si="116"/>
        <v>5.0611816402107737</v>
      </c>
      <c r="W240">
        <f t="shared" si="117"/>
        <v>69.872871251667178</v>
      </c>
      <c r="X240">
        <f t="shared" si="118"/>
        <v>3.5163046059866345</v>
      </c>
      <c r="Y240">
        <f t="shared" si="119"/>
        <v>5.0324318193847439</v>
      </c>
      <c r="Z240">
        <f t="shared" si="120"/>
        <v>1.5448770342241391</v>
      </c>
      <c r="AA240">
        <f t="shared" si="121"/>
        <v>-39.797411776662642</v>
      </c>
      <c r="AB240">
        <f t="shared" si="122"/>
        <v>-15.152952352804885</v>
      </c>
      <c r="AC240">
        <f t="shared" si="123"/>
        <v>-1.2514015938123184</v>
      </c>
      <c r="AD240">
        <f t="shared" si="124"/>
        <v>169.91228261111874</v>
      </c>
      <c r="AE240">
        <f t="shared" si="125"/>
        <v>21.911442006940135</v>
      </c>
      <c r="AF240">
        <f t="shared" si="126"/>
        <v>0.88780928765316958</v>
      </c>
      <c r="AG240">
        <f t="shared" si="127"/>
        <v>10.921353790191141</v>
      </c>
      <c r="AH240">
        <v>1539.21898447576</v>
      </c>
      <c r="AI240">
        <v>1522.2615757575761</v>
      </c>
      <c r="AJ240">
        <v>1.7640953341035821</v>
      </c>
      <c r="AK240">
        <v>60.481592448280459</v>
      </c>
      <c r="AL240">
        <f t="shared" si="128"/>
        <v>0.9024356411941642</v>
      </c>
      <c r="AM240">
        <v>33.947626366312832</v>
      </c>
      <c r="AN240">
        <v>34.746039393939391</v>
      </c>
      <c r="AO240">
        <v>9.048975687512323E-4</v>
      </c>
      <c r="AP240">
        <v>101.7335465671425</v>
      </c>
      <c r="AQ240">
        <v>118</v>
      </c>
      <c r="AR240">
        <v>18</v>
      </c>
      <c r="AS240">
        <f t="shared" si="129"/>
        <v>1</v>
      </c>
      <c r="AT240">
        <f t="shared" si="130"/>
        <v>0</v>
      </c>
      <c r="AU240">
        <f t="shared" si="131"/>
        <v>47485.694607605037</v>
      </c>
      <c r="AV240">
        <f t="shared" si="132"/>
        <v>1199.978571428572</v>
      </c>
      <c r="AW240">
        <f t="shared" si="133"/>
        <v>1025.9081493960618</v>
      </c>
      <c r="AX240">
        <f t="shared" si="134"/>
        <v>0.85493872459299025</v>
      </c>
      <c r="AY240">
        <f t="shared" si="135"/>
        <v>0.18843173846447131</v>
      </c>
      <c r="AZ240">
        <v>6</v>
      </c>
      <c r="BA240">
        <v>0.5</v>
      </c>
      <c r="BB240" t="s">
        <v>355</v>
      </c>
      <c r="BC240">
        <v>2</v>
      </c>
      <c r="BD240" t="b">
        <v>1</v>
      </c>
      <c r="BE240">
        <v>1678131637.5999999</v>
      </c>
      <c r="BF240">
        <v>1466.8071428571429</v>
      </c>
      <c r="BG240">
        <v>1488.234285714286</v>
      </c>
      <c r="BH240">
        <v>34.739571428571431</v>
      </c>
      <c r="BI240">
        <v>33.948557142857148</v>
      </c>
      <c r="BJ240">
        <v>1475.225714285715</v>
      </c>
      <c r="BK240">
        <v>34.483242857142862</v>
      </c>
      <c r="BL240">
        <v>650.02657142857151</v>
      </c>
      <c r="BM240">
        <v>101.1191428571429</v>
      </c>
      <c r="BN240">
        <v>9.9854999999999999E-2</v>
      </c>
      <c r="BO240">
        <v>32.930571428571433</v>
      </c>
      <c r="BP240">
        <v>33.031942857142859</v>
      </c>
      <c r="BQ240">
        <v>999.89999999999986</v>
      </c>
      <c r="BR240">
        <v>0</v>
      </c>
      <c r="BS240">
        <v>0</v>
      </c>
      <c r="BT240">
        <v>9030.2685714285708</v>
      </c>
      <c r="BU240">
        <v>0</v>
      </c>
      <c r="BV240">
        <v>595.95185714285708</v>
      </c>
      <c r="BW240">
        <v>-21.427528571428571</v>
      </c>
      <c r="BX240">
        <v>1519.5985714285709</v>
      </c>
      <c r="BY240">
        <v>1540.5342857142859</v>
      </c>
      <c r="BZ240">
        <v>0.79100657142857145</v>
      </c>
      <c r="CA240">
        <v>1488.234285714286</v>
      </c>
      <c r="CB240">
        <v>33.948557142857148</v>
      </c>
      <c r="CC240">
        <v>3.5128357142857141</v>
      </c>
      <c r="CD240">
        <v>3.432851428571428</v>
      </c>
      <c r="CE240">
        <v>26.681914285714289</v>
      </c>
      <c r="CF240">
        <v>26.291257142857141</v>
      </c>
      <c r="CG240">
        <v>1199.978571428572</v>
      </c>
      <c r="CH240">
        <v>0.49995899999999999</v>
      </c>
      <c r="CI240">
        <v>0.50004142857142864</v>
      </c>
      <c r="CJ240">
        <v>0</v>
      </c>
      <c r="CK240">
        <v>1296.21</v>
      </c>
      <c r="CL240">
        <v>4.9990899999999998</v>
      </c>
      <c r="CM240">
        <v>14386.6</v>
      </c>
      <c r="CN240">
        <v>9557.5414285714305</v>
      </c>
      <c r="CO240">
        <v>43</v>
      </c>
      <c r="CP240">
        <v>45.061999999999998</v>
      </c>
      <c r="CQ240">
        <v>43.811999999999998</v>
      </c>
      <c r="CR240">
        <v>43.936999999999998</v>
      </c>
      <c r="CS240">
        <v>44.25</v>
      </c>
      <c r="CT240">
        <v>597.44142857142856</v>
      </c>
      <c r="CU240">
        <v>597.53857142857146</v>
      </c>
      <c r="CV240">
        <v>0</v>
      </c>
      <c r="CW240">
        <v>1678131681.4000001</v>
      </c>
      <c r="CX240">
        <v>0</v>
      </c>
      <c r="CY240">
        <v>1678124978.5</v>
      </c>
      <c r="CZ240" t="s">
        <v>356</v>
      </c>
      <c r="DA240">
        <v>1678124978.5</v>
      </c>
      <c r="DB240">
        <v>1678124958</v>
      </c>
      <c r="DC240">
        <v>13</v>
      </c>
      <c r="DD240">
        <v>-0.20300000000000001</v>
      </c>
      <c r="DE240">
        <v>-1.0999999999999999E-2</v>
      </c>
      <c r="DF240">
        <v>-7.2679999999999998</v>
      </c>
      <c r="DG240">
        <v>0.23699999999999999</v>
      </c>
      <c r="DH240">
        <v>791</v>
      </c>
      <c r="DI240">
        <v>32</v>
      </c>
      <c r="DJ240">
        <v>0.03</v>
      </c>
      <c r="DK240">
        <v>7.0000000000000007E-2</v>
      </c>
      <c r="DL240">
        <v>-21.34657</v>
      </c>
      <c r="DM240">
        <v>-0.43232645403370568</v>
      </c>
      <c r="DN240">
        <v>7.8451300817768396E-2</v>
      </c>
      <c r="DO240">
        <v>0</v>
      </c>
      <c r="DP240">
        <v>0.76432429999999996</v>
      </c>
      <c r="DQ240">
        <v>0.1319282251407107</v>
      </c>
      <c r="DR240">
        <v>1.7568193871596478E-2</v>
      </c>
      <c r="DS240">
        <v>0</v>
      </c>
      <c r="DT240">
        <v>0</v>
      </c>
      <c r="DU240">
        <v>0</v>
      </c>
      <c r="DV240">
        <v>0</v>
      </c>
      <c r="DW240">
        <v>-1</v>
      </c>
      <c r="DX240">
        <v>0</v>
      </c>
      <c r="DY240">
        <v>2</v>
      </c>
      <c r="DZ240" t="s">
        <v>357</v>
      </c>
      <c r="EA240">
        <v>3.2962600000000002</v>
      </c>
      <c r="EB240">
        <v>2.6252900000000001</v>
      </c>
      <c r="EC240">
        <v>0.23736499999999999</v>
      </c>
      <c r="ED240">
        <v>0.23705000000000001</v>
      </c>
      <c r="EE240">
        <v>0.140988</v>
      </c>
      <c r="EF240">
        <v>0.137569</v>
      </c>
      <c r="EG240">
        <v>22963.200000000001</v>
      </c>
      <c r="EH240">
        <v>23297.599999999999</v>
      </c>
      <c r="EI240">
        <v>28026.400000000001</v>
      </c>
      <c r="EJ240">
        <v>29405.3</v>
      </c>
      <c r="EK240">
        <v>33152.800000000003</v>
      </c>
      <c r="EL240">
        <v>35214.300000000003</v>
      </c>
      <c r="EM240">
        <v>39579.9</v>
      </c>
      <c r="EN240">
        <v>42029.3</v>
      </c>
      <c r="EO240">
        <v>2.0230800000000002</v>
      </c>
      <c r="EP240">
        <v>2.1899799999999998</v>
      </c>
      <c r="EQ240">
        <v>0.12306499999999999</v>
      </c>
      <c r="ER240">
        <v>0</v>
      </c>
      <c r="ES240">
        <v>31.034700000000001</v>
      </c>
      <c r="ET240">
        <v>999.9</v>
      </c>
      <c r="EU240">
        <v>73.3</v>
      </c>
      <c r="EV240">
        <v>33.799999999999997</v>
      </c>
      <c r="EW240">
        <v>38.300199999999997</v>
      </c>
      <c r="EX240">
        <v>56.441000000000003</v>
      </c>
      <c r="EY240">
        <v>-4.0705099999999996</v>
      </c>
      <c r="EZ240">
        <v>2</v>
      </c>
      <c r="FA240">
        <v>0.49535099999999999</v>
      </c>
      <c r="FB240">
        <v>0.16992099999999999</v>
      </c>
      <c r="FC240">
        <v>20.2743</v>
      </c>
      <c r="FD240">
        <v>5.2193899999999998</v>
      </c>
      <c r="FE240">
        <v>12.0099</v>
      </c>
      <c r="FF240">
        <v>4.9863</v>
      </c>
      <c r="FG240">
        <v>3.2846500000000001</v>
      </c>
      <c r="FH240">
        <v>9999</v>
      </c>
      <c r="FI240">
        <v>9999</v>
      </c>
      <c r="FJ240">
        <v>9999</v>
      </c>
      <c r="FK240">
        <v>999.9</v>
      </c>
      <c r="FL240">
        <v>1.8658399999999999</v>
      </c>
      <c r="FM240">
        <v>1.86232</v>
      </c>
      <c r="FN240">
        <v>1.86432</v>
      </c>
      <c r="FO240">
        <v>1.86036</v>
      </c>
      <c r="FP240">
        <v>1.86111</v>
      </c>
      <c r="FQ240">
        <v>1.8602099999999999</v>
      </c>
      <c r="FR240">
        <v>1.8619699999999999</v>
      </c>
      <c r="FS240">
        <v>1.8585400000000001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-8.42</v>
      </c>
      <c r="GH240">
        <v>0.25640000000000002</v>
      </c>
      <c r="GI240">
        <v>-4.6300871571038451</v>
      </c>
      <c r="GJ240">
        <v>-4.6782648166075668E-3</v>
      </c>
      <c r="GK240">
        <v>2.0645039605938809E-6</v>
      </c>
      <c r="GL240">
        <v>-4.2957140779123221E-10</v>
      </c>
      <c r="GM240">
        <v>-8.3289933805379121E-2</v>
      </c>
      <c r="GN240">
        <v>6.7050777095108757E-4</v>
      </c>
      <c r="GO240">
        <v>6.3862846072479287E-4</v>
      </c>
      <c r="GP240">
        <v>-1.0801389653900339E-5</v>
      </c>
      <c r="GQ240">
        <v>6</v>
      </c>
      <c r="GR240">
        <v>2074</v>
      </c>
      <c r="GS240">
        <v>4</v>
      </c>
      <c r="GT240">
        <v>34</v>
      </c>
      <c r="GU240">
        <v>111</v>
      </c>
      <c r="GV240">
        <v>111.4</v>
      </c>
      <c r="GW240">
        <v>3.8208000000000002</v>
      </c>
      <c r="GX240">
        <v>2.5</v>
      </c>
      <c r="GY240">
        <v>2.04834</v>
      </c>
      <c r="GZ240">
        <v>2.6208499999999999</v>
      </c>
      <c r="HA240">
        <v>2.1972700000000001</v>
      </c>
      <c r="HB240">
        <v>2.3596200000000001</v>
      </c>
      <c r="HC240">
        <v>39.267099999999999</v>
      </c>
      <c r="HD240">
        <v>13.615399999999999</v>
      </c>
      <c r="HE240">
        <v>18</v>
      </c>
      <c r="HF240">
        <v>555.33500000000004</v>
      </c>
      <c r="HG240">
        <v>759.18100000000004</v>
      </c>
      <c r="HH240">
        <v>31.000900000000001</v>
      </c>
      <c r="HI240">
        <v>33.610399999999998</v>
      </c>
      <c r="HJ240">
        <v>30.000699999999998</v>
      </c>
      <c r="HK240">
        <v>33.556899999999999</v>
      </c>
      <c r="HL240">
        <v>33.572800000000001</v>
      </c>
      <c r="HM240">
        <v>76.408199999999994</v>
      </c>
      <c r="HN240">
        <v>11.9605</v>
      </c>
      <c r="HO240">
        <v>100</v>
      </c>
      <c r="HP240">
        <v>31</v>
      </c>
      <c r="HQ240">
        <v>1501.76</v>
      </c>
      <c r="HR240">
        <v>33.964599999999997</v>
      </c>
      <c r="HS240">
        <v>98.785600000000002</v>
      </c>
      <c r="HT240">
        <v>97.463300000000004</v>
      </c>
    </row>
    <row r="241" spans="1:228" x14ac:dyDescent="0.2">
      <c r="A241">
        <v>226</v>
      </c>
      <c r="B241">
        <v>1678131643.5999999</v>
      </c>
      <c r="C241">
        <v>898.5</v>
      </c>
      <c r="D241" t="s">
        <v>811</v>
      </c>
      <c r="E241" t="s">
        <v>812</v>
      </c>
      <c r="F241">
        <v>4</v>
      </c>
      <c r="G241">
        <v>1678131641.2874999</v>
      </c>
      <c r="H241">
        <f t="shared" si="102"/>
        <v>9.053704124680717E-4</v>
      </c>
      <c r="I241">
        <f t="shared" si="103"/>
        <v>0.90537041246807171</v>
      </c>
      <c r="J241">
        <f t="shared" si="104"/>
        <v>11.02619690805253</v>
      </c>
      <c r="K241">
        <f t="shared" si="105"/>
        <v>1473.07125</v>
      </c>
      <c r="L241">
        <f t="shared" si="106"/>
        <v>1130.0175438124793</v>
      </c>
      <c r="M241">
        <f t="shared" si="107"/>
        <v>114.37898333470601</v>
      </c>
      <c r="N241">
        <f t="shared" si="108"/>
        <v>149.10245675136557</v>
      </c>
      <c r="O241">
        <f t="shared" si="109"/>
        <v>5.7485082297385352E-2</v>
      </c>
      <c r="P241">
        <f t="shared" si="110"/>
        <v>2.7624522130603784</v>
      </c>
      <c r="Q241">
        <f t="shared" si="111"/>
        <v>5.6828699140800888E-2</v>
      </c>
      <c r="R241">
        <f t="shared" si="112"/>
        <v>3.5576285798392594E-2</v>
      </c>
      <c r="S241">
        <f t="shared" si="113"/>
        <v>226.11775599420162</v>
      </c>
      <c r="T241">
        <f t="shared" si="114"/>
        <v>34.090177277721736</v>
      </c>
      <c r="U241">
        <f t="shared" si="115"/>
        <v>33.034712499999998</v>
      </c>
      <c r="V241">
        <f t="shared" si="116"/>
        <v>5.0619691364027615</v>
      </c>
      <c r="W241">
        <f t="shared" si="117"/>
        <v>69.881476505682343</v>
      </c>
      <c r="X241">
        <f t="shared" si="118"/>
        <v>3.5177393415335678</v>
      </c>
      <c r="Y241">
        <f t="shared" si="119"/>
        <v>5.0338652207034089</v>
      </c>
      <c r="Z241">
        <f t="shared" si="120"/>
        <v>1.5442297948691937</v>
      </c>
      <c r="AA241">
        <f t="shared" si="121"/>
        <v>-39.92683518984196</v>
      </c>
      <c r="AB241">
        <f t="shared" si="122"/>
        <v>-14.755172746618763</v>
      </c>
      <c r="AC241">
        <f t="shared" si="123"/>
        <v>-1.2230998129542234</v>
      </c>
      <c r="AD241">
        <f t="shared" si="124"/>
        <v>170.21264824478666</v>
      </c>
      <c r="AE241">
        <f t="shared" si="125"/>
        <v>21.720660710108639</v>
      </c>
      <c r="AF241">
        <f t="shared" si="126"/>
        <v>0.89553013445801077</v>
      </c>
      <c r="AG241">
        <f t="shared" si="127"/>
        <v>11.02619690805253</v>
      </c>
      <c r="AH241">
        <v>1546.089943399488</v>
      </c>
      <c r="AI241">
        <v>1529.195999999999</v>
      </c>
      <c r="AJ241">
        <v>1.719673843459234</v>
      </c>
      <c r="AK241">
        <v>60.481592448280459</v>
      </c>
      <c r="AL241">
        <f t="shared" si="128"/>
        <v>0.90537041246807171</v>
      </c>
      <c r="AM241">
        <v>33.956045531067943</v>
      </c>
      <c r="AN241">
        <v>34.759492121212133</v>
      </c>
      <c r="AO241">
        <v>5.1917544443065176E-4</v>
      </c>
      <c r="AP241">
        <v>101.7335465671425</v>
      </c>
      <c r="AQ241">
        <v>118</v>
      </c>
      <c r="AR241">
        <v>18</v>
      </c>
      <c r="AS241">
        <f t="shared" si="129"/>
        <v>1</v>
      </c>
      <c r="AT241">
        <f t="shared" si="130"/>
        <v>0</v>
      </c>
      <c r="AU241">
        <f t="shared" si="131"/>
        <v>47204.112363325359</v>
      </c>
      <c r="AV241">
        <f t="shared" si="132"/>
        <v>1200.00125</v>
      </c>
      <c r="AW241">
        <f t="shared" si="133"/>
        <v>1025.9272450747158</v>
      </c>
      <c r="AX241">
        <f t="shared" si="134"/>
        <v>0.85493848033467945</v>
      </c>
      <c r="AY241">
        <f t="shared" si="135"/>
        <v>0.18843126704593149</v>
      </c>
      <c r="AZ241">
        <v>6</v>
      </c>
      <c r="BA241">
        <v>0.5</v>
      </c>
      <c r="BB241" t="s">
        <v>355</v>
      </c>
      <c r="BC241">
        <v>2</v>
      </c>
      <c r="BD241" t="b">
        <v>1</v>
      </c>
      <c r="BE241">
        <v>1678131641.2874999</v>
      </c>
      <c r="BF241">
        <v>1473.07125</v>
      </c>
      <c r="BG241">
        <v>1494.3387499999999</v>
      </c>
      <c r="BH241">
        <v>34.753825000000013</v>
      </c>
      <c r="BI241">
        <v>33.955912499999997</v>
      </c>
      <c r="BJ241">
        <v>1481.4962499999999</v>
      </c>
      <c r="BK241">
        <v>34.497425000000007</v>
      </c>
      <c r="BL241">
        <v>650.00137500000005</v>
      </c>
      <c r="BM241">
        <v>101.11862499999999</v>
      </c>
      <c r="BN241">
        <v>0.1001427625</v>
      </c>
      <c r="BO241">
        <v>32.935637499999999</v>
      </c>
      <c r="BP241">
        <v>33.034712499999998</v>
      </c>
      <c r="BQ241">
        <v>999.9</v>
      </c>
      <c r="BR241">
        <v>0</v>
      </c>
      <c r="BS241">
        <v>0</v>
      </c>
      <c r="BT241">
        <v>8976.0912500000013</v>
      </c>
      <c r="BU241">
        <v>0</v>
      </c>
      <c r="BV241">
        <v>1420.8787500000001</v>
      </c>
      <c r="BW241">
        <v>-21.269575</v>
      </c>
      <c r="BX241">
        <v>1526.11</v>
      </c>
      <c r="BY241">
        <v>1546.865</v>
      </c>
      <c r="BZ241">
        <v>0.79790312500000005</v>
      </c>
      <c r="CA241">
        <v>1494.3387499999999</v>
      </c>
      <c r="CB241">
        <v>33.955912499999997</v>
      </c>
      <c r="CC241">
        <v>3.5142549999999999</v>
      </c>
      <c r="CD241">
        <v>3.4335724999999999</v>
      </c>
      <c r="CE241">
        <v>26.688762499999999</v>
      </c>
      <c r="CF241">
        <v>26.294799999999999</v>
      </c>
      <c r="CG241">
        <v>1200.00125</v>
      </c>
      <c r="CH241">
        <v>0.49996787500000001</v>
      </c>
      <c r="CI241">
        <v>0.50003274999999991</v>
      </c>
      <c r="CJ241">
        <v>0</v>
      </c>
      <c r="CK241">
        <v>1296.1187500000001</v>
      </c>
      <c r="CL241">
        <v>4.9990899999999998</v>
      </c>
      <c r="CM241">
        <v>14423.025</v>
      </c>
      <c r="CN241">
        <v>9557.7799999999988</v>
      </c>
      <c r="CO241">
        <v>43</v>
      </c>
      <c r="CP241">
        <v>45.117125000000001</v>
      </c>
      <c r="CQ241">
        <v>43.867125000000001</v>
      </c>
      <c r="CR241">
        <v>43.936999999999998</v>
      </c>
      <c r="CS241">
        <v>44.280999999999999</v>
      </c>
      <c r="CT241">
        <v>597.46374999999989</v>
      </c>
      <c r="CU241">
        <v>597.54124999999999</v>
      </c>
      <c r="CV241">
        <v>0</v>
      </c>
      <c r="CW241">
        <v>1678131685.5999999</v>
      </c>
      <c r="CX241">
        <v>0</v>
      </c>
      <c r="CY241">
        <v>1678124978.5</v>
      </c>
      <c r="CZ241" t="s">
        <v>356</v>
      </c>
      <c r="DA241">
        <v>1678124978.5</v>
      </c>
      <c r="DB241">
        <v>1678124958</v>
      </c>
      <c r="DC241">
        <v>13</v>
      </c>
      <c r="DD241">
        <v>-0.20300000000000001</v>
      </c>
      <c r="DE241">
        <v>-1.0999999999999999E-2</v>
      </c>
      <c r="DF241">
        <v>-7.2679999999999998</v>
      </c>
      <c r="DG241">
        <v>0.23699999999999999</v>
      </c>
      <c r="DH241">
        <v>791</v>
      </c>
      <c r="DI241">
        <v>32</v>
      </c>
      <c r="DJ241">
        <v>0.03</v>
      </c>
      <c r="DK241">
        <v>7.0000000000000007E-2</v>
      </c>
      <c r="DL241">
        <v>-21.346050000000002</v>
      </c>
      <c r="DM241">
        <v>3.2051031894954493E-2</v>
      </c>
      <c r="DN241">
        <v>8.2069738637332121E-2</v>
      </c>
      <c r="DO241">
        <v>1</v>
      </c>
      <c r="DP241">
        <v>0.77117190000000002</v>
      </c>
      <c r="DQ241">
        <v>0.21877645778611429</v>
      </c>
      <c r="DR241">
        <v>2.1534328429045568E-2</v>
      </c>
      <c r="DS241">
        <v>0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373</v>
      </c>
      <c r="EA241">
        <v>3.2962600000000002</v>
      </c>
      <c r="EB241">
        <v>2.6250399999999998</v>
      </c>
      <c r="EC241">
        <v>0.238007</v>
      </c>
      <c r="ED241">
        <v>0.23768800000000001</v>
      </c>
      <c r="EE241">
        <v>0.14102100000000001</v>
      </c>
      <c r="EF241">
        <v>0.13759199999999999</v>
      </c>
      <c r="EG241">
        <v>22943.9</v>
      </c>
      <c r="EH241">
        <v>23277.4</v>
      </c>
      <c r="EI241">
        <v>28026.7</v>
      </c>
      <c r="EJ241">
        <v>29404.6</v>
      </c>
      <c r="EK241">
        <v>33151.300000000003</v>
      </c>
      <c r="EL241">
        <v>35212.800000000003</v>
      </c>
      <c r="EM241">
        <v>39579.5</v>
      </c>
      <c r="EN241">
        <v>42028.6</v>
      </c>
      <c r="EO241">
        <v>2.02338</v>
      </c>
      <c r="EP241">
        <v>2.1899500000000001</v>
      </c>
      <c r="EQ241">
        <v>0.12381399999999999</v>
      </c>
      <c r="ER241">
        <v>0</v>
      </c>
      <c r="ES241">
        <v>31.042200000000001</v>
      </c>
      <c r="ET241">
        <v>999.9</v>
      </c>
      <c r="EU241">
        <v>73.3</v>
      </c>
      <c r="EV241">
        <v>33.799999999999997</v>
      </c>
      <c r="EW241">
        <v>38.299799999999998</v>
      </c>
      <c r="EX241">
        <v>56.530999999999999</v>
      </c>
      <c r="EY241">
        <v>-3.9743599999999999</v>
      </c>
      <c r="EZ241">
        <v>2</v>
      </c>
      <c r="FA241">
        <v>0.49575999999999998</v>
      </c>
      <c r="FB241">
        <v>0.17527499999999999</v>
      </c>
      <c r="FC241">
        <v>20.2742</v>
      </c>
      <c r="FD241">
        <v>5.2195400000000003</v>
      </c>
      <c r="FE241">
        <v>12.0099</v>
      </c>
      <c r="FF241">
        <v>4.9861000000000004</v>
      </c>
      <c r="FG241">
        <v>3.2846500000000001</v>
      </c>
      <c r="FH241">
        <v>9999</v>
      </c>
      <c r="FI241">
        <v>9999</v>
      </c>
      <c r="FJ241">
        <v>9999</v>
      </c>
      <c r="FK241">
        <v>999.9</v>
      </c>
      <c r="FL241">
        <v>1.8658399999999999</v>
      </c>
      <c r="FM241">
        <v>1.86233</v>
      </c>
      <c r="FN241">
        <v>1.86432</v>
      </c>
      <c r="FO241">
        <v>1.8603499999999999</v>
      </c>
      <c r="FP241">
        <v>1.86111</v>
      </c>
      <c r="FQ241">
        <v>1.86022</v>
      </c>
      <c r="FR241">
        <v>1.86199</v>
      </c>
      <c r="FS241">
        <v>1.8585400000000001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-8.43</v>
      </c>
      <c r="GH241">
        <v>0.25640000000000002</v>
      </c>
      <c r="GI241">
        <v>-4.6300871571038451</v>
      </c>
      <c r="GJ241">
        <v>-4.6782648166075668E-3</v>
      </c>
      <c r="GK241">
        <v>2.0645039605938809E-6</v>
      </c>
      <c r="GL241">
        <v>-4.2957140779123221E-10</v>
      </c>
      <c r="GM241">
        <v>-8.3289933805379121E-2</v>
      </c>
      <c r="GN241">
        <v>6.7050777095108757E-4</v>
      </c>
      <c r="GO241">
        <v>6.3862846072479287E-4</v>
      </c>
      <c r="GP241">
        <v>-1.0801389653900339E-5</v>
      </c>
      <c r="GQ241">
        <v>6</v>
      </c>
      <c r="GR241">
        <v>2074</v>
      </c>
      <c r="GS241">
        <v>4</v>
      </c>
      <c r="GT241">
        <v>34</v>
      </c>
      <c r="GU241">
        <v>111.1</v>
      </c>
      <c r="GV241">
        <v>111.4</v>
      </c>
      <c r="GW241">
        <v>3.8342299999999998</v>
      </c>
      <c r="GX241">
        <v>2.50122</v>
      </c>
      <c r="GY241">
        <v>2.04834</v>
      </c>
      <c r="GZ241">
        <v>2.6196299999999999</v>
      </c>
      <c r="HA241">
        <v>2.1972700000000001</v>
      </c>
      <c r="HB241">
        <v>2.32544</v>
      </c>
      <c r="HC241">
        <v>39.267099999999999</v>
      </c>
      <c r="HD241">
        <v>13.6067</v>
      </c>
      <c r="HE241">
        <v>18</v>
      </c>
      <c r="HF241">
        <v>555.57000000000005</v>
      </c>
      <c r="HG241">
        <v>759.20299999999997</v>
      </c>
      <c r="HH241">
        <v>31.001300000000001</v>
      </c>
      <c r="HI241">
        <v>33.614899999999999</v>
      </c>
      <c r="HJ241">
        <v>30.000599999999999</v>
      </c>
      <c r="HK241">
        <v>33.56</v>
      </c>
      <c r="HL241">
        <v>33.576599999999999</v>
      </c>
      <c r="HM241">
        <v>76.674899999999994</v>
      </c>
      <c r="HN241">
        <v>11.9605</v>
      </c>
      <c r="HO241">
        <v>100</v>
      </c>
      <c r="HP241">
        <v>31</v>
      </c>
      <c r="HQ241">
        <v>1508.44</v>
      </c>
      <c r="HR241">
        <v>33.964599999999997</v>
      </c>
      <c r="HS241">
        <v>98.785499999999999</v>
      </c>
      <c r="HT241">
        <v>97.461500000000001</v>
      </c>
    </row>
    <row r="242" spans="1:228" x14ac:dyDescent="0.2">
      <c r="A242">
        <v>227</v>
      </c>
      <c r="B242">
        <v>1678131647.5999999</v>
      </c>
      <c r="C242">
        <v>902.5</v>
      </c>
      <c r="D242" t="s">
        <v>813</v>
      </c>
      <c r="E242" t="s">
        <v>814</v>
      </c>
      <c r="F242">
        <v>4</v>
      </c>
      <c r="G242">
        <v>1678131645.5999999</v>
      </c>
      <c r="H242">
        <f t="shared" si="102"/>
        <v>9.1080285686343475E-4</v>
      </c>
      <c r="I242">
        <f t="shared" si="103"/>
        <v>0.91080285686343476</v>
      </c>
      <c r="J242">
        <f t="shared" si="104"/>
        <v>10.987774631270524</v>
      </c>
      <c r="K242">
        <f t="shared" si="105"/>
        <v>1480.244285714286</v>
      </c>
      <c r="L242">
        <f t="shared" si="106"/>
        <v>1138.7103321778527</v>
      </c>
      <c r="M242">
        <f t="shared" si="107"/>
        <v>115.25664882617329</v>
      </c>
      <c r="N242">
        <f t="shared" si="108"/>
        <v>149.82563255505289</v>
      </c>
      <c r="O242">
        <f t="shared" si="109"/>
        <v>5.7625699057727291E-2</v>
      </c>
      <c r="P242">
        <f t="shared" si="110"/>
        <v>2.7743034804419286</v>
      </c>
      <c r="Q242">
        <f t="shared" si="111"/>
        <v>5.6968903576930109E-2</v>
      </c>
      <c r="R242">
        <f t="shared" si="112"/>
        <v>3.5663951355738591E-2</v>
      </c>
      <c r="S242">
        <f t="shared" si="113"/>
        <v>226.1005808151686</v>
      </c>
      <c r="T242">
        <f t="shared" si="114"/>
        <v>34.095687920354479</v>
      </c>
      <c r="U242">
        <f t="shared" si="115"/>
        <v>33.058571428571433</v>
      </c>
      <c r="V242">
        <f t="shared" si="116"/>
        <v>5.0687573929442227</v>
      </c>
      <c r="W242">
        <f t="shared" si="117"/>
        <v>69.864317233787844</v>
      </c>
      <c r="X242">
        <f t="shared" si="118"/>
        <v>3.5191818958461329</v>
      </c>
      <c r="Y242">
        <f t="shared" si="119"/>
        <v>5.0371663750321218</v>
      </c>
      <c r="Z242">
        <f t="shared" si="120"/>
        <v>1.5495754970980897</v>
      </c>
      <c r="AA242">
        <f t="shared" si="121"/>
        <v>-40.166405987677472</v>
      </c>
      <c r="AB242">
        <f t="shared" si="122"/>
        <v>-16.642672761594511</v>
      </c>
      <c r="AC242">
        <f t="shared" si="123"/>
        <v>-1.3739062791612202</v>
      </c>
      <c r="AD242">
        <f t="shared" si="124"/>
        <v>167.91759578673538</v>
      </c>
      <c r="AE242">
        <f t="shared" si="125"/>
        <v>21.867874307010077</v>
      </c>
      <c r="AF242">
        <f t="shared" si="126"/>
        <v>0.900403284554113</v>
      </c>
      <c r="AG242">
        <f t="shared" si="127"/>
        <v>10.987774631270524</v>
      </c>
      <c r="AH242">
        <v>1553.163334619629</v>
      </c>
      <c r="AI242">
        <v>1536.1972727272721</v>
      </c>
      <c r="AJ242">
        <v>1.7489182186539469</v>
      </c>
      <c r="AK242">
        <v>60.481592448280459</v>
      </c>
      <c r="AL242">
        <f t="shared" si="128"/>
        <v>0.91080285686343476</v>
      </c>
      <c r="AM242">
        <v>33.965818338326557</v>
      </c>
      <c r="AN242">
        <v>34.774690303030297</v>
      </c>
      <c r="AO242">
        <v>4.3013637347354762E-4</v>
      </c>
      <c r="AP242">
        <v>101.7335465671425</v>
      </c>
      <c r="AQ242">
        <v>118</v>
      </c>
      <c r="AR242">
        <v>18</v>
      </c>
      <c r="AS242">
        <f t="shared" si="129"/>
        <v>1</v>
      </c>
      <c r="AT242">
        <f t="shared" si="130"/>
        <v>0</v>
      </c>
      <c r="AU242">
        <f t="shared" si="131"/>
        <v>47528.416414417785</v>
      </c>
      <c r="AV242">
        <f t="shared" si="132"/>
        <v>1199.9071428571431</v>
      </c>
      <c r="AW242">
        <f t="shared" si="133"/>
        <v>1025.8470781425747</v>
      </c>
      <c r="AX242">
        <f t="shared" si="134"/>
        <v>0.85493872109127744</v>
      </c>
      <c r="AY242">
        <f t="shared" si="135"/>
        <v>0.18843173170616534</v>
      </c>
      <c r="AZ242">
        <v>6</v>
      </c>
      <c r="BA242">
        <v>0.5</v>
      </c>
      <c r="BB242" t="s">
        <v>355</v>
      </c>
      <c r="BC242">
        <v>2</v>
      </c>
      <c r="BD242" t="b">
        <v>1</v>
      </c>
      <c r="BE242">
        <v>1678131645.5999999</v>
      </c>
      <c r="BF242">
        <v>1480.244285714286</v>
      </c>
      <c r="BG242">
        <v>1501.661428571429</v>
      </c>
      <c r="BH242">
        <v>34.768742857142861</v>
      </c>
      <c r="BI242">
        <v>33.966457142857138</v>
      </c>
      <c r="BJ242">
        <v>1488.681428571429</v>
      </c>
      <c r="BK242">
        <v>34.512257142857138</v>
      </c>
      <c r="BL242">
        <v>649.96600000000001</v>
      </c>
      <c r="BM242">
        <v>101.1172857142857</v>
      </c>
      <c r="BN242">
        <v>9.9543157142857136E-2</v>
      </c>
      <c r="BO242">
        <v>32.947299999999998</v>
      </c>
      <c r="BP242">
        <v>33.058571428571433</v>
      </c>
      <c r="BQ242">
        <v>999.89999999999986</v>
      </c>
      <c r="BR242">
        <v>0</v>
      </c>
      <c r="BS242">
        <v>0</v>
      </c>
      <c r="BT242">
        <v>9039.1971428571433</v>
      </c>
      <c r="BU242">
        <v>0</v>
      </c>
      <c r="BV242">
        <v>1639.601428571428</v>
      </c>
      <c r="BW242">
        <v>-21.418942857142859</v>
      </c>
      <c r="BX242">
        <v>1533.5642857142859</v>
      </c>
      <c r="BY242">
        <v>1554.461428571429</v>
      </c>
      <c r="BZ242">
        <v>0.80229514285714287</v>
      </c>
      <c r="CA242">
        <v>1501.661428571429</v>
      </c>
      <c r="CB242">
        <v>33.966457142857138</v>
      </c>
      <c r="CC242">
        <v>3.5157242857142852</v>
      </c>
      <c r="CD242">
        <v>3.4345985714285718</v>
      </c>
      <c r="CE242">
        <v>26.695871428571429</v>
      </c>
      <c r="CF242">
        <v>26.299857142857139</v>
      </c>
      <c r="CG242">
        <v>1199.9071428571431</v>
      </c>
      <c r="CH242">
        <v>0.49995899999999999</v>
      </c>
      <c r="CI242">
        <v>0.50004142857142853</v>
      </c>
      <c r="CJ242">
        <v>0</v>
      </c>
      <c r="CK242">
        <v>1295.5942857142859</v>
      </c>
      <c r="CL242">
        <v>4.9990899999999998</v>
      </c>
      <c r="CM242">
        <v>14416.928571428571</v>
      </c>
      <c r="CN242">
        <v>9556.9628571428584</v>
      </c>
      <c r="CO242">
        <v>43</v>
      </c>
      <c r="CP242">
        <v>45.151571428571437</v>
      </c>
      <c r="CQ242">
        <v>43.875</v>
      </c>
      <c r="CR242">
        <v>43.963999999999999</v>
      </c>
      <c r="CS242">
        <v>44.311999999999998</v>
      </c>
      <c r="CT242">
        <v>597.40714285714273</v>
      </c>
      <c r="CU242">
        <v>597.50428571428586</v>
      </c>
      <c r="CV242">
        <v>0</v>
      </c>
      <c r="CW242">
        <v>1678131689.8</v>
      </c>
      <c r="CX242">
        <v>0</v>
      </c>
      <c r="CY242">
        <v>1678124978.5</v>
      </c>
      <c r="CZ242" t="s">
        <v>356</v>
      </c>
      <c r="DA242">
        <v>1678124978.5</v>
      </c>
      <c r="DB242">
        <v>1678124958</v>
      </c>
      <c r="DC242">
        <v>13</v>
      </c>
      <c r="DD242">
        <v>-0.20300000000000001</v>
      </c>
      <c r="DE242">
        <v>-1.0999999999999999E-2</v>
      </c>
      <c r="DF242">
        <v>-7.2679999999999998</v>
      </c>
      <c r="DG242">
        <v>0.23699999999999999</v>
      </c>
      <c r="DH242">
        <v>791</v>
      </c>
      <c r="DI242">
        <v>32</v>
      </c>
      <c r="DJ242">
        <v>0.03</v>
      </c>
      <c r="DK242">
        <v>7.0000000000000007E-2</v>
      </c>
      <c r="DL242">
        <v>-21.347664999999999</v>
      </c>
      <c r="DM242">
        <v>-0.26554896810504108</v>
      </c>
      <c r="DN242">
        <v>8.6500634535244994E-2</v>
      </c>
      <c r="DO242">
        <v>0</v>
      </c>
      <c r="DP242">
        <v>0.78366310000000006</v>
      </c>
      <c r="DQ242">
        <v>0.16413755347091991</v>
      </c>
      <c r="DR242">
        <v>1.6450599134682001E-2</v>
      </c>
      <c r="DS242">
        <v>0</v>
      </c>
      <c r="DT242">
        <v>0</v>
      </c>
      <c r="DU242">
        <v>0</v>
      </c>
      <c r="DV242">
        <v>0</v>
      </c>
      <c r="DW242">
        <v>-1</v>
      </c>
      <c r="DX242">
        <v>0</v>
      </c>
      <c r="DY242">
        <v>2</v>
      </c>
      <c r="DZ242" t="s">
        <v>357</v>
      </c>
      <c r="EA242">
        <v>3.29623</v>
      </c>
      <c r="EB242">
        <v>2.6254599999999999</v>
      </c>
      <c r="EC242">
        <v>0.23864099999999999</v>
      </c>
      <c r="ED242">
        <v>0.238318</v>
      </c>
      <c r="EE242">
        <v>0.14105799999999999</v>
      </c>
      <c r="EF242">
        <v>0.13761000000000001</v>
      </c>
      <c r="EG242">
        <v>22924.5</v>
      </c>
      <c r="EH242">
        <v>23257.8</v>
      </c>
      <c r="EI242">
        <v>28026.3</v>
      </c>
      <c r="EJ242">
        <v>29404.2</v>
      </c>
      <c r="EK242">
        <v>33149.9</v>
      </c>
      <c r="EL242">
        <v>35211.5</v>
      </c>
      <c r="EM242">
        <v>39579.5</v>
      </c>
      <c r="EN242">
        <v>42027.8</v>
      </c>
      <c r="EO242">
        <v>2.0219200000000002</v>
      </c>
      <c r="EP242">
        <v>2.1900200000000001</v>
      </c>
      <c r="EQ242">
        <v>0.12377299999999999</v>
      </c>
      <c r="ER242">
        <v>0</v>
      </c>
      <c r="ES242">
        <v>31.052800000000001</v>
      </c>
      <c r="ET242">
        <v>999.9</v>
      </c>
      <c r="EU242">
        <v>73.3</v>
      </c>
      <c r="EV242">
        <v>33.799999999999997</v>
      </c>
      <c r="EW242">
        <v>38.304299999999998</v>
      </c>
      <c r="EX242">
        <v>56.561</v>
      </c>
      <c r="EY242">
        <v>-3.9703499999999998</v>
      </c>
      <c r="EZ242">
        <v>2</v>
      </c>
      <c r="FA242">
        <v>0.49615300000000001</v>
      </c>
      <c r="FB242">
        <v>0.18252699999999999</v>
      </c>
      <c r="FC242">
        <v>20.2743</v>
      </c>
      <c r="FD242">
        <v>5.2195400000000003</v>
      </c>
      <c r="FE242">
        <v>12.0099</v>
      </c>
      <c r="FF242">
        <v>4.9860499999999996</v>
      </c>
      <c r="FG242">
        <v>3.2846500000000001</v>
      </c>
      <c r="FH242">
        <v>9999</v>
      </c>
      <c r="FI242">
        <v>9999</v>
      </c>
      <c r="FJ242">
        <v>9999</v>
      </c>
      <c r="FK242">
        <v>999.9</v>
      </c>
      <c r="FL242">
        <v>1.8658399999999999</v>
      </c>
      <c r="FM242">
        <v>1.86233</v>
      </c>
      <c r="FN242">
        <v>1.86432</v>
      </c>
      <c r="FO242">
        <v>1.86036</v>
      </c>
      <c r="FP242">
        <v>1.86111</v>
      </c>
      <c r="FQ242">
        <v>1.8602099999999999</v>
      </c>
      <c r="FR242">
        <v>1.8620099999999999</v>
      </c>
      <c r="FS242">
        <v>1.8585400000000001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-8.44</v>
      </c>
      <c r="GH242">
        <v>0.25650000000000001</v>
      </c>
      <c r="GI242">
        <v>-4.6300871571038451</v>
      </c>
      <c r="GJ242">
        <v>-4.6782648166075668E-3</v>
      </c>
      <c r="GK242">
        <v>2.0645039605938809E-6</v>
      </c>
      <c r="GL242">
        <v>-4.2957140779123221E-10</v>
      </c>
      <c r="GM242">
        <v>-8.3289933805379121E-2</v>
      </c>
      <c r="GN242">
        <v>6.7050777095108757E-4</v>
      </c>
      <c r="GO242">
        <v>6.3862846072479287E-4</v>
      </c>
      <c r="GP242">
        <v>-1.0801389653900339E-5</v>
      </c>
      <c r="GQ242">
        <v>6</v>
      </c>
      <c r="GR242">
        <v>2074</v>
      </c>
      <c r="GS242">
        <v>4</v>
      </c>
      <c r="GT242">
        <v>34</v>
      </c>
      <c r="GU242">
        <v>111.2</v>
      </c>
      <c r="GV242">
        <v>111.5</v>
      </c>
      <c r="GW242">
        <v>3.8476599999999999</v>
      </c>
      <c r="GX242">
        <v>2.5122100000000001</v>
      </c>
      <c r="GY242">
        <v>2.04834</v>
      </c>
      <c r="GZ242">
        <v>2.6208499999999999</v>
      </c>
      <c r="HA242">
        <v>2.1972700000000001</v>
      </c>
      <c r="HB242">
        <v>2.2705099999999998</v>
      </c>
      <c r="HC242">
        <v>39.292000000000002</v>
      </c>
      <c r="HD242">
        <v>13.5892</v>
      </c>
      <c r="HE242">
        <v>18</v>
      </c>
      <c r="HF242">
        <v>554.59100000000001</v>
      </c>
      <c r="HG242">
        <v>759.31399999999996</v>
      </c>
      <c r="HH242">
        <v>31.0017</v>
      </c>
      <c r="HI242">
        <v>33.619500000000002</v>
      </c>
      <c r="HJ242">
        <v>30.000599999999999</v>
      </c>
      <c r="HK242">
        <v>33.563699999999997</v>
      </c>
      <c r="HL242">
        <v>33.579599999999999</v>
      </c>
      <c r="HM242">
        <v>76.944000000000003</v>
      </c>
      <c r="HN242">
        <v>11.9605</v>
      </c>
      <c r="HO242">
        <v>100</v>
      </c>
      <c r="HP242">
        <v>31</v>
      </c>
      <c r="HQ242">
        <v>1515.11</v>
      </c>
      <c r="HR242">
        <v>33.957700000000003</v>
      </c>
      <c r="HS242">
        <v>98.784899999999993</v>
      </c>
      <c r="HT242">
        <v>97.459900000000005</v>
      </c>
    </row>
    <row r="243" spans="1:228" x14ac:dyDescent="0.2">
      <c r="A243">
        <v>228</v>
      </c>
      <c r="B243">
        <v>1678131651.5999999</v>
      </c>
      <c r="C243">
        <v>906.5</v>
      </c>
      <c r="D243" t="s">
        <v>815</v>
      </c>
      <c r="E243" t="s">
        <v>816</v>
      </c>
      <c r="F243">
        <v>4</v>
      </c>
      <c r="G243">
        <v>1678131649.2874999</v>
      </c>
      <c r="H243">
        <f t="shared" si="102"/>
        <v>9.1678913164137575E-4</v>
      </c>
      <c r="I243">
        <f t="shared" si="103"/>
        <v>0.91678913164137577</v>
      </c>
      <c r="J243">
        <f t="shared" si="104"/>
        <v>10.685026596829127</v>
      </c>
      <c r="K243">
        <f t="shared" si="105"/>
        <v>1486.4075</v>
      </c>
      <c r="L243">
        <f t="shared" si="106"/>
        <v>1154.683317019988</v>
      </c>
      <c r="M243">
        <f t="shared" si="107"/>
        <v>116.87404353297747</v>
      </c>
      <c r="N243">
        <f t="shared" si="108"/>
        <v>150.45030295500234</v>
      </c>
      <c r="O243">
        <f t="shared" si="109"/>
        <v>5.7948119726382474E-2</v>
      </c>
      <c r="P243">
        <f t="shared" si="110"/>
        <v>2.7636646113566585</v>
      </c>
      <c r="Q243">
        <f t="shared" si="111"/>
        <v>5.728147487656942E-2</v>
      </c>
      <c r="R243">
        <f t="shared" si="112"/>
        <v>3.5860178080254046E-2</v>
      </c>
      <c r="S243">
        <f t="shared" si="113"/>
        <v>226.10680862281282</v>
      </c>
      <c r="T243">
        <f t="shared" si="114"/>
        <v>34.108851116440583</v>
      </c>
      <c r="U243">
        <f t="shared" si="115"/>
        <v>33.069100000000013</v>
      </c>
      <c r="V243">
        <f t="shared" si="116"/>
        <v>5.0717554620381673</v>
      </c>
      <c r="W243">
        <f t="shared" si="117"/>
        <v>69.849152389346088</v>
      </c>
      <c r="X243">
        <f t="shared" si="118"/>
        <v>3.5205322307118405</v>
      </c>
      <c r="Y243">
        <f t="shared" si="119"/>
        <v>5.0401932024715848</v>
      </c>
      <c r="Z243">
        <f t="shared" si="120"/>
        <v>1.5512232313263268</v>
      </c>
      <c r="AA243">
        <f t="shared" si="121"/>
        <v>-40.43040070538467</v>
      </c>
      <c r="AB243">
        <f t="shared" si="122"/>
        <v>-16.555172106784131</v>
      </c>
      <c r="AC243">
        <f t="shared" si="123"/>
        <v>-1.3720866199791339</v>
      </c>
      <c r="AD243">
        <f t="shared" si="124"/>
        <v>167.74914919066487</v>
      </c>
      <c r="AE243">
        <f t="shared" si="125"/>
        <v>21.765803993047836</v>
      </c>
      <c r="AF243">
        <f t="shared" si="126"/>
        <v>0.90812267926482892</v>
      </c>
      <c r="AG243">
        <f t="shared" si="127"/>
        <v>10.685026596829127</v>
      </c>
      <c r="AH243">
        <v>1559.952910991072</v>
      </c>
      <c r="AI243">
        <v>1543.200060606061</v>
      </c>
      <c r="AJ243">
        <v>1.7700504448091261</v>
      </c>
      <c r="AK243">
        <v>60.481592448280459</v>
      </c>
      <c r="AL243">
        <f t="shared" si="128"/>
        <v>0.91678913164137577</v>
      </c>
      <c r="AM243">
        <v>33.972038713077907</v>
      </c>
      <c r="AN243">
        <v>34.786978181818178</v>
      </c>
      <c r="AO243">
        <v>2.9587614603992498E-4</v>
      </c>
      <c r="AP243">
        <v>101.7335465671425</v>
      </c>
      <c r="AQ243">
        <v>118</v>
      </c>
      <c r="AR243">
        <v>18</v>
      </c>
      <c r="AS243">
        <f t="shared" si="129"/>
        <v>1</v>
      </c>
      <c r="AT243">
        <f t="shared" si="130"/>
        <v>0</v>
      </c>
      <c r="AU243">
        <f t="shared" si="131"/>
        <v>47233.981256440988</v>
      </c>
      <c r="AV243">
        <f t="shared" si="132"/>
        <v>1199.9512500000001</v>
      </c>
      <c r="AW243">
        <f t="shared" si="133"/>
        <v>1025.8837075765871</v>
      </c>
      <c r="AX243">
        <f t="shared" si="134"/>
        <v>0.85493782149615405</v>
      </c>
      <c r="AY243">
        <f t="shared" si="135"/>
        <v>0.18842999548757736</v>
      </c>
      <c r="AZ243">
        <v>6</v>
      </c>
      <c r="BA243">
        <v>0.5</v>
      </c>
      <c r="BB243" t="s">
        <v>355</v>
      </c>
      <c r="BC243">
        <v>2</v>
      </c>
      <c r="BD243" t="b">
        <v>1</v>
      </c>
      <c r="BE243">
        <v>1678131649.2874999</v>
      </c>
      <c r="BF243">
        <v>1486.4075</v>
      </c>
      <c r="BG243">
        <v>1507.7437500000001</v>
      </c>
      <c r="BH243">
        <v>34.781887500000003</v>
      </c>
      <c r="BI243">
        <v>33.972825</v>
      </c>
      <c r="BJ243">
        <v>1494.85375</v>
      </c>
      <c r="BK243">
        <v>34.525312500000013</v>
      </c>
      <c r="BL243">
        <v>650.03862500000002</v>
      </c>
      <c r="BM243">
        <v>101.117125</v>
      </c>
      <c r="BN243">
        <v>0.10027531250000001</v>
      </c>
      <c r="BO243">
        <v>32.957987500000002</v>
      </c>
      <c r="BP243">
        <v>33.069100000000013</v>
      </c>
      <c r="BQ243">
        <v>999.9</v>
      </c>
      <c r="BR243">
        <v>0</v>
      </c>
      <c r="BS243">
        <v>0</v>
      </c>
      <c r="BT243">
        <v>8982.65625</v>
      </c>
      <c r="BU243">
        <v>0</v>
      </c>
      <c r="BV243">
        <v>1640.09375</v>
      </c>
      <c r="BW243">
        <v>-21.336525000000002</v>
      </c>
      <c r="BX243">
        <v>1539.97</v>
      </c>
      <c r="BY243">
        <v>1560.7674999999999</v>
      </c>
      <c r="BZ243">
        <v>0.80905674999999988</v>
      </c>
      <c r="CA243">
        <v>1507.7437500000001</v>
      </c>
      <c r="CB243">
        <v>33.972825</v>
      </c>
      <c r="CC243">
        <v>3.5170412500000001</v>
      </c>
      <c r="CD243">
        <v>3.4352325000000001</v>
      </c>
      <c r="CE243">
        <v>26.702237499999999</v>
      </c>
      <c r="CF243">
        <v>26.303025000000002</v>
      </c>
      <c r="CG243">
        <v>1199.9512500000001</v>
      </c>
      <c r="CH243">
        <v>0.49998862500000002</v>
      </c>
      <c r="CI243">
        <v>0.50001150000000005</v>
      </c>
      <c r="CJ243">
        <v>0</v>
      </c>
      <c r="CK243">
        <v>1295.0999999999999</v>
      </c>
      <c r="CL243">
        <v>4.9990899999999998</v>
      </c>
      <c r="CM243">
        <v>14412.95</v>
      </c>
      <c r="CN243">
        <v>9557.4337500000001</v>
      </c>
      <c r="CO243">
        <v>43</v>
      </c>
      <c r="CP243">
        <v>45.186999999999998</v>
      </c>
      <c r="CQ243">
        <v>43.875</v>
      </c>
      <c r="CR243">
        <v>44</v>
      </c>
      <c r="CS243">
        <v>44.311999999999998</v>
      </c>
      <c r="CT243">
        <v>597.46499999999992</v>
      </c>
      <c r="CU243">
        <v>597.49</v>
      </c>
      <c r="CV243">
        <v>0</v>
      </c>
      <c r="CW243">
        <v>1678131694</v>
      </c>
      <c r="CX243">
        <v>0</v>
      </c>
      <c r="CY243">
        <v>1678124978.5</v>
      </c>
      <c r="CZ243" t="s">
        <v>356</v>
      </c>
      <c r="DA243">
        <v>1678124978.5</v>
      </c>
      <c r="DB243">
        <v>1678124958</v>
      </c>
      <c r="DC243">
        <v>13</v>
      </c>
      <c r="DD243">
        <v>-0.20300000000000001</v>
      </c>
      <c r="DE243">
        <v>-1.0999999999999999E-2</v>
      </c>
      <c r="DF243">
        <v>-7.2679999999999998</v>
      </c>
      <c r="DG243">
        <v>0.23699999999999999</v>
      </c>
      <c r="DH243">
        <v>791</v>
      </c>
      <c r="DI243">
        <v>32</v>
      </c>
      <c r="DJ243">
        <v>0.03</v>
      </c>
      <c r="DK243">
        <v>7.0000000000000007E-2</v>
      </c>
      <c r="DL243">
        <v>-21.365902500000001</v>
      </c>
      <c r="DM243">
        <v>0.14899699812382119</v>
      </c>
      <c r="DN243">
        <v>7.3686855976829641E-2</v>
      </c>
      <c r="DO243">
        <v>0</v>
      </c>
      <c r="DP243">
        <v>0.79395732500000005</v>
      </c>
      <c r="DQ243">
        <v>0.114625744840523</v>
      </c>
      <c r="DR243">
        <v>1.1249885878060049E-2</v>
      </c>
      <c r="DS243">
        <v>0</v>
      </c>
      <c r="DT243">
        <v>0</v>
      </c>
      <c r="DU243">
        <v>0</v>
      </c>
      <c r="DV243">
        <v>0</v>
      </c>
      <c r="DW243">
        <v>-1</v>
      </c>
      <c r="DX243">
        <v>0</v>
      </c>
      <c r="DY243">
        <v>2</v>
      </c>
      <c r="DZ243" t="s">
        <v>357</v>
      </c>
      <c r="EA243">
        <v>3.2963800000000001</v>
      </c>
      <c r="EB243">
        <v>2.6251199999999999</v>
      </c>
      <c r="EC243">
        <v>0.239287</v>
      </c>
      <c r="ED243">
        <v>0.238951</v>
      </c>
      <c r="EE243">
        <v>0.14108799999999999</v>
      </c>
      <c r="EF243">
        <v>0.13763500000000001</v>
      </c>
      <c r="EG243">
        <v>22904.9</v>
      </c>
      <c r="EH243">
        <v>23238.2</v>
      </c>
      <c r="EI243">
        <v>28026.400000000001</v>
      </c>
      <c r="EJ243">
        <v>29404.1</v>
      </c>
      <c r="EK243">
        <v>33148.300000000003</v>
      </c>
      <c r="EL243">
        <v>35210.6</v>
      </c>
      <c r="EM243">
        <v>39578.9</v>
      </c>
      <c r="EN243">
        <v>42028</v>
      </c>
      <c r="EO243">
        <v>2.0228799999999998</v>
      </c>
      <c r="EP243">
        <v>2.1898300000000002</v>
      </c>
      <c r="EQ243">
        <v>0.12436899999999999</v>
      </c>
      <c r="ER243">
        <v>0</v>
      </c>
      <c r="ES243">
        <v>31.0642</v>
      </c>
      <c r="ET243">
        <v>999.9</v>
      </c>
      <c r="EU243">
        <v>73.3</v>
      </c>
      <c r="EV243">
        <v>33.799999999999997</v>
      </c>
      <c r="EW243">
        <v>38.301200000000001</v>
      </c>
      <c r="EX243">
        <v>56.951000000000001</v>
      </c>
      <c r="EY243">
        <v>-4.1626599999999998</v>
      </c>
      <c r="EZ243">
        <v>2</v>
      </c>
      <c r="FA243">
        <v>0.49664399999999997</v>
      </c>
      <c r="FB243">
        <v>0.18962699999999999</v>
      </c>
      <c r="FC243">
        <v>20.2742</v>
      </c>
      <c r="FD243">
        <v>5.2192400000000001</v>
      </c>
      <c r="FE243">
        <v>12.0099</v>
      </c>
      <c r="FF243">
        <v>4.9863</v>
      </c>
      <c r="FG243">
        <v>3.2845300000000002</v>
      </c>
      <c r="FH243">
        <v>9999</v>
      </c>
      <c r="FI243">
        <v>9999</v>
      </c>
      <c r="FJ243">
        <v>9999</v>
      </c>
      <c r="FK243">
        <v>999.9</v>
      </c>
      <c r="FL243">
        <v>1.8658399999999999</v>
      </c>
      <c r="FM243">
        <v>1.86233</v>
      </c>
      <c r="FN243">
        <v>1.86432</v>
      </c>
      <c r="FO243">
        <v>1.8603499999999999</v>
      </c>
      <c r="FP243">
        <v>1.86111</v>
      </c>
      <c r="FQ243">
        <v>1.86022</v>
      </c>
      <c r="FR243">
        <v>1.86199</v>
      </c>
      <c r="FS243">
        <v>1.8585400000000001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-8.4499999999999993</v>
      </c>
      <c r="GH243">
        <v>0.25659999999999999</v>
      </c>
      <c r="GI243">
        <v>-4.6300871571038451</v>
      </c>
      <c r="GJ243">
        <v>-4.6782648166075668E-3</v>
      </c>
      <c r="GK243">
        <v>2.0645039605938809E-6</v>
      </c>
      <c r="GL243">
        <v>-4.2957140779123221E-10</v>
      </c>
      <c r="GM243">
        <v>-8.3289933805379121E-2</v>
      </c>
      <c r="GN243">
        <v>6.7050777095108757E-4</v>
      </c>
      <c r="GO243">
        <v>6.3862846072479287E-4</v>
      </c>
      <c r="GP243">
        <v>-1.0801389653900339E-5</v>
      </c>
      <c r="GQ243">
        <v>6</v>
      </c>
      <c r="GR243">
        <v>2074</v>
      </c>
      <c r="GS243">
        <v>4</v>
      </c>
      <c r="GT243">
        <v>34</v>
      </c>
      <c r="GU243">
        <v>111.2</v>
      </c>
      <c r="GV243">
        <v>111.6</v>
      </c>
      <c r="GW243">
        <v>3.8610799999999998</v>
      </c>
      <c r="GX243">
        <v>2.5</v>
      </c>
      <c r="GY243">
        <v>2.04834</v>
      </c>
      <c r="GZ243">
        <v>2.6208499999999999</v>
      </c>
      <c r="HA243">
        <v>2.1972700000000001</v>
      </c>
      <c r="HB243">
        <v>2.3559600000000001</v>
      </c>
      <c r="HC243">
        <v>39.292000000000002</v>
      </c>
      <c r="HD243">
        <v>13.615399999999999</v>
      </c>
      <c r="HE243">
        <v>18</v>
      </c>
      <c r="HF243">
        <v>555.279</v>
      </c>
      <c r="HG243">
        <v>759.16600000000005</v>
      </c>
      <c r="HH243">
        <v>31.001899999999999</v>
      </c>
      <c r="HI243">
        <v>33.624000000000002</v>
      </c>
      <c r="HJ243">
        <v>30.000699999999998</v>
      </c>
      <c r="HK243">
        <v>33.566699999999997</v>
      </c>
      <c r="HL243">
        <v>33.583300000000001</v>
      </c>
      <c r="HM243">
        <v>77.206800000000001</v>
      </c>
      <c r="HN243">
        <v>11.9605</v>
      </c>
      <c r="HO243">
        <v>100</v>
      </c>
      <c r="HP243">
        <v>31</v>
      </c>
      <c r="HQ243">
        <v>1521.79</v>
      </c>
      <c r="HR243">
        <v>33.945599999999999</v>
      </c>
      <c r="HS243">
        <v>98.784199999999998</v>
      </c>
      <c r="HT243">
        <v>97.459900000000005</v>
      </c>
    </row>
    <row r="244" spans="1:228" x14ac:dyDescent="0.2">
      <c r="A244">
        <v>229</v>
      </c>
      <c r="B244">
        <v>1678131655.5999999</v>
      </c>
      <c r="C244">
        <v>910.5</v>
      </c>
      <c r="D244" t="s">
        <v>817</v>
      </c>
      <c r="E244" t="s">
        <v>818</v>
      </c>
      <c r="F244">
        <v>4</v>
      </c>
      <c r="G244">
        <v>1678131653.5999999</v>
      </c>
      <c r="H244">
        <f t="shared" si="102"/>
        <v>9.1589842462176381E-4</v>
      </c>
      <c r="I244">
        <f t="shared" si="103"/>
        <v>0.91589842462176385</v>
      </c>
      <c r="J244">
        <f t="shared" si="104"/>
        <v>11.339111630325434</v>
      </c>
      <c r="K244">
        <f t="shared" si="105"/>
        <v>1493.6157142857139</v>
      </c>
      <c r="L244">
        <f t="shared" si="106"/>
        <v>1142.4972066627156</v>
      </c>
      <c r="M244">
        <f t="shared" si="107"/>
        <v>115.63978454807715</v>
      </c>
      <c r="N244">
        <f t="shared" si="108"/>
        <v>151.17883736639416</v>
      </c>
      <c r="O244">
        <f t="shared" si="109"/>
        <v>5.774070105680925E-2</v>
      </c>
      <c r="P244">
        <f t="shared" si="110"/>
        <v>2.7585423857575262</v>
      </c>
      <c r="Q244">
        <f t="shared" si="111"/>
        <v>5.7077576774750706E-2</v>
      </c>
      <c r="R244">
        <f t="shared" si="112"/>
        <v>3.5732429916532617E-2</v>
      </c>
      <c r="S244">
        <f t="shared" si="113"/>
        <v>226.10588580783636</v>
      </c>
      <c r="T244">
        <f t="shared" si="114"/>
        <v>34.118768325888411</v>
      </c>
      <c r="U244">
        <f t="shared" si="115"/>
        <v>33.086471428571429</v>
      </c>
      <c r="V244">
        <f t="shared" si="116"/>
        <v>5.0767054455330918</v>
      </c>
      <c r="W244">
        <f t="shared" si="117"/>
        <v>69.838316957714682</v>
      </c>
      <c r="X244">
        <f t="shared" si="118"/>
        <v>3.5215122492850561</v>
      </c>
      <c r="Y244">
        <f t="shared" si="119"/>
        <v>5.0423784573978816</v>
      </c>
      <c r="Z244">
        <f t="shared" si="120"/>
        <v>1.5551931962480356</v>
      </c>
      <c r="AA244">
        <f t="shared" si="121"/>
        <v>-40.391120525819787</v>
      </c>
      <c r="AB244">
        <f t="shared" si="122"/>
        <v>-17.960950180734056</v>
      </c>
      <c r="AC244">
        <f t="shared" si="123"/>
        <v>-1.4915444956764212</v>
      </c>
      <c r="AD244">
        <f t="shared" si="124"/>
        <v>166.26227060560612</v>
      </c>
      <c r="AE244">
        <f t="shared" si="125"/>
        <v>21.802803306343847</v>
      </c>
      <c r="AF244">
        <f t="shared" si="126"/>
        <v>0.91021394445450188</v>
      </c>
      <c r="AG244">
        <f t="shared" si="127"/>
        <v>11.339111630325434</v>
      </c>
      <c r="AH244">
        <v>1567.004631170505</v>
      </c>
      <c r="AI244">
        <v>1549.955878787878</v>
      </c>
      <c r="AJ244">
        <v>1.6809160933325491</v>
      </c>
      <c r="AK244">
        <v>60.481592448280459</v>
      </c>
      <c r="AL244">
        <f t="shared" si="128"/>
        <v>0.91589842462176385</v>
      </c>
      <c r="AM244">
        <v>33.980802985518793</v>
      </c>
      <c r="AN244">
        <v>34.795793939393938</v>
      </c>
      <c r="AO244">
        <v>1.6291639180559151E-4</v>
      </c>
      <c r="AP244">
        <v>101.7335465671425</v>
      </c>
      <c r="AQ244">
        <v>118</v>
      </c>
      <c r="AR244">
        <v>18</v>
      </c>
      <c r="AS244">
        <f t="shared" si="129"/>
        <v>1</v>
      </c>
      <c r="AT244">
        <f t="shared" si="130"/>
        <v>0</v>
      </c>
      <c r="AU244">
        <f t="shared" si="131"/>
        <v>47092.039339196403</v>
      </c>
      <c r="AV244">
        <f t="shared" si="132"/>
        <v>1199.9385714285711</v>
      </c>
      <c r="AW244">
        <f t="shared" si="133"/>
        <v>1025.8736278797078</v>
      </c>
      <c r="AX244">
        <f t="shared" si="134"/>
        <v>0.85493845460636164</v>
      </c>
      <c r="AY244">
        <f t="shared" si="135"/>
        <v>0.18843121739027771</v>
      </c>
      <c r="AZ244">
        <v>6</v>
      </c>
      <c r="BA244">
        <v>0.5</v>
      </c>
      <c r="BB244" t="s">
        <v>355</v>
      </c>
      <c r="BC244">
        <v>2</v>
      </c>
      <c r="BD244" t="b">
        <v>1</v>
      </c>
      <c r="BE244">
        <v>1678131653.5999999</v>
      </c>
      <c r="BF244">
        <v>1493.6157142857139</v>
      </c>
      <c r="BG244">
        <v>1514.995714285714</v>
      </c>
      <c r="BH244">
        <v>34.791814285714288</v>
      </c>
      <c r="BI244">
        <v>33.980871428571433</v>
      </c>
      <c r="BJ244">
        <v>1502.0714285714289</v>
      </c>
      <c r="BK244">
        <v>34.53518571428571</v>
      </c>
      <c r="BL244">
        <v>650.01814285714283</v>
      </c>
      <c r="BM244">
        <v>101.11671428571429</v>
      </c>
      <c r="BN244">
        <v>9.9974800000000003E-2</v>
      </c>
      <c r="BO244">
        <v>32.965700000000012</v>
      </c>
      <c r="BP244">
        <v>33.086471428571429</v>
      </c>
      <c r="BQ244">
        <v>999.89999999999986</v>
      </c>
      <c r="BR244">
        <v>0</v>
      </c>
      <c r="BS244">
        <v>0</v>
      </c>
      <c r="BT244">
        <v>8955.5371428571416</v>
      </c>
      <c r="BU244">
        <v>0</v>
      </c>
      <c r="BV244">
        <v>1640.24</v>
      </c>
      <c r="BW244">
        <v>-21.38061428571428</v>
      </c>
      <c r="BX244">
        <v>1547.451428571429</v>
      </c>
      <c r="BY244">
        <v>1568.287142857143</v>
      </c>
      <c r="BZ244">
        <v>0.81095285714285692</v>
      </c>
      <c r="CA244">
        <v>1514.995714285714</v>
      </c>
      <c r="CB244">
        <v>33.980871428571433</v>
      </c>
      <c r="CC244">
        <v>3.5180371428571431</v>
      </c>
      <c r="CD244">
        <v>3.4360371428571428</v>
      </c>
      <c r="CE244">
        <v>26.707057142857138</v>
      </c>
      <c r="CF244">
        <v>26.30697142857143</v>
      </c>
      <c r="CG244">
        <v>1199.9385714285711</v>
      </c>
      <c r="CH244">
        <v>0.4999688571428571</v>
      </c>
      <c r="CI244">
        <v>0.50003157142857146</v>
      </c>
      <c r="CJ244">
        <v>0</v>
      </c>
      <c r="CK244">
        <v>1294.21</v>
      </c>
      <c r="CL244">
        <v>4.9990899999999998</v>
      </c>
      <c r="CM244">
        <v>14406.914285714291</v>
      </c>
      <c r="CN244">
        <v>9557.2571428571428</v>
      </c>
      <c r="CO244">
        <v>43.061999999999998</v>
      </c>
      <c r="CP244">
        <v>45.186999999999998</v>
      </c>
      <c r="CQ244">
        <v>43.875</v>
      </c>
      <c r="CR244">
        <v>44</v>
      </c>
      <c r="CS244">
        <v>44.311999999999998</v>
      </c>
      <c r="CT244">
        <v>597.43142857142846</v>
      </c>
      <c r="CU244">
        <v>597.50714285714275</v>
      </c>
      <c r="CV244">
        <v>0</v>
      </c>
      <c r="CW244">
        <v>1678131697.5999999</v>
      </c>
      <c r="CX244">
        <v>0</v>
      </c>
      <c r="CY244">
        <v>1678124978.5</v>
      </c>
      <c r="CZ244" t="s">
        <v>356</v>
      </c>
      <c r="DA244">
        <v>1678124978.5</v>
      </c>
      <c r="DB244">
        <v>1678124958</v>
      </c>
      <c r="DC244">
        <v>13</v>
      </c>
      <c r="DD244">
        <v>-0.20300000000000001</v>
      </c>
      <c r="DE244">
        <v>-1.0999999999999999E-2</v>
      </c>
      <c r="DF244">
        <v>-7.2679999999999998</v>
      </c>
      <c r="DG244">
        <v>0.23699999999999999</v>
      </c>
      <c r="DH244">
        <v>791</v>
      </c>
      <c r="DI244">
        <v>32</v>
      </c>
      <c r="DJ244">
        <v>0.03</v>
      </c>
      <c r="DK244">
        <v>7.0000000000000007E-2</v>
      </c>
      <c r="DL244">
        <v>-21.361545</v>
      </c>
      <c r="DM244">
        <v>0.1421245778612161</v>
      </c>
      <c r="DN244">
        <v>7.1872863272587365E-2</v>
      </c>
      <c r="DO244">
        <v>0</v>
      </c>
      <c r="DP244">
        <v>0.80060417500000014</v>
      </c>
      <c r="DQ244">
        <v>8.2763696060035238E-2</v>
      </c>
      <c r="DR244">
        <v>8.2032345050214676E-3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373</v>
      </c>
      <c r="EA244">
        <v>3.2961100000000001</v>
      </c>
      <c r="EB244">
        <v>2.6249699999999998</v>
      </c>
      <c r="EC244">
        <v>0.23990800000000001</v>
      </c>
      <c r="ED244">
        <v>0.23958499999999999</v>
      </c>
      <c r="EE244">
        <v>0.14111099999999999</v>
      </c>
      <c r="EF244">
        <v>0.13764299999999999</v>
      </c>
      <c r="EG244">
        <v>22885.8</v>
      </c>
      <c r="EH244">
        <v>23218.7</v>
      </c>
      <c r="EI244">
        <v>28025.9</v>
      </c>
      <c r="EJ244">
        <v>29404</v>
      </c>
      <c r="EK244">
        <v>33147.4</v>
      </c>
      <c r="EL244">
        <v>35209.9</v>
      </c>
      <c r="EM244">
        <v>39578.9</v>
      </c>
      <c r="EN244">
        <v>42027.5</v>
      </c>
      <c r="EO244">
        <v>2.02338</v>
      </c>
      <c r="EP244">
        <v>2.1897700000000002</v>
      </c>
      <c r="EQ244">
        <v>0.124075</v>
      </c>
      <c r="ER244">
        <v>0</v>
      </c>
      <c r="ES244">
        <v>31.0777</v>
      </c>
      <c r="ET244">
        <v>999.9</v>
      </c>
      <c r="EU244">
        <v>73.3</v>
      </c>
      <c r="EV244">
        <v>33.799999999999997</v>
      </c>
      <c r="EW244">
        <v>38.299599999999998</v>
      </c>
      <c r="EX244">
        <v>56.741</v>
      </c>
      <c r="EY244">
        <v>-4.0424699999999998</v>
      </c>
      <c r="EZ244">
        <v>2</v>
      </c>
      <c r="FA244">
        <v>0.49710100000000002</v>
      </c>
      <c r="FB244">
        <v>0.19576299999999999</v>
      </c>
      <c r="FC244">
        <v>20.274000000000001</v>
      </c>
      <c r="FD244">
        <v>5.2193899999999998</v>
      </c>
      <c r="FE244">
        <v>12.0099</v>
      </c>
      <c r="FF244">
        <v>4.9866999999999999</v>
      </c>
      <c r="FG244">
        <v>3.2846299999999999</v>
      </c>
      <c r="FH244">
        <v>9999</v>
      </c>
      <c r="FI244">
        <v>9999</v>
      </c>
      <c r="FJ244">
        <v>9999</v>
      </c>
      <c r="FK244">
        <v>999.9</v>
      </c>
      <c r="FL244">
        <v>1.8658399999999999</v>
      </c>
      <c r="FM244">
        <v>1.8623400000000001</v>
      </c>
      <c r="FN244">
        <v>1.86432</v>
      </c>
      <c r="FO244">
        <v>1.86036</v>
      </c>
      <c r="FP244">
        <v>1.86111</v>
      </c>
      <c r="FQ244">
        <v>1.8602300000000001</v>
      </c>
      <c r="FR244">
        <v>1.86199</v>
      </c>
      <c r="FS244">
        <v>1.8585499999999999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-8.4600000000000009</v>
      </c>
      <c r="GH244">
        <v>0.25669999999999998</v>
      </c>
      <c r="GI244">
        <v>-4.6300871571038451</v>
      </c>
      <c r="GJ244">
        <v>-4.6782648166075668E-3</v>
      </c>
      <c r="GK244">
        <v>2.0645039605938809E-6</v>
      </c>
      <c r="GL244">
        <v>-4.2957140779123221E-10</v>
      </c>
      <c r="GM244">
        <v>-8.3289933805379121E-2</v>
      </c>
      <c r="GN244">
        <v>6.7050777095108757E-4</v>
      </c>
      <c r="GO244">
        <v>6.3862846072479287E-4</v>
      </c>
      <c r="GP244">
        <v>-1.0801389653900339E-5</v>
      </c>
      <c r="GQ244">
        <v>6</v>
      </c>
      <c r="GR244">
        <v>2074</v>
      </c>
      <c r="GS244">
        <v>4</v>
      </c>
      <c r="GT244">
        <v>34</v>
      </c>
      <c r="GU244">
        <v>111.3</v>
      </c>
      <c r="GV244">
        <v>111.6</v>
      </c>
      <c r="GW244">
        <v>3.8745099999999999</v>
      </c>
      <c r="GX244">
        <v>2.49878</v>
      </c>
      <c r="GY244">
        <v>2.04834</v>
      </c>
      <c r="GZ244">
        <v>2.6196299999999999</v>
      </c>
      <c r="HA244">
        <v>2.1972700000000001</v>
      </c>
      <c r="HB244">
        <v>2.3535200000000001</v>
      </c>
      <c r="HC244">
        <v>39.292000000000002</v>
      </c>
      <c r="HD244">
        <v>13.597899999999999</v>
      </c>
      <c r="HE244">
        <v>18</v>
      </c>
      <c r="HF244">
        <v>555.66600000000005</v>
      </c>
      <c r="HG244">
        <v>759.16</v>
      </c>
      <c r="HH244">
        <v>31.001799999999999</v>
      </c>
      <c r="HI244">
        <v>33.628599999999999</v>
      </c>
      <c r="HJ244">
        <v>30.000599999999999</v>
      </c>
      <c r="HK244">
        <v>33.571100000000001</v>
      </c>
      <c r="HL244">
        <v>33.5869</v>
      </c>
      <c r="HM244">
        <v>77.471100000000007</v>
      </c>
      <c r="HN244">
        <v>11.9605</v>
      </c>
      <c r="HO244">
        <v>100</v>
      </c>
      <c r="HP244">
        <v>31</v>
      </c>
      <c r="HQ244">
        <v>1528.47</v>
      </c>
      <c r="HR244">
        <v>33.942900000000002</v>
      </c>
      <c r="HS244">
        <v>98.7834</v>
      </c>
      <c r="HT244">
        <v>97.459100000000007</v>
      </c>
    </row>
    <row r="245" spans="1:228" x14ac:dyDescent="0.2">
      <c r="A245">
        <v>230</v>
      </c>
      <c r="B245">
        <v>1678131659.5999999</v>
      </c>
      <c r="C245">
        <v>914.5</v>
      </c>
      <c r="D245" t="s">
        <v>819</v>
      </c>
      <c r="E245" t="s">
        <v>820</v>
      </c>
      <c r="F245">
        <v>4</v>
      </c>
      <c r="G245">
        <v>1678131657.2874999</v>
      </c>
      <c r="H245">
        <f t="shared" si="102"/>
        <v>9.2174726863456847E-4</v>
      </c>
      <c r="I245">
        <f t="shared" si="103"/>
        <v>0.92174726863456846</v>
      </c>
      <c r="J245">
        <f t="shared" si="104"/>
        <v>11.008472643591915</v>
      </c>
      <c r="K245">
        <f t="shared" si="105"/>
        <v>1499.66875</v>
      </c>
      <c r="L245">
        <f t="shared" si="106"/>
        <v>1159.4119671314379</v>
      </c>
      <c r="M245">
        <f t="shared" si="107"/>
        <v>117.35224754057732</v>
      </c>
      <c r="N245">
        <f t="shared" si="108"/>
        <v>151.79203196797516</v>
      </c>
      <c r="O245">
        <f t="shared" si="109"/>
        <v>5.8101692466698662E-2</v>
      </c>
      <c r="P245">
        <f t="shared" si="110"/>
        <v>2.7702409879609395</v>
      </c>
      <c r="Q245">
        <f t="shared" si="111"/>
        <v>5.7433102693458964E-2</v>
      </c>
      <c r="R245">
        <f t="shared" si="112"/>
        <v>3.595511817427946E-2</v>
      </c>
      <c r="S245">
        <f t="shared" si="113"/>
        <v>226.09552790777693</v>
      </c>
      <c r="T245">
        <f t="shared" si="114"/>
        <v>34.121753543145637</v>
      </c>
      <c r="U245">
        <f t="shared" si="115"/>
        <v>33.090775000000001</v>
      </c>
      <c r="V245">
        <f t="shared" si="116"/>
        <v>5.0779323963974807</v>
      </c>
      <c r="W245">
        <f t="shared" si="117"/>
        <v>69.822162713521379</v>
      </c>
      <c r="X245">
        <f t="shared" si="118"/>
        <v>3.5225086158091141</v>
      </c>
      <c r="Y245">
        <f t="shared" si="119"/>
        <v>5.0449720818042847</v>
      </c>
      <c r="Z245">
        <f t="shared" si="120"/>
        <v>1.5554237805883666</v>
      </c>
      <c r="AA245">
        <f t="shared" si="121"/>
        <v>-40.64905454678447</v>
      </c>
      <c r="AB245">
        <f t="shared" si="122"/>
        <v>-17.313309736171075</v>
      </c>
      <c r="AC245">
        <f t="shared" si="123"/>
        <v>-1.4317848144879313</v>
      </c>
      <c r="AD245">
        <f t="shared" si="124"/>
        <v>166.70137881033344</v>
      </c>
      <c r="AE245">
        <f t="shared" si="125"/>
        <v>21.910157754521119</v>
      </c>
      <c r="AF245">
        <f t="shared" si="126"/>
        <v>0.91565838109357445</v>
      </c>
      <c r="AG245">
        <f t="shared" si="127"/>
        <v>11.008472643591915</v>
      </c>
      <c r="AH245">
        <v>1573.905178032752</v>
      </c>
      <c r="AI245">
        <v>1556.918787878788</v>
      </c>
      <c r="AJ245">
        <v>1.7491020264751429</v>
      </c>
      <c r="AK245">
        <v>60.481592448280459</v>
      </c>
      <c r="AL245">
        <f t="shared" si="128"/>
        <v>0.92174726863456846</v>
      </c>
      <c r="AM245">
        <v>33.985803928767261</v>
      </c>
      <c r="AN245">
        <v>34.805860606060612</v>
      </c>
      <c r="AO245">
        <v>1.9737634009321E-4</v>
      </c>
      <c r="AP245">
        <v>101.7335465671425</v>
      </c>
      <c r="AQ245">
        <v>118</v>
      </c>
      <c r="AR245">
        <v>18</v>
      </c>
      <c r="AS245">
        <f t="shared" si="129"/>
        <v>1</v>
      </c>
      <c r="AT245">
        <f t="shared" si="130"/>
        <v>0</v>
      </c>
      <c r="AU245">
        <f t="shared" si="131"/>
        <v>47412.277014276209</v>
      </c>
      <c r="AV245">
        <f t="shared" si="132"/>
        <v>1199.8812499999999</v>
      </c>
      <c r="AW245">
        <f t="shared" si="133"/>
        <v>1025.8248512475527</v>
      </c>
      <c r="AX245">
        <f t="shared" si="134"/>
        <v>0.85493864600980529</v>
      </c>
      <c r="AY245">
        <f t="shared" si="135"/>
        <v>0.18843158679892444</v>
      </c>
      <c r="AZ245">
        <v>6</v>
      </c>
      <c r="BA245">
        <v>0.5</v>
      </c>
      <c r="BB245" t="s">
        <v>355</v>
      </c>
      <c r="BC245">
        <v>2</v>
      </c>
      <c r="BD245" t="b">
        <v>1</v>
      </c>
      <c r="BE245">
        <v>1678131657.2874999</v>
      </c>
      <c r="BF245">
        <v>1499.66875</v>
      </c>
      <c r="BG245">
        <v>1521.1624999999999</v>
      </c>
      <c r="BH245">
        <v>34.801537499999988</v>
      </c>
      <c r="BI245">
        <v>33.985675000000001</v>
      </c>
      <c r="BJ245">
        <v>1508.1312499999999</v>
      </c>
      <c r="BK245">
        <v>34.5448375</v>
      </c>
      <c r="BL245">
        <v>649.95662500000003</v>
      </c>
      <c r="BM245">
        <v>101.11725</v>
      </c>
      <c r="BN245">
        <v>9.9790075000000006E-2</v>
      </c>
      <c r="BO245">
        <v>32.974850000000004</v>
      </c>
      <c r="BP245">
        <v>33.090775000000001</v>
      </c>
      <c r="BQ245">
        <v>999.9</v>
      </c>
      <c r="BR245">
        <v>0</v>
      </c>
      <c r="BS245">
        <v>0</v>
      </c>
      <c r="BT245">
        <v>9017.58</v>
      </c>
      <c r="BU245">
        <v>0</v>
      </c>
      <c r="BV245">
        <v>1644.23</v>
      </c>
      <c r="BW245">
        <v>-21.497137500000001</v>
      </c>
      <c r="BX245">
        <v>1553.73875</v>
      </c>
      <c r="BY245">
        <v>1574.67875</v>
      </c>
      <c r="BZ245">
        <v>0.81587425000000002</v>
      </c>
      <c r="CA245">
        <v>1521.1624999999999</v>
      </c>
      <c r="CB245">
        <v>33.985675000000001</v>
      </c>
      <c r="CC245">
        <v>3.5190399999999999</v>
      </c>
      <c r="CD245">
        <v>3.43653875</v>
      </c>
      <c r="CE245">
        <v>26.711874999999999</v>
      </c>
      <c r="CF245">
        <v>26.309449999999998</v>
      </c>
      <c r="CG245">
        <v>1199.8812499999999</v>
      </c>
      <c r="CH245">
        <v>0.49996099999999999</v>
      </c>
      <c r="CI245">
        <v>0.50003937500000006</v>
      </c>
      <c r="CJ245">
        <v>0</v>
      </c>
      <c r="CK245">
        <v>1293.895</v>
      </c>
      <c r="CL245">
        <v>4.9990899999999998</v>
      </c>
      <c r="CM245">
        <v>14402.1875</v>
      </c>
      <c r="CN245">
        <v>9556.7625000000007</v>
      </c>
      <c r="CO245">
        <v>43.061999999999998</v>
      </c>
      <c r="CP245">
        <v>45.218499999999999</v>
      </c>
      <c r="CQ245">
        <v>43.898249999999997</v>
      </c>
      <c r="CR245">
        <v>44.023249999999997</v>
      </c>
      <c r="CS245">
        <v>44.311999999999998</v>
      </c>
      <c r="CT245">
        <v>597.39625000000001</v>
      </c>
      <c r="CU245">
        <v>597.48750000000007</v>
      </c>
      <c r="CV245">
        <v>0</v>
      </c>
      <c r="CW245">
        <v>1678131701.8</v>
      </c>
      <c r="CX245">
        <v>0</v>
      </c>
      <c r="CY245">
        <v>1678124978.5</v>
      </c>
      <c r="CZ245" t="s">
        <v>356</v>
      </c>
      <c r="DA245">
        <v>1678124978.5</v>
      </c>
      <c r="DB245">
        <v>1678124958</v>
      </c>
      <c r="DC245">
        <v>13</v>
      </c>
      <c r="DD245">
        <v>-0.20300000000000001</v>
      </c>
      <c r="DE245">
        <v>-1.0999999999999999E-2</v>
      </c>
      <c r="DF245">
        <v>-7.2679999999999998</v>
      </c>
      <c r="DG245">
        <v>0.23699999999999999</v>
      </c>
      <c r="DH245">
        <v>791</v>
      </c>
      <c r="DI245">
        <v>32</v>
      </c>
      <c r="DJ245">
        <v>0.03</v>
      </c>
      <c r="DK245">
        <v>7.0000000000000007E-2</v>
      </c>
      <c r="DL245">
        <v>-21.371157499999999</v>
      </c>
      <c r="DM245">
        <v>-0.53294071294551248</v>
      </c>
      <c r="DN245">
        <v>8.398513227798135E-2</v>
      </c>
      <c r="DO245">
        <v>0</v>
      </c>
      <c r="DP245">
        <v>0.80606089999999997</v>
      </c>
      <c r="DQ245">
        <v>6.8395834896809102E-2</v>
      </c>
      <c r="DR245">
        <v>6.7189881075947677E-3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373</v>
      </c>
      <c r="EA245">
        <v>3.2961800000000001</v>
      </c>
      <c r="EB245">
        <v>2.6253700000000002</v>
      </c>
      <c r="EC245">
        <v>0.24054300000000001</v>
      </c>
      <c r="ED245">
        <v>0.24021000000000001</v>
      </c>
      <c r="EE245">
        <v>0.14114099999999999</v>
      </c>
      <c r="EF245">
        <v>0.13766</v>
      </c>
      <c r="EG245">
        <v>22866.3</v>
      </c>
      <c r="EH245">
        <v>23198.9</v>
      </c>
      <c r="EI245">
        <v>28025.599999999999</v>
      </c>
      <c r="EJ245">
        <v>29403.200000000001</v>
      </c>
      <c r="EK245">
        <v>33145.9</v>
      </c>
      <c r="EL245">
        <v>35208.400000000001</v>
      </c>
      <c r="EM245">
        <v>39578.5</v>
      </c>
      <c r="EN245">
        <v>42026.5</v>
      </c>
      <c r="EO245">
        <v>2.0230299999999999</v>
      </c>
      <c r="EP245">
        <v>2.18967</v>
      </c>
      <c r="EQ245">
        <v>0.12343800000000001</v>
      </c>
      <c r="ER245">
        <v>0</v>
      </c>
      <c r="ES245">
        <v>31.092700000000001</v>
      </c>
      <c r="ET245">
        <v>999.9</v>
      </c>
      <c r="EU245">
        <v>73.3</v>
      </c>
      <c r="EV245">
        <v>33.799999999999997</v>
      </c>
      <c r="EW245">
        <v>38.300400000000003</v>
      </c>
      <c r="EX245">
        <v>56.680999999999997</v>
      </c>
      <c r="EY245">
        <v>-3.9142600000000001</v>
      </c>
      <c r="EZ245">
        <v>2</v>
      </c>
      <c r="FA245">
        <v>0.49766500000000002</v>
      </c>
      <c r="FB245">
        <v>0.20059399999999999</v>
      </c>
      <c r="FC245">
        <v>20.274100000000001</v>
      </c>
      <c r="FD245">
        <v>5.2189399999999999</v>
      </c>
      <c r="FE245">
        <v>12.0099</v>
      </c>
      <c r="FF245">
        <v>4.9866999999999999</v>
      </c>
      <c r="FG245">
        <v>3.2844799999999998</v>
      </c>
      <c r="FH245">
        <v>9999</v>
      </c>
      <c r="FI245">
        <v>9999</v>
      </c>
      <c r="FJ245">
        <v>9999</v>
      </c>
      <c r="FK245">
        <v>999.9</v>
      </c>
      <c r="FL245">
        <v>1.8658399999999999</v>
      </c>
      <c r="FM245">
        <v>1.8623400000000001</v>
      </c>
      <c r="FN245">
        <v>1.86432</v>
      </c>
      <c r="FO245">
        <v>1.86036</v>
      </c>
      <c r="FP245">
        <v>1.86111</v>
      </c>
      <c r="FQ245">
        <v>1.8602000000000001</v>
      </c>
      <c r="FR245">
        <v>1.86199</v>
      </c>
      <c r="FS245">
        <v>1.8585499999999999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-8.4700000000000006</v>
      </c>
      <c r="GH245">
        <v>0.25669999999999998</v>
      </c>
      <c r="GI245">
        <v>-4.6300871571038451</v>
      </c>
      <c r="GJ245">
        <v>-4.6782648166075668E-3</v>
      </c>
      <c r="GK245">
        <v>2.0645039605938809E-6</v>
      </c>
      <c r="GL245">
        <v>-4.2957140779123221E-10</v>
      </c>
      <c r="GM245">
        <v>-8.3289933805379121E-2</v>
      </c>
      <c r="GN245">
        <v>6.7050777095108757E-4</v>
      </c>
      <c r="GO245">
        <v>6.3862846072479287E-4</v>
      </c>
      <c r="GP245">
        <v>-1.0801389653900339E-5</v>
      </c>
      <c r="GQ245">
        <v>6</v>
      </c>
      <c r="GR245">
        <v>2074</v>
      </c>
      <c r="GS245">
        <v>4</v>
      </c>
      <c r="GT245">
        <v>34</v>
      </c>
      <c r="GU245">
        <v>111.4</v>
      </c>
      <c r="GV245">
        <v>111.7</v>
      </c>
      <c r="GW245">
        <v>3.88794</v>
      </c>
      <c r="GX245">
        <v>2.50366</v>
      </c>
      <c r="GY245">
        <v>2.04834</v>
      </c>
      <c r="GZ245">
        <v>2.6208499999999999</v>
      </c>
      <c r="HA245">
        <v>2.1972700000000001</v>
      </c>
      <c r="HB245">
        <v>2.31934</v>
      </c>
      <c r="HC245">
        <v>39.292000000000002</v>
      </c>
      <c r="HD245">
        <v>13.562900000000001</v>
      </c>
      <c r="HE245">
        <v>18</v>
      </c>
      <c r="HF245">
        <v>555.45500000000004</v>
      </c>
      <c r="HG245">
        <v>759.11300000000006</v>
      </c>
      <c r="HH245">
        <v>31.0016</v>
      </c>
      <c r="HI245">
        <v>33.633800000000001</v>
      </c>
      <c r="HJ245">
        <v>30.000699999999998</v>
      </c>
      <c r="HK245">
        <v>33.575000000000003</v>
      </c>
      <c r="HL245">
        <v>33.590800000000002</v>
      </c>
      <c r="HM245">
        <v>77.735100000000003</v>
      </c>
      <c r="HN245">
        <v>11.9605</v>
      </c>
      <c r="HO245">
        <v>100</v>
      </c>
      <c r="HP245">
        <v>31</v>
      </c>
      <c r="HQ245">
        <v>1535.15</v>
      </c>
      <c r="HR245">
        <v>33.923400000000001</v>
      </c>
      <c r="HS245">
        <v>98.782300000000006</v>
      </c>
      <c r="HT245">
        <v>97.456699999999998</v>
      </c>
    </row>
    <row r="246" spans="1:228" x14ac:dyDescent="0.2">
      <c r="A246">
        <v>231</v>
      </c>
      <c r="B246">
        <v>1678131663.5999999</v>
      </c>
      <c r="C246">
        <v>918.5</v>
      </c>
      <c r="D246" t="s">
        <v>821</v>
      </c>
      <c r="E246" t="s">
        <v>822</v>
      </c>
      <c r="F246">
        <v>4</v>
      </c>
      <c r="G246">
        <v>1678131661.5999999</v>
      </c>
      <c r="H246">
        <f t="shared" si="102"/>
        <v>9.2667844261639179E-4</v>
      </c>
      <c r="I246">
        <f t="shared" si="103"/>
        <v>0.92667844261639176</v>
      </c>
      <c r="J246">
        <f t="shared" si="104"/>
        <v>11.383267441955871</v>
      </c>
      <c r="K246">
        <f t="shared" si="105"/>
        <v>1506.8871428571431</v>
      </c>
      <c r="L246">
        <f t="shared" si="106"/>
        <v>1157.1932835838525</v>
      </c>
      <c r="M246">
        <f t="shared" si="107"/>
        <v>117.12595169513708</v>
      </c>
      <c r="N246">
        <f t="shared" si="108"/>
        <v>152.52040709888865</v>
      </c>
      <c r="O246">
        <f t="shared" si="109"/>
        <v>5.8308542633852087E-2</v>
      </c>
      <c r="P246">
        <f t="shared" si="110"/>
        <v>2.7710564239211717</v>
      </c>
      <c r="Q246">
        <f t="shared" si="111"/>
        <v>5.7635409267096122E-2</v>
      </c>
      <c r="R246">
        <f t="shared" si="112"/>
        <v>3.6081961571949081E-2</v>
      </c>
      <c r="S246">
        <f t="shared" si="113"/>
        <v>226.12076623503589</v>
      </c>
      <c r="T246">
        <f t="shared" si="114"/>
        <v>34.13165065706729</v>
      </c>
      <c r="U246">
        <f t="shared" si="115"/>
        <v>33.104171428571433</v>
      </c>
      <c r="V246">
        <f t="shared" si="116"/>
        <v>5.0817533781043753</v>
      </c>
      <c r="W246">
        <f t="shared" si="117"/>
        <v>69.798254485853874</v>
      </c>
      <c r="X246">
        <f t="shared" si="118"/>
        <v>3.5235604616088971</v>
      </c>
      <c r="Y246">
        <f t="shared" si="119"/>
        <v>5.0482071329205276</v>
      </c>
      <c r="Z246">
        <f t="shared" si="120"/>
        <v>1.5581929164954782</v>
      </c>
      <c r="AA246">
        <f t="shared" si="121"/>
        <v>-40.866519319382881</v>
      </c>
      <c r="AB246">
        <f t="shared" si="122"/>
        <v>-17.615591752411618</v>
      </c>
      <c r="AC246">
        <f t="shared" si="123"/>
        <v>-1.4565314614333855</v>
      </c>
      <c r="AD246">
        <f t="shared" si="124"/>
        <v>166.182123701808</v>
      </c>
      <c r="AE246">
        <f t="shared" si="125"/>
        <v>21.935729818268456</v>
      </c>
      <c r="AF246">
        <f t="shared" si="126"/>
        <v>0.92160496477161113</v>
      </c>
      <c r="AG246">
        <f t="shared" si="127"/>
        <v>11.383267441955871</v>
      </c>
      <c r="AH246">
        <v>1580.904244315645</v>
      </c>
      <c r="AI246">
        <v>1563.749878787879</v>
      </c>
      <c r="AJ246">
        <v>1.698104468203075</v>
      </c>
      <c r="AK246">
        <v>60.481592448280459</v>
      </c>
      <c r="AL246">
        <f t="shared" si="128"/>
        <v>0.92667844261639176</v>
      </c>
      <c r="AM246">
        <v>33.99095364797806</v>
      </c>
      <c r="AN246">
        <v>34.815700606060609</v>
      </c>
      <c r="AO246">
        <v>1.3768218895981541E-4</v>
      </c>
      <c r="AP246">
        <v>101.7335465671425</v>
      </c>
      <c r="AQ246">
        <v>118</v>
      </c>
      <c r="AR246">
        <v>18</v>
      </c>
      <c r="AS246">
        <f t="shared" si="129"/>
        <v>1</v>
      </c>
      <c r="AT246">
        <f t="shared" si="130"/>
        <v>0</v>
      </c>
      <c r="AU246">
        <f t="shared" si="131"/>
        <v>47432.943242130394</v>
      </c>
      <c r="AV246">
        <f t="shared" si="132"/>
        <v>1200.027142857143</v>
      </c>
      <c r="AW246">
        <f t="shared" si="133"/>
        <v>1025.948413593283</v>
      </c>
      <c r="AX246">
        <f t="shared" si="134"/>
        <v>0.85493767345178862</v>
      </c>
      <c r="AY246">
        <f t="shared" si="135"/>
        <v>0.18842970976195195</v>
      </c>
      <c r="AZ246">
        <v>6</v>
      </c>
      <c r="BA246">
        <v>0.5</v>
      </c>
      <c r="BB246" t="s">
        <v>355</v>
      </c>
      <c r="BC246">
        <v>2</v>
      </c>
      <c r="BD246" t="b">
        <v>1</v>
      </c>
      <c r="BE246">
        <v>1678131661.5999999</v>
      </c>
      <c r="BF246">
        <v>1506.8871428571431</v>
      </c>
      <c r="BG246">
        <v>1528.4171428571431</v>
      </c>
      <c r="BH246">
        <v>34.812442857142862</v>
      </c>
      <c r="BI246">
        <v>33.991357142857147</v>
      </c>
      <c r="BJ246">
        <v>1515.36</v>
      </c>
      <c r="BK246">
        <v>34.555685714285723</v>
      </c>
      <c r="BL246">
        <v>650.0088571428571</v>
      </c>
      <c r="BM246">
        <v>101.1157142857143</v>
      </c>
      <c r="BN246">
        <v>9.9833157142857135E-2</v>
      </c>
      <c r="BO246">
        <v>32.986257142857148</v>
      </c>
      <c r="BP246">
        <v>33.104171428571433</v>
      </c>
      <c r="BQ246">
        <v>999.89999999999986</v>
      </c>
      <c r="BR246">
        <v>0</v>
      </c>
      <c r="BS246">
        <v>0</v>
      </c>
      <c r="BT246">
        <v>9022.0542857142846</v>
      </c>
      <c r="BU246">
        <v>0</v>
      </c>
      <c r="BV246">
        <v>1645.61</v>
      </c>
      <c r="BW246">
        <v>-21.529800000000002</v>
      </c>
      <c r="BX246">
        <v>1561.237142857143</v>
      </c>
      <c r="BY246">
        <v>1582.197142857143</v>
      </c>
      <c r="BZ246">
        <v>0.82110014285714283</v>
      </c>
      <c r="CA246">
        <v>1528.4171428571431</v>
      </c>
      <c r="CB246">
        <v>33.991357142857147</v>
      </c>
      <c r="CC246">
        <v>3.5200828571428571</v>
      </c>
      <c r="CD246">
        <v>3.4370571428571419</v>
      </c>
      <c r="CE246">
        <v>26.716914285714289</v>
      </c>
      <c r="CF246">
        <v>26.312000000000001</v>
      </c>
      <c r="CG246">
        <v>1200.027142857143</v>
      </c>
      <c r="CH246">
        <v>0.49999414285714278</v>
      </c>
      <c r="CI246">
        <v>0.50000600000000006</v>
      </c>
      <c r="CJ246">
        <v>0</v>
      </c>
      <c r="CK246">
        <v>1293.5542857142859</v>
      </c>
      <c r="CL246">
        <v>4.9990899999999998</v>
      </c>
      <c r="CM246">
        <v>14400.914285714291</v>
      </c>
      <c r="CN246">
        <v>9558.0385714285712</v>
      </c>
      <c r="CO246">
        <v>43.061999999999998</v>
      </c>
      <c r="CP246">
        <v>45.25</v>
      </c>
      <c r="CQ246">
        <v>43.936999999999998</v>
      </c>
      <c r="CR246">
        <v>44.061999999999998</v>
      </c>
      <c r="CS246">
        <v>44.311999999999998</v>
      </c>
      <c r="CT246">
        <v>597.50714285714287</v>
      </c>
      <c r="CU246">
        <v>597.51999999999987</v>
      </c>
      <c r="CV246">
        <v>0</v>
      </c>
      <c r="CW246">
        <v>1678131705.4000001</v>
      </c>
      <c r="CX246">
        <v>0</v>
      </c>
      <c r="CY246">
        <v>1678124978.5</v>
      </c>
      <c r="CZ246" t="s">
        <v>356</v>
      </c>
      <c r="DA246">
        <v>1678124978.5</v>
      </c>
      <c r="DB246">
        <v>1678124958</v>
      </c>
      <c r="DC246">
        <v>13</v>
      </c>
      <c r="DD246">
        <v>-0.20300000000000001</v>
      </c>
      <c r="DE246">
        <v>-1.0999999999999999E-2</v>
      </c>
      <c r="DF246">
        <v>-7.2679999999999998</v>
      </c>
      <c r="DG246">
        <v>0.23699999999999999</v>
      </c>
      <c r="DH246">
        <v>791</v>
      </c>
      <c r="DI246">
        <v>32</v>
      </c>
      <c r="DJ246">
        <v>0.03</v>
      </c>
      <c r="DK246">
        <v>7.0000000000000007E-2</v>
      </c>
      <c r="DL246">
        <v>-21.416297499999999</v>
      </c>
      <c r="DM246">
        <v>-0.5767801125703409</v>
      </c>
      <c r="DN246">
        <v>7.9089517281053248E-2</v>
      </c>
      <c r="DO246">
        <v>0</v>
      </c>
      <c r="DP246">
        <v>0.81067745000000002</v>
      </c>
      <c r="DQ246">
        <v>6.66894709193213E-2</v>
      </c>
      <c r="DR246">
        <v>6.5522198640994966E-3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373</v>
      </c>
      <c r="EA246">
        <v>3.2963</v>
      </c>
      <c r="EB246">
        <v>2.62534</v>
      </c>
      <c r="EC246">
        <v>0.24116799999999999</v>
      </c>
      <c r="ED246">
        <v>0.24084</v>
      </c>
      <c r="EE246">
        <v>0.14116400000000001</v>
      </c>
      <c r="EF246">
        <v>0.13767199999999999</v>
      </c>
      <c r="EG246">
        <v>22846.799999999999</v>
      </c>
      <c r="EH246">
        <v>23179.200000000001</v>
      </c>
      <c r="EI246">
        <v>28024.9</v>
      </c>
      <c r="EJ246">
        <v>29402.799999999999</v>
      </c>
      <c r="EK246">
        <v>33144.300000000003</v>
      </c>
      <c r="EL246">
        <v>35207.300000000003</v>
      </c>
      <c r="EM246">
        <v>39577.599999999999</v>
      </c>
      <c r="EN246">
        <v>42025.7</v>
      </c>
      <c r="EO246">
        <v>2.0229699999999999</v>
      </c>
      <c r="EP246">
        <v>2.1897199999999999</v>
      </c>
      <c r="EQ246">
        <v>0.123724</v>
      </c>
      <c r="ER246">
        <v>0</v>
      </c>
      <c r="ES246">
        <v>31.107399999999998</v>
      </c>
      <c r="ET246">
        <v>999.9</v>
      </c>
      <c r="EU246">
        <v>73.3</v>
      </c>
      <c r="EV246">
        <v>33.799999999999997</v>
      </c>
      <c r="EW246">
        <v>38.303100000000001</v>
      </c>
      <c r="EX246">
        <v>56.621000000000002</v>
      </c>
      <c r="EY246">
        <v>-4.1105799999999997</v>
      </c>
      <c r="EZ246">
        <v>2</v>
      </c>
      <c r="FA246">
        <v>0.49810199999999999</v>
      </c>
      <c r="FB246">
        <v>0.204428</v>
      </c>
      <c r="FC246">
        <v>20.274100000000001</v>
      </c>
      <c r="FD246">
        <v>5.2190899999999996</v>
      </c>
      <c r="FE246">
        <v>12.0099</v>
      </c>
      <c r="FF246">
        <v>4.9865000000000004</v>
      </c>
      <c r="FG246">
        <v>3.2845</v>
      </c>
      <c r="FH246">
        <v>9999</v>
      </c>
      <c r="FI246">
        <v>9999</v>
      </c>
      <c r="FJ246">
        <v>9999</v>
      </c>
      <c r="FK246">
        <v>999.9</v>
      </c>
      <c r="FL246">
        <v>1.8658399999999999</v>
      </c>
      <c r="FM246">
        <v>1.8623400000000001</v>
      </c>
      <c r="FN246">
        <v>1.86432</v>
      </c>
      <c r="FO246">
        <v>1.86036</v>
      </c>
      <c r="FP246">
        <v>1.86111</v>
      </c>
      <c r="FQ246">
        <v>1.8602099999999999</v>
      </c>
      <c r="FR246">
        <v>1.8619699999999999</v>
      </c>
      <c r="FS246">
        <v>1.8585400000000001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-8.4700000000000006</v>
      </c>
      <c r="GH246">
        <v>0.25679999999999997</v>
      </c>
      <c r="GI246">
        <v>-4.6300871571038451</v>
      </c>
      <c r="GJ246">
        <v>-4.6782648166075668E-3</v>
      </c>
      <c r="GK246">
        <v>2.0645039605938809E-6</v>
      </c>
      <c r="GL246">
        <v>-4.2957140779123221E-10</v>
      </c>
      <c r="GM246">
        <v>-8.3289933805379121E-2</v>
      </c>
      <c r="GN246">
        <v>6.7050777095108757E-4</v>
      </c>
      <c r="GO246">
        <v>6.3862846072479287E-4</v>
      </c>
      <c r="GP246">
        <v>-1.0801389653900339E-5</v>
      </c>
      <c r="GQ246">
        <v>6</v>
      </c>
      <c r="GR246">
        <v>2074</v>
      </c>
      <c r="GS246">
        <v>4</v>
      </c>
      <c r="GT246">
        <v>34</v>
      </c>
      <c r="GU246">
        <v>111.4</v>
      </c>
      <c r="GV246">
        <v>111.8</v>
      </c>
      <c r="GW246">
        <v>3.90015</v>
      </c>
      <c r="GX246">
        <v>2.5061</v>
      </c>
      <c r="GY246">
        <v>2.04834</v>
      </c>
      <c r="GZ246">
        <v>2.6208499999999999</v>
      </c>
      <c r="HA246">
        <v>2.1972700000000001</v>
      </c>
      <c r="HB246">
        <v>2.33521</v>
      </c>
      <c r="HC246">
        <v>39.292000000000002</v>
      </c>
      <c r="HD246">
        <v>13.5892</v>
      </c>
      <c r="HE246">
        <v>18</v>
      </c>
      <c r="HF246">
        <v>555.45299999999997</v>
      </c>
      <c r="HG246">
        <v>759.20899999999995</v>
      </c>
      <c r="HH246">
        <v>31.001300000000001</v>
      </c>
      <c r="HI246">
        <v>33.638300000000001</v>
      </c>
      <c r="HJ246">
        <v>30.000699999999998</v>
      </c>
      <c r="HK246">
        <v>33.578699999999998</v>
      </c>
      <c r="HL246">
        <v>33.5946</v>
      </c>
      <c r="HM246">
        <v>78.002099999999999</v>
      </c>
      <c r="HN246">
        <v>11.9605</v>
      </c>
      <c r="HO246">
        <v>100</v>
      </c>
      <c r="HP246">
        <v>31</v>
      </c>
      <c r="HQ246">
        <v>1541.82</v>
      </c>
      <c r="HR246">
        <v>33.9024</v>
      </c>
      <c r="HS246">
        <v>98.780100000000004</v>
      </c>
      <c r="HT246">
        <v>97.455100000000002</v>
      </c>
    </row>
    <row r="247" spans="1:228" x14ac:dyDescent="0.2">
      <c r="A247">
        <v>232</v>
      </c>
      <c r="B247">
        <v>1678131667.5999999</v>
      </c>
      <c r="C247">
        <v>922.5</v>
      </c>
      <c r="D247" t="s">
        <v>823</v>
      </c>
      <c r="E247" t="s">
        <v>824</v>
      </c>
      <c r="F247">
        <v>4</v>
      </c>
      <c r="G247">
        <v>1678131665.2874999</v>
      </c>
      <c r="H247">
        <f t="shared" si="102"/>
        <v>9.3485112377589166E-4</v>
      </c>
      <c r="I247">
        <f t="shared" si="103"/>
        <v>0.93485112377589163</v>
      </c>
      <c r="J247">
        <f t="shared" si="104"/>
        <v>11.185731155093457</v>
      </c>
      <c r="K247">
        <f t="shared" si="105"/>
        <v>1512.9212500000001</v>
      </c>
      <c r="L247">
        <f t="shared" si="106"/>
        <v>1170.1789877716242</v>
      </c>
      <c r="M247">
        <f t="shared" si="107"/>
        <v>118.44184408204632</v>
      </c>
      <c r="N247">
        <f t="shared" si="108"/>
        <v>153.13314003539992</v>
      </c>
      <c r="O247">
        <f t="shared" si="109"/>
        <v>5.8657551750880853E-2</v>
      </c>
      <c r="P247">
        <f t="shared" si="110"/>
        <v>2.766189657598086</v>
      </c>
      <c r="Q247">
        <f t="shared" si="111"/>
        <v>5.7975203494767792E-2</v>
      </c>
      <c r="R247">
        <f t="shared" si="112"/>
        <v>3.6295147001879226E-2</v>
      </c>
      <c r="S247">
        <f t="shared" si="113"/>
        <v>226.10317911147314</v>
      </c>
      <c r="T247">
        <f t="shared" si="114"/>
        <v>34.139906204302939</v>
      </c>
      <c r="U247">
        <f t="shared" si="115"/>
        <v>33.123249999999999</v>
      </c>
      <c r="V247">
        <f t="shared" si="116"/>
        <v>5.0871993607233863</v>
      </c>
      <c r="W247">
        <f t="shared" si="117"/>
        <v>69.782728093970377</v>
      </c>
      <c r="X247">
        <f t="shared" si="118"/>
        <v>3.5245077466997521</v>
      </c>
      <c r="Y247">
        <f t="shared" si="119"/>
        <v>5.050687817698388</v>
      </c>
      <c r="Z247">
        <f t="shared" si="120"/>
        <v>1.5626916140236342</v>
      </c>
      <c r="AA247">
        <f t="shared" si="121"/>
        <v>-41.226934558516824</v>
      </c>
      <c r="AB247">
        <f t="shared" si="122"/>
        <v>-19.126027257220088</v>
      </c>
      <c r="AC247">
        <f t="shared" si="123"/>
        <v>-1.5844189970810727</v>
      </c>
      <c r="AD247">
        <f t="shared" si="124"/>
        <v>164.16579829865515</v>
      </c>
      <c r="AE247">
        <f t="shared" si="125"/>
        <v>21.965754646057277</v>
      </c>
      <c r="AF247">
        <f t="shared" si="126"/>
        <v>0.92699098115152001</v>
      </c>
      <c r="AG247">
        <f t="shared" si="127"/>
        <v>11.185731155093457</v>
      </c>
      <c r="AH247">
        <v>1587.7425680486961</v>
      </c>
      <c r="AI247">
        <v>1570.658909090909</v>
      </c>
      <c r="AJ247">
        <v>1.7301376136549911</v>
      </c>
      <c r="AK247">
        <v>60.481592448280459</v>
      </c>
      <c r="AL247">
        <f t="shared" si="128"/>
        <v>0.93485112377589163</v>
      </c>
      <c r="AM247">
        <v>33.995026774363311</v>
      </c>
      <c r="AN247">
        <v>34.826970909090903</v>
      </c>
      <c r="AO247">
        <v>1.4735067977820121E-4</v>
      </c>
      <c r="AP247">
        <v>101.7335465671425</v>
      </c>
      <c r="AQ247">
        <v>117</v>
      </c>
      <c r="AR247">
        <v>18</v>
      </c>
      <c r="AS247">
        <f t="shared" si="129"/>
        <v>1</v>
      </c>
      <c r="AT247">
        <f t="shared" si="130"/>
        <v>0</v>
      </c>
      <c r="AU247">
        <f t="shared" si="131"/>
        <v>47297.691415364367</v>
      </c>
      <c r="AV247">
        <f t="shared" si="132"/>
        <v>1199.9237499999999</v>
      </c>
      <c r="AW247">
        <f t="shared" si="133"/>
        <v>1025.8610010940274</v>
      </c>
      <c r="AX247">
        <f t="shared" si="134"/>
        <v>0.85493849179502235</v>
      </c>
      <c r="AY247">
        <f t="shared" si="135"/>
        <v>0.18843128916439328</v>
      </c>
      <c r="AZ247">
        <v>6</v>
      </c>
      <c r="BA247">
        <v>0.5</v>
      </c>
      <c r="BB247" t="s">
        <v>355</v>
      </c>
      <c r="BC247">
        <v>2</v>
      </c>
      <c r="BD247" t="b">
        <v>1</v>
      </c>
      <c r="BE247">
        <v>1678131665.2874999</v>
      </c>
      <c r="BF247">
        <v>1512.9212500000001</v>
      </c>
      <c r="BG247">
        <v>1534.49125</v>
      </c>
      <c r="BH247">
        <v>34.821350000000002</v>
      </c>
      <c r="BI247">
        <v>33.995487500000003</v>
      </c>
      <c r="BJ247">
        <v>1521.4024999999999</v>
      </c>
      <c r="BK247">
        <v>34.5645375</v>
      </c>
      <c r="BL247">
        <v>650.02</v>
      </c>
      <c r="BM247">
        <v>101.11675</v>
      </c>
      <c r="BN247">
        <v>0.1001111125</v>
      </c>
      <c r="BO247">
        <v>32.994999999999997</v>
      </c>
      <c r="BP247">
        <v>33.123249999999999</v>
      </c>
      <c r="BQ247">
        <v>999.9</v>
      </c>
      <c r="BR247">
        <v>0</v>
      </c>
      <c r="BS247">
        <v>0</v>
      </c>
      <c r="BT247">
        <v>8996.09375</v>
      </c>
      <c r="BU247">
        <v>0</v>
      </c>
      <c r="BV247">
        <v>1652.5625</v>
      </c>
      <c r="BW247">
        <v>-21.570374999999999</v>
      </c>
      <c r="BX247">
        <v>1567.5037500000001</v>
      </c>
      <c r="BY247">
        <v>1588.4925000000001</v>
      </c>
      <c r="BZ247">
        <v>0.82587187500000003</v>
      </c>
      <c r="CA247">
        <v>1534.49125</v>
      </c>
      <c r="CB247">
        <v>33.995487500000003</v>
      </c>
      <c r="CC247">
        <v>3.5210262499999998</v>
      </c>
      <c r="CD247">
        <v>3.4375174999999998</v>
      </c>
      <c r="CE247">
        <v>26.721487499999999</v>
      </c>
      <c r="CF247">
        <v>26.314250000000001</v>
      </c>
      <c r="CG247">
        <v>1199.9237499999999</v>
      </c>
      <c r="CH247">
        <v>0.499965875</v>
      </c>
      <c r="CI247">
        <v>0.50003450000000005</v>
      </c>
      <c r="CJ247">
        <v>0</v>
      </c>
      <c r="CK247">
        <v>1293.175</v>
      </c>
      <c r="CL247">
        <v>4.9990899999999998</v>
      </c>
      <c r="CM247">
        <v>14388.0625</v>
      </c>
      <c r="CN247">
        <v>9557.1274999999987</v>
      </c>
      <c r="CO247">
        <v>43.061999999999998</v>
      </c>
      <c r="CP247">
        <v>45.25</v>
      </c>
      <c r="CQ247">
        <v>43.936999999999998</v>
      </c>
      <c r="CR247">
        <v>44.061999999999998</v>
      </c>
      <c r="CS247">
        <v>44.367125000000001</v>
      </c>
      <c r="CT247">
        <v>597.4224999999999</v>
      </c>
      <c r="CU247">
        <v>597.50125000000003</v>
      </c>
      <c r="CV247">
        <v>0</v>
      </c>
      <c r="CW247">
        <v>1678131709.5999999</v>
      </c>
      <c r="CX247">
        <v>0</v>
      </c>
      <c r="CY247">
        <v>1678124978.5</v>
      </c>
      <c r="CZ247" t="s">
        <v>356</v>
      </c>
      <c r="DA247">
        <v>1678124978.5</v>
      </c>
      <c r="DB247">
        <v>1678124958</v>
      </c>
      <c r="DC247">
        <v>13</v>
      </c>
      <c r="DD247">
        <v>-0.20300000000000001</v>
      </c>
      <c r="DE247">
        <v>-1.0999999999999999E-2</v>
      </c>
      <c r="DF247">
        <v>-7.2679999999999998</v>
      </c>
      <c r="DG247">
        <v>0.23699999999999999</v>
      </c>
      <c r="DH247">
        <v>791</v>
      </c>
      <c r="DI247">
        <v>32</v>
      </c>
      <c r="DJ247">
        <v>0.03</v>
      </c>
      <c r="DK247">
        <v>7.0000000000000007E-2</v>
      </c>
      <c r="DL247">
        <v>-21.454834999999999</v>
      </c>
      <c r="DM247">
        <v>-0.91777711069419332</v>
      </c>
      <c r="DN247">
        <v>9.74303354967027E-2</v>
      </c>
      <c r="DO247">
        <v>0</v>
      </c>
      <c r="DP247">
        <v>0.81536690000000012</v>
      </c>
      <c r="DQ247">
        <v>6.505584990619015E-2</v>
      </c>
      <c r="DR247">
        <v>6.3900521429797524E-3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373</v>
      </c>
      <c r="EA247">
        <v>3.2961499999999999</v>
      </c>
      <c r="EB247">
        <v>2.6249400000000001</v>
      </c>
      <c r="EC247">
        <v>0.24180199999999999</v>
      </c>
      <c r="ED247">
        <v>0.24145900000000001</v>
      </c>
      <c r="EE247">
        <v>0.14119699999999999</v>
      </c>
      <c r="EF247">
        <v>0.13769000000000001</v>
      </c>
      <c r="EG247">
        <v>22828</v>
      </c>
      <c r="EH247">
        <v>23159.9</v>
      </c>
      <c r="EI247">
        <v>28025.3</v>
      </c>
      <c r="EJ247">
        <v>29402.400000000001</v>
      </c>
      <c r="EK247">
        <v>33143.1</v>
      </c>
      <c r="EL247">
        <v>35206.699999999997</v>
      </c>
      <c r="EM247">
        <v>39577.599999999999</v>
      </c>
      <c r="EN247">
        <v>42025.8</v>
      </c>
      <c r="EO247">
        <v>2.0234999999999999</v>
      </c>
      <c r="EP247">
        <v>2.18967</v>
      </c>
      <c r="EQ247">
        <v>0.12406300000000001</v>
      </c>
      <c r="ER247">
        <v>0</v>
      </c>
      <c r="ES247">
        <v>31.123100000000001</v>
      </c>
      <c r="ET247">
        <v>999.9</v>
      </c>
      <c r="EU247">
        <v>73.3</v>
      </c>
      <c r="EV247">
        <v>33.799999999999997</v>
      </c>
      <c r="EW247">
        <v>38.301600000000001</v>
      </c>
      <c r="EX247">
        <v>56.561</v>
      </c>
      <c r="EY247">
        <v>-3.94231</v>
      </c>
      <c r="EZ247">
        <v>2</v>
      </c>
      <c r="FA247">
        <v>0.49861</v>
      </c>
      <c r="FB247">
        <v>0.20860600000000001</v>
      </c>
      <c r="FC247">
        <v>20.273800000000001</v>
      </c>
      <c r="FD247">
        <v>5.2171399999999997</v>
      </c>
      <c r="FE247">
        <v>12.0098</v>
      </c>
      <c r="FF247">
        <v>4.9860499999999996</v>
      </c>
      <c r="FG247">
        <v>3.2841999999999998</v>
      </c>
      <c r="FH247">
        <v>9999</v>
      </c>
      <c r="FI247">
        <v>9999</v>
      </c>
      <c r="FJ247">
        <v>9999</v>
      </c>
      <c r="FK247">
        <v>999.9</v>
      </c>
      <c r="FL247">
        <v>1.8658399999999999</v>
      </c>
      <c r="FM247">
        <v>1.86233</v>
      </c>
      <c r="FN247">
        <v>1.86432</v>
      </c>
      <c r="FO247">
        <v>1.8603499999999999</v>
      </c>
      <c r="FP247">
        <v>1.86111</v>
      </c>
      <c r="FQ247">
        <v>1.86022</v>
      </c>
      <c r="FR247">
        <v>1.8620000000000001</v>
      </c>
      <c r="FS247">
        <v>1.8585499999999999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-8.49</v>
      </c>
      <c r="GH247">
        <v>0.25690000000000002</v>
      </c>
      <c r="GI247">
        <v>-4.6300871571038451</v>
      </c>
      <c r="GJ247">
        <v>-4.6782648166075668E-3</v>
      </c>
      <c r="GK247">
        <v>2.0645039605938809E-6</v>
      </c>
      <c r="GL247">
        <v>-4.2957140779123221E-10</v>
      </c>
      <c r="GM247">
        <v>-8.3289933805379121E-2</v>
      </c>
      <c r="GN247">
        <v>6.7050777095108757E-4</v>
      </c>
      <c r="GO247">
        <v>6.3862846072479287E-4</v>
      </c>
      <c r="GP247">
        <v>-1.0801389653900339E-5</v>
      </c>
      <c r="GQ247">
        <v>6</v>
      </c>
      <c r="GR247">
        <v>2074</v>
      </c>
      <c r="GS247">
        <v>4</v>
      </c>
      <c r="GT247">
        <v>34</v>
      </c>
      <c r="GU247">
        <v>111.5</v>
      </c>
      <c r="GV247">
        <v>111.8</v>
      </c>
      <c r="GW247">
        <v>3.91479</v>
      </c>
      <c r="GX247">
        <v>2.49756</v>
      </c>
      <c r="GY247">
        <v>2.04834</v>
      </c>
      <c r="GZ247">
        <v>2.6208499999999999</v>
      </c>
      <c r="HA247">
        <v>2.1972700000000001</v>
      </c>
      <c r="HB247">
        <v>2.3327599999999999</v>
      </c>
      <c r="HC247">
        <v>39.316899999999997</v>
      </c>
      <c r="HD247">
        <v>13.5892</v>
      </c>
      <c r="HE247">
        <v>18</v>
      </c>
      <c r="HF247">
        <v>555.85699999999997</v>
      </c>
      <c r="HG247">
        <v>759.21299999999997</v>
      </c>
      <c r="HH247">
        <v>31.001300000000001</v>
      </c>
      <c r="HI247">
        <v>33.642899999999997</v>
      </c>
      <c r="HJ247">
        <v>30.000699999999998</v>
      </c>
      <c r="HK247">
        <v>33.583199999999998</v>
      </c>
      <c r="HL247">
        <v>33.598799999999997</v>
      </c>
      <c r="HM247">
        <v>78.268799999999999</v>
      </c>
      <c r="HN247">
        <v>11.9605</v>
      </c>
      <c r="HO247">
        <v>100</v>
      </c>
      <c r="HP247">
        <v>31</v>
      </c>
      <c r="HQ247">
        <v>1548.5</v>
      </c>
      <c r="HR247">
        <v>33.969900000000003</v>
      </c>
      <c r="HS247">
        <v>98.780699999999996</v>
      </c>
      <c r="HT247">
        <v>97.454700000000003</v>
      </c>
    </row>
    <row r="248" spans="1:228" x14ac:dyDescent="0.2">
      <c r="A248">
        <v>233</v>
      </c>
      <c r="B248">
        <v>1678131671.5999999</v>
      </c>
      <c r="C248">
        <v>926.5</v>
      </c>
      <c r="D248" t="s">
        <v>825</v>
      </c>
      <c r="E248" t="s">
        <v>826</v>
      </c>
      <c r="F248">
        <v>4</v>
      </c>
      <c r="G248">
        <v>1678131669.5999999</v>
      </c>
      <c r="H248">
        <f t="shared" si="102"/>
        <v>9.3567842029130697E-4</v>
      </c>
      <c r="I248">
        <f t="shared" si="103"/>
        <v>0.93567842029130699</v>
      </c>
      <c r="J248">
        <f t="shared" si="104"/>
        <v>11.142071991989724</v>
      </c>
      <c r="K248">
        <f t="shared" si="105"/>
        <v>1520.1442857142861</v>
      </c>
      <c r="L248">
        <f t="shared" si="106"/>
        <v>1177.8873229226076</v>
      </c>
      <c r="M248">
        <f t="shared" si="107"/>
        <v>119.22049407855688</v>
      </c>
      <c r="N248">
        <f t="shared" si="108"/>
        <v>153.8622152447258</v>
      </c>
      <c r="O248">
        <f t="shared" si="109"/>
        <v>5.8571924074893332E-2</v>
      </c>
      <c r="P248">
        <f t="shared" si="110"/>
        <v>2.7662689746632347</v>
      </c>
      <c r="Q248">
        <f t="shared" si="111"/>
        <v>5.789157333565588E-2</v>
      </c>
      <c r="R248">
        <f t="shared" si="112"/>
        <v>3.6242701587557061E-2</v>
      </c>
      <c r="S248">
        <f t="shared" si="113"/>
        <v>226.13006966351779</v>
      </c>
      <c r="T248">
        <f t="shared" si="114"/>
        <v>34.151620625870741</v>
      </c>
      <c r="U248">
        <f t="shared" si="115"/>
        <v>33.139714285714277</v>
      </c>
      <c r="V248">
        <f t="shared" si="116"/>
        <v>5.0919031758714759</v>
      </c>
      <c r="W248">
        <f t="shared" si="117"/>
        <v>69.758779711625564</v>
      </c>
      <c r="X248">
        <f t="shared" si="118"/>
        <v>3.5256377949925515</v>
      </c>
      <c r="Y248">
        <f t="shared" si="119"/>
        <v>5.0540416698329809</v>
      </c>
      <c r="Z248">
        <f t="shared" si="120"/>
        <v>1.5662653808789244</v>
      </c>
      <c r="AA248">
        <f t="shared" si="121"/>
        <v>-41.263418334846641</v>
      </c>
      <c r="AB248">
        <f t="shared" si="122"/>
        <v>-19.820053854655594</v>
      </c>
      <c r="AC248">
        <f t="shared" si="123"/>
        <v>-1.6420933357645435</v>
      </c>
      <c r="AD248">
        <f t="shared" si="124"/>
        <v>163.40450413825101</v>
      </c>
      <c r="AE248">
        <f t="shared" si="125"/>
        <v>21.943787296141938</v>
      </c>
      <c r="AF248">
        <f t="shared" si="126"/>
        <v>0.93173194899094491</v>
      </c>
      <c r="AG248">
        <f t="shared" si="127"/>
        <v>11.142071991989724</v>
      </c>
      <c r="AH248">
        <v>1594.6460727151971</v>
      </c>
      <c r="AI248">
        <v>1577.5993939393941</v>
      </c>
      <c r="AJ248">
        <v>1.731111981025474</v>
      </c>
      <c r="AK248">
        <v>60.481592448280459</v>
      </c>
      <c r="AL248">
        <f t="shared" si="128"/>
        <v>0.93567842029130699</v>
      </c>
      <c r="AM248">
        <v>34.002582399455008</v>
      </c>
      <c r="AN248">
        <v>34.835577575757561</v>
      </c>
      <c r="AO248">
        <v>1.064053112878864E-4</v>
      </c>
      <c r="AP248">
        <v>101.7335465671425</v>
      </c>
      <c r="AQ248">
        <v>118</v>
      </c>
      <c r="AR248">
        <v>18</v>
      </c>
      <c r="AS248">
        <f t="shared" si="129"/>
        <v>1</v>
      </c>
      <c r="AT248">
        <f t="shared" si="130"/>
        <v>0</v>
      </c>
      <c r="AU248">
        <f t="shared" si="131"/>
        <v>47298.039314453359</v>
      </c>
      <c r="AV248">
        <f t="shared" si="132"/>
        <v>1200.0771428571429</v>
      </c>
      <c r="AW248">
        <f t="shared" si="133"/>
        <v>1025.9910993075223</v>
      </c>
      <c r="AX248">
        <f t="shared" si="134"/>
        <v>0.85493762248053762</v>
      </c>
      <c r="AY248">
        <f t="shared" si="135"/>
        <v>0.18842961138743752</v>
      </c>
      <c r="AZ248">
        <v>6</v>
      </c>
      <c r="BA248">
        <v>0.5</v>
      </c>
      <c r="BB248" t="s">
        <v>355</v>
      </c>
      <c r="BC248">
        <v>2</v>
      </c>
      <c r="BD248" t="b">
        <v>1</v>
      </c>
      <c r="BE248">
        <v>1678131669.5999999</v>
      </c>
      <c r="BF248">
        <v>1520.1442857142861</v>
      </c>
      <c r="BG248">
        <v>1541.708571428572</v>
      </c>
      <c r="BH248">
        <v>34.832971428571433</v>
      </c>
      <c r="BI248">
        <v>34.002828571428573</v>
      </c>
      <c r="BJ248">
        <v>1528.6357142857139</v>
      </c>
      <c r="BK248">
        <v>34.576071428571417</v>
      </c>
      <c r="BL248">
        <v>649.96785714285704</v>
      </c>
      <c r="BM248">
        <v>101.1157142857143</v>
      </c>
      <c r="BN248">
        <v>9.9819457142857143E-2</v>
      </c>
      <c r="BO248">
        <v>33.006814285714277</v>
      </c>
      <c r="BP248">
        <v>33.139714285714277</v>
      </c>
      <c r="BQ248">
        <v>999.89999999999986</v>
      </c>
      <c r="BR248">
        <v>0</v>
      </c>
      <c r="BS248">
        <v>0</v>
      </c>
      <c r="BT248">
        <v>8996.6071428571431</v>
      </c>
      <c r="BU248">
        <v>0</v>
      </c>
      <c r="BV248">
        <v>1233.8401428571431</v>
      </c>
      <c r="BW248">
        <v>-21.566928571428569</v>
      </c>
      <c r="BX248">
        <v>1575.005714285714</v>
      </c>
      <c r="BY248">
        <v>1595.9785714285711</v>
      </c>
      <c r="BZ248">
        <v>0.8301358571428572</v>
      </c>
      <c r="CA248">
        <v>1541.708571428572</v>
      </c>
      <c r="CB248">
        <v>34.002828571428573</v>
      </c>
      <c r="CC248">
        <v>3.52216</v>
      </c>
      <c r="CD248">
        <v>3.4382185714285711</v>
      </c>
      <c r="CE248">
        <v>26.726942857142859</v>
      </c>
      <c r="CF248">
        <v>26.317714285714281</v>
      </c>
      <c r="CG248">
        <v>1200.0771428571429</v>
      </c>
      <c r="CH248">
        <v>0.49999857142857151</v>
      </c>
      <c r="CI248">
        <v>0.50000142857142849</v>
      </c>
      <c r="CJ248">
        <v>0</v>
      </c>
      <c r="CK248">
        <v>1292.9314285714279</v>
      </c>
      <c r="CL248">
        <v>4.9990899999999998</v>
      </c>
      <c r="CM248">
        <v>14307.742857142861</v>
      </c>
      <c r="CN248">
        <v>9558.4500000000007</v>
      </c>
      <c r="CO248">
        <v>43.088999999999999</v>
      </c>
      <c r="CP248">
        <v>45.311999999999998</v>
      </c>
      <c r="CQ248">
        <v>43.936999999999998</v>
      </c>
      <c r="CR248">
        <v>44.061999999999998</v>
      </c>
      <c r="CS248">
        <v>44.375</v>
      </c>
      <c r="CT248">
        <v>597.53428571428572</v>
      </c>
      <c r="CU248">
        <v>597.5428571428572</v>
      </c>
      <c r="CV248">
        <v>0</v>
      </c>
      <c r="CW248">
        <v>1678131713.8</v>
      </c>
      <c r="CX248">
        <v>0</v>
      </c>
      <c r="CY248">
        <v>1678124978.5</v>
      </c>
      <c r="CZ248" t="s">
        <v>356</v>
      </c>
      <c r="DA248">
        <v>1678124978.5</v>
      </c>
      <c r="DB248">
        <v>1678124958</v>
      </c>
      <c r="DC248">
        <v>13</v>
      </c>
      <c r="DD248">
        <v>-0.20300000000000001</v>
      </c>
      <c r="DE248">
        <v>-1.0999999999999999E-2</v>
      </c>
      <c r="DF248">
        <v>-7.2679999999999998</v>
      </c>
      <c r="DG248">
        <v>0.23699999999999999</v>
      </c>
      <c r="DH248">
        <v>791</v>
      </c>
      <c r="DI248">
        <v>32</v>
      </c>
      <c r="DJ248">
        <v>0.03</v>
      </c>
      <c r="DK248">
        <v>7.0000000000000007E-2</v>
      </c>
      <c r="DL248">
        <v>-21.493400000000001</v>
      </c>
      <c r="DM248">
        <v>-0.703353095684768</v>
      </c>
      <c r="DN248">
        <v>8.3059939200555766E-2</v>
      </c>
      <c r="DO248">
        <v>0</v>
      </c>
      <c r="DP248">
        <v>0.81959747499999991</v>
      </c>
      <c r="DQ248">
        <v>7.1983238273920822E-2</v>
      </c>
      <c r="DR248">
        <v>6.977925046127615E-3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373</v>
      </c>
      <c r="EA248">
        <v>3.2962899999999999</v>
      </c>
      <c r="EB248">
        <v>2.62548</v>
      </c>
      <c r="EC248">
        <v>0.24241399999999999</v>
      </c>
      <c r="ED248">
        <v>0.24208199999999999</v>
      </c>
      <c r="EE248">
        <v>0.14121500000000001</v>
      </c>
      <c r="EF248">
        <v>0.13769500000000001</v>
      </c>
      <c r="EG248">
        <v>22808.5</v>
      </c>
      <c r="EH248">
        <v>23140.7</v>
      </c>
      <c r="EI248">
        <v>28024.2</v>
      </c>
      <c r="EJ248">
        <v>29402.3</v>
      </c>
      <c r="EK248">
        <v>33141.300000000003</v>
      </c>
      <c r="EL248">
        <v>35205.9</v>
      </c>
      <c r="EM248">
        <v>39576.199999999997</v>
      </c>
      <c r="EN248">
        <v>42025.1</v>
      </c>
      <c r="EO248">
        <v>2.0233500000000002</v>
      </c>
      <c r="EP248">
        <v>2.18947</v>
      </c>
      <c r="EQ248">
        <v>0.12367599999999999</v>
      </c>
      <c r="ER248">
        <v>0</v>
      </c>
      <c r="ES248">
        <v>31.139399999999998</v>
      </c>
      <c r="ET248">
        <v>999.9</v>
      </c>
      <c r="EU248">
        <v>73.3</v>
      </c>
      <c r="EV248">
        <v>33.799999999999997</v>
      </c>
      <c r="EW248">
        <v>38.302399999999999</v>
      </c>
      <c r="EX248">
        <v>56.320999999999998</v>
      </c>
      <c r="EY248">
        <v>-4.0184300000000004</v>
      </c>
      <c r="EZ248">
        <v>2</v>
      </c>
      <c r="FA248">
        <v>0.499311</v>
      </c>
      <c r="FB248">
        <v>0.21327299999999999</v>
      </c>
      <c r="FC248">
        <v>20.274100000000001</v>
      </c>
      <c r="FD248">
        <v>5.2186399999999997</v>
      </c>
      <c r="FE248">
        <v>12.0099</v>
      </c>
      <c r="FF248">
        <v>4.9865500000000003</v>
      </c>
      <c r="FG248">
        <v>3.28443</v>
      </c>
      <c r="FH248">
        <v>9999</v>
      </c>
      <c r="FI248">
        <v>9999</v>
      </c>
      <c r="FJ248">
        <v>9999</v>
      </c>
      <c r="FK248">
        <v>999.9</v>
      </c>
      <c r="FL248">
        <v>1.8658399999999999</v>
      </c>
      <c r="FM248">
        <v>1.86232</v>
      </c>
      <c r="FN248">
        <v>1.86432</v>
      </c>
      <c r="FO248">
        <v>1.86036</v>
      </c>
      <c r="FP248">
        <v>1.86111</v>
      </c>
      <c r="FQ248">
        <v>1.8602099999999999</v>
      </c>
      <c r="FR248">
        <v>1.86199</v>
      </c>
      <c r="FS248">
        <v>1.8585400000000001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-8.49</v>
      </c>
      <c r="GH248">
        <v>0.25690000000000002</v>
      </c>
      <c r="GI248">
        <v>-4.6300871571038451</v>
      </c>
      <c r="GJ248">
        <v>-4.6782648166075668E-3</v>
      </c>
      <c r="GK248">
        <v>2.0645039605938809E-6</v>
      </c>
      <c r="GL248">
        <v>-4.2957140779123221E-10</v>
      </c>
      <c r="GM248">
        <v>-8.3289933805379121E-2</v>
      </c>
      <c r="GN248">
        <v>6.7050777095108757E-4</v>
      </c>
      <c r="GO248">
        <v>6.3862846072479287E-4</v>
      </c>
      <c r="GP248">
        <v>-1.0801389653900339E-5</v>
      </c>
      <c r="GQ248">
        <v>6</v>
      </c>
      <c r="GR248">
        <v>2074</v>
      </c>
      <c r="GS248">
        <v>4</v>
      </c>
      <c r="GT248">
        <v>34</v>
      </c>
      <c r="GU248">
        <v>111.6</v>
      </c>
      <c r="GV248">
        <v>111.9</v>
      </c>
      <c r="GW248">
        <v>3.927</v>
      </c>
      <c r="GX248">
        <v>2.50366</v>
      </c>
      <c r="GY248">
        <v>2.04834</v>
      </c>
      <c r="GZ248">
        <v>2.6208499999999999</v>
      </c>
      <c r="HA248">
        <v>2.1972700000000001</v>
      </c>
      <c r="HB248">
        <v>2.3071299999999999</v>
      </c>
      <c r="HC248">
        <v>39.316899999999997</v>
      </c>
      <c r="HD248">
        <v>13.5717</v>
      </c>
      <c r="HE248">
        <v>18</v>
      </c>
      <c r="HF248">
        <v>555.79200000000003</v>
      </c>
      <c r="HG248">
        <v>759.06799999999998</v>
      </c>
      <c r="HH248">
        <v>31.001300000000001</v>
      </c>
      <c r="HI248">
        <v>33.648800000000001</v>
      </c>
      <c r="HJ248">
        <v>30.000699999999998</v>
      </c>
      <c r="HK248">
        <v>33.587699999999998</v>
      </c>
      <c r="HL248">
        <v>33.602800000000002</v>
      </c>
      <c r="HM248">
        <v>78.532399999999996</v>
      </c>
      <c r="HN248">
        <v>11.9605</v>
      </c>
      <c r="HO248">
        <v>100</v>
      </c>
      <c r="HP248">
        <v>31</v>
      </c>
      <c r="HQ248">
        <v>1555.18</v>
      </c>
      <c r="HR248">
        <v>33.994500000000002</v>
      </c>
      <c r="HS248">
        <v>98.777000000000001</v>
      </c>
      <c r="HT248">
        <v>97.453599999999994</v>
      </c>
    </row>
    <row r="249" spans="1:228" x14ac:dyDescent="0.2">
      <c r="A249">
        <v>234</v>
      </c>
      <c r="B249">
        <v>1678131675.5999999</v>
      </c>
      <c r="C249">
        <v>930.5</v>
      </c>
      <c r="D249" t="s">
        <v>827</v>
      </c>
      <c r="E249" t="s">
        <v>828</v>
      </c>
      <c r="F249">
        <v>4</v>
      </c>
      <c r="G249">
        <v>1678131673.2874999</v>
      </c>
      <c r="H249">
        <f t="shared" si="102"/>
        <v>9.4287384212840151E-4</v>
      </c>
      <c r="I249">
        <f t="shared" si="103"/>
        <v>0.94287384212840153</v>
      </c>
      <c r="J249">
        <f t="shared" si="104"/>
        <v>11.179870024568771</v>
      </c>
      <c r="K249">
        <f t="shared" si="105"/>
        <v>1526.2887499999999</v>
      </c>
      <c r="L249">
        <f t="shared" si="106"/>
        <v>1184.8340390285114</v>
      </c>
      <c r="M249">
        <f t="shared" si="107"/>
        <v>119.92258934560641</v>
      </c>
      <c r="N249">
        <f t="shared" si="108"/>
        <v>154.48281612431325</v>
      </c>
      <c r="O249">
        <f t="shared" si="109"/>
        <v>5.8966755879903382E-2</v>
      </c>
      <c r="P249">
        <f t="shared" si="110"/>
        <v>2.7699762593702268</v>
      </c>
      <c r="Q249">
        <f t="shared" si="111"/>
        <v>5.8278171191417628E-2</v>
      </c>
      <c r="R249">
        <f t="shared" si="112"/>
        <v>3.6485053521184557E-2</v>
      </c>
      <c r="S249">
        <f t="shared" si="113"/>
        <v>226.12145885961704</v>
      </c>
      <c r="T249">
        <f t="shared" si="114"/>
        <v>34.153233498347802</v>
      </c>
      <c r="U249">
        <f t="shared" si="115"/>
        <v>33.148237500000008</v>
      </c>
      <c r="V249">
        <f t="shared" si="116"/>
        <v>5.0943397281338063</v>
      </c>
      <c r="W249">
        <f t="shared" si="117"/>
        <v>69.756854779309833</v>
      </c>
      <c r="X249">
        <f t="shared" si="118"/>
        <v>3.5265406004803128</v>
      </c>
      <c r="Y249">
        <f t="shared" si="119"/>
        <v>5.0554753531208503</v>
      </c>
      <c r="Z249">
        <f t="shared" si="120"/>
        <v>1.5677991276534935</v>
      </c>
      <c r="AA249">
        <f t="shared" si="121"/>
        <v>-41.580736437862505</v>
      </c>
      <c r="AB249">
        <f t="shared" si="122"/>
        <v>-20.365555182979708</v>
      </c>
      <c r="AC249">
        <f t="shared" si="123"/>
        <v>-1.6851420164691777</v>
      </c>
      <c r="AD249">
        <f t="shared" si="124"/>
        <v>162.49002522230566</v>
      </c>
      <c r="AE249">
        <f t="shared" si="125"/>
        <v>21.991246147559369</v>
      </c>
      <c r="AF249">
        <f t="shared" si="126"/>
        <v>0.93954750080271221</v>
      </c>
      <c r="AG249">
        <f t="shared" si="127"/>
        <v>11.179870024568771</v>
      </c>
      <c r="AH249">
        <v>1601.6160404180989</v>
      </c>
      <c r="AI249">
        <v>1584.5180606060601</v>
      </c>
      <c r="AJ249">
        <v>1.735663888909228</v>
      </c>
      <c r="AK249">
        <v>60.481592448280459</v>
      </c>
      <c r="AL249">
        <f t="shared" si="128"/>
        <v>0.94287384212840153</v>
      </c>
      <c r="AM249">
        <v>34.005589367065348</v>
      </c>
      <c r="AN249">
        <v>34.844836363636347</v>
      </c>
      <c r="AO249">
        <v>1.1887753185999889E-4</v>
      </c>
      <c r="AP249">
        <v>101.7335465671425</v>
      </c>
      <c r="AQ249">
        <v>117</v>
      </c>
      <c r="AR249">
        <v>18</v>
      </c>
      <c r="AS249">
        <f t="shared" si="129"/>
        <v>1</v>
      </c>
      <c r="AT249">
        <f t="shared" si="130"/>
        <v>0</v>
      </c>
      <c r="AU249">
        <f t="shared" si="131"/>
        <v>47399.237845347452</v>
      </c>
      <c r="AV249">
        <f t="shared" si="132"/>
        <v>1200.0337500000001</v>
      </c>
      <c r="AW249">
        <f t="shared" si="133"/>
        <v>1025.9537760930659</v>
      </c>
      <c r="AX249">
        <f t="shared" si="134"/>
        <v>0.85493743496219654</v>
      </c>
      <c r="AY249">
        <f t="shared" si="135"/>
        <v>0.18842924947703932</v>
      </c>
      <c r="AZ249">
        <v>6</v>
      </c>
      <c r="BA249">
        <v>0.5</v>
      </c>
      <c r="BB249" t="s">
        <v>355</v>
      </c>
      <c r="BC249">
        <v>2</v>
      </c>
      <c r="BD249" t="b">
        <v>1</v>
      </c>
      <c r="BE249">
        <v>1678131673.2874999</v>
      </c>
      <c r="BF249">
        <v>1526.2887499999999</v>
      </c>
      <c r="BG249">
        <v>1547.9112500000001</v>
      </c>
      <c r="BH249">
        <v>34.842187500000001</v>
      </c>
      <c r="BI249">
        <v>34.005162499999997</v>
      </c>
      <c r="BJ249">
        <v>1534.79</v>
      </c>
      <c r="BK249">
        <v>34.585224999999987</v>
      </c>
      <c r="BL249">
        <v>650.02475000000004</v>
      </c>
      <c r="BM249">
        <v>101.114625</v>
      </c>
      <c r="BN249">
        <v>0.1000476</v>
      </c>
      <c r="BO249">
        <v>33.011862499999999</v>
      </c>
      <c r="BP249">
        <v>33.148237500000008</v>
      </c>
      <c r="BQ249">
        <v>999.9</v>
      </c>
      <c r="BR249">
        <v>0</v>
      </c>
      <c r="BS249">
        <v>0</v>
      </c>
      <c r="BT249">
        <v>9016.40625</v>
      </c>
      <c r="BU249">
        <v>0</v>
      </c>
      <c r="BV249">
        <v>604.12487499999997</v>
      </c>
      <c r="BW249">
        <v>-21.6234</v>
      </c>
      <c r="BX249">
        <v>1581.39</v>
      </c>
      <c r="BY249">
        <v>1602.4024999999999</v>
      </c>
      <c r="BZ249">
        <v>0.83701237500000003</v>
      </c>
      <c r="CA249">
        <v>1547.9112500000001</v>
      </c>
      <c r="CB249">
        <v>34.005162499999997</v>
      </c>
      <c r="CC249">
        <v>3.52305</v>
      </c>
      <c r="CD249">
        <v>3.4384174999999999</v>
      </c>
      <c r="CE249">
        <v>26.731237499999999</v>
      </c>
      <c r="CF249">
        <v>26.318687499999999</v>
      </c>
      <c r="CG249">
        <v>1200.0337500000001</v>
      </c>
      <c r="CH249">
        <v>0.500004</v>
      </c>
      <c r="CI249">
        <v>0.499996</v>
      </c>
      <c r="CJ249">
        <v>0</v>
      </c>
      <c r="CK249">
        <v>1292.5162499999999</v>
      </c>
      <c r="CL249">
        <v>4.9990899999999998</v>
      </c>
      <c r="CM249">
        <v>14288.7125</v>
      </c>
      <c r="CN249">
        <v>9558.1350000000002</v>
      </c>
      <c r="CO249">
        <v>43.125</v>
      </c>
      <c r="CP249">
        <v>45.311999999999998</v>
      </c>
      <c r="CQ249">
        <v>43.936999999999998</v>
      </c>
      <c r="CR249">
        <v>44.117125000000001</v>
      </c>
      <c r="CS249">
        <v>44.375</v>
      </c>
      <c r="CT249">
        <v>597.52</v>
      </c>
      <c r="CU249">
        <v>597.51375000000007</v>
      </c>
      <c r="CV249">
        <v>0</v>
      </c>
      <c r="CW249">
        <v>1678131717.4000001</v>
      </c>
      <c r="CX249">
        <v>0</v>
      </c>
      <c r="CY249">
        <v>1678124978.5</v>
      </c>
      <c r="CZ249" t="s">
        <v>356</v>
      </c>
      <c r="DA249">
        <v>1678124978.5</v>
      </c>
      <c r="DB249">
        <v>1678124958</v>
      </c>
      <c r="DC249">
        <v>13</v>
      </c>
      <c r="DD249">
        <v>-0.20300000000000001</v>
      </c>
      <c r="DE249">
        <v>-1.0999999999999999E-2</v>
      </c>
      <c r="DF249">
        <v>-7.2679999999999998</v>
      </c>
      <c r="DG249">
        <v>0.23699999999999999</v>
      </c>
      <c r="DH249">
        <v>791</v>
      </c>
      <c r="DI249">
        <v>32</v>
      </c>
      <c r="DJ249">
        <v>0.03</v>
      </c>
      <c r="DK249">
        <v>7.0000000000000007E-2</v>
      </c>
      <c r="DL249">
        <v>-21.5446925</v>
      </c>
      <c r="DM249">
        <v>-0.43122213883674793</v>
      </c>
      <c r="DN249">
        <v>5.7625447449455761E-2</v>
      </c>
      <c r="DO249">
        <v>0</v>
      </c>
      <c r="DP249">
        <v>0.82470052500000013</v>
      </c>
      <c r="DQ249">
        <v>7.4816251407126777E-2</v>
      </c>
      <c r="DR249">
        <v>7.2762027974332174E-3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373</v>
      </c>
      <c r="EA249">
        <v>3.2963200000000001</v>
      </c>
      <c r="EB249">
        <v>2.6253600000000001</v>
      </c>
      <c r="EC249">
        <v>0.24305099999999999</v>
      </c>
      <c r="ED249">
        <v>0.24271000000000001</v>
      </c>
      <c r="EE249">
        <v>0.141232</v>
      </c>
      <c r="EF249">
        <v>0.13769899999999999</v>
      </c>
      <c r="EG249">
        <v>22788.9</v>
      </c>
      <c r="EH249">
        <v>23121.4</v>
      </c>
      <c r="EI249">
        <v>28023.8</v>
      </c>
      <c r="EJ249">
        <v>29402.3</v>
      </c>
      <c r="EK249">
        <v>33140.300000000003</v>
      </c>
      <c r="EL249">
        <v>35205.800000000003</v>
      </c>
      <c r="EM249">
        <v>39575.800000000003</v>
      </c>
      <c r="EN249">
        <v>42025.2</v>
      </c>
      <c r="EO249">
        <v>2.0237799999999999</v>
      </c>
      <c r="EP249">
        <v>2.1893699999999998</v>
      </c>
      <c r="EQ249">
        <v>0.12287099999999999</v>
      </c>
      <c r="ER249">
        <v>0</v>
      </c>
      <c r="ES249">
        <v>31.156500000000001</v>
      </c>
      <c r="ET249">
        <v>999.9</v>
      </c>
      <c r="EU249">
        <v>73.3</v>
      </c>
      <c r="EV249">
        <v>33.799999999999997</v>
      </c>
      <c r="EW249">
        <v>38.300400000000003</v>
      </c>
      <c r="EX249">
        <v>56.081000000000003</v>
      </c>
      <c r="EY249">
        <v>-4.1105799999999997</v>
      </c>
      <c r="EZ249">
        <v>2</v>
      </c>
      <c r="FA249">
        <v>0.49992399999999998</v>
      </c>
      <c r="FB249">
        <v>0.218107</v>
      </c>
      <c r="FC249">
        <v>20.274100000000001</v>
      </c>
      <c r="FD249">
        <v>5.2192400000000001</v>
      </c>
      <c r="FE249">
        <v>12.0099</v>
      </c>
      <c r="FF249">
        <v>4.9864499999999996</v>
      </c>
      <c r="FG249">
        <v>3.2845</v>
      </c>
      <c r="FH249">
        <v>9999</v>
      </c>
      <c r="FI249">
        <v>9999</v>
      </c>
      <c r="FJ249">
        <v>9999</v>
      </c>
      <c r="FK249">
        <v>999.9</v>
      </c>
      <c r="FL249">
        <v>1.8658399999999999</v>
      </c>
      <c r="FM249">
        <v>1.8623099999999999</v>
      </c>
      <c r="FN249">
        <v>1.86432</v>
      </c>
      <c r="FO249">
        <v>1.8603499999999999</v>
      </c>
      <c r="FP249">
        <v>1.86111</v>
      </c>
      <c r="FQ249">
        <v>1.8602000000000001</v>
      </c>
      <c r="FR249">
        <v>1.8620099999999999</v>
      </c>
      <c r="FS249">
        <v>1.85856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-8.51</v>
      </c>
      <c r="GH249">
        <v>0.25700000000000001</v>
      </c>
      <c r="GI249">
        <v>-4.6300871571038451</v>
      </c>
      <c r="GJ249">
        <v>-4.6782648166075668E-3</v>
      </c>
      <c r="GK249">
        <v>2.0645039605938809E-6</v>
      </c>
      <c r="GL249">
        <v>-4.2957140779123221E-10</v>
      </c>
      <c r="GM249">
        <v>-8.3289933805379121E-2</v>
      </c>
      <c r="GN249">
        <v>6.7050777095108757E-4</v>
      </c>
      <c r="GO249">
        <v>6.3862846072479287E-4</v>
      </c>
      <c r="GP249">
        <v>-1.0801389653900339E-5</v>
      </c>
      <c r="GQ249">
        <v>6</v>
      </c>
      <c r="GR249">
        <v>2074</v>
      </c>
      <c r="GS249">
        <v>4</v>
      </c>
      <c r="GT249">
        <v>34</v>
      </c>
      <c r="GU249">
        <v>111.6</v>
      </c>
      <c r="GV249">
        <v>112</v>
      </c>
      <c r="GW249">
        <v>3.9404300000000001</v>
      </c>
      <c r="GX249">
        <v>2.49512</v>
      </c>
      <c r="GY249">
        <v>2.04834</v>
      </c>
      <c r="GZ249">
        <v>2.6220699999999999</v>
      </c>
      <c r="HA249">
        <v>2.1972700000000001</v>
      </c>
      <c r="HB249">
        <v>2.33521</v>
      </c>
      <c r="HC249">
        <v>39.316899999999997</v>
      </c>
      <c r="HD249">
        <v>13.597899999999999</v>
      </c>
      <c r="HE249">
        <v>18</v>
      </c>
      <c r="HF249">
        <v>556.12699999999995</v>
      </c>
      <c r="HG249">
        <v>759.01800000000003</v>
      </c>
      <c r="HH249">
        <v>31.0014</v>
      </c>
      <c r="HI249">
        <v>33.654899999999998</v>
      </c>
      <c r="HJ249">
        <v>30.000900000000001</v>
      </c>
      <c r="HK249">
        <v>33.592199999999998</v>
      </c>
      <c r="HL249">
        <v>33.6066</v>
      </c>
      <c r="HM249">
        <v>78.792199999999994</v>
      </c>
      <c r="HN249">
        <v>11.9605</v>
      </c>
      <c r="HO249">
        <v>100</v>
      </c>
      <c r="HP249">
        <v>31</v>
      </c>
      <c r="HQ249">
        <v>1561.86</v>
      </c>
      <c r="HR249">
        <v>34.016800000000003</v>
      </c>
      <c r="HS249">
        <v>98.775899999999993</v>
      </c>
      <c r="HT249">
        <v>97.453599999999994</v>
      </c>
    </row>
    <row r="250" spans="1:228" x14ac:dyDescent="0.2">
      <c r="A250">
        <v>235</v>
      </c>
      <c r="B250">
        <v>1678131679.5999999</v>
      </c>
      <c r="C250">
        <v>934.5</v>
      </c>
      <c r="D250" t="s">
        <v>829</v>
      </c>
      <c r="E250" t="s">
        <v>830</v>
      </c>
      <c r="F250">
        <v>4</v>
      </c>
      <c r="G250">
        <v>1678131677.5999999</v>
      </c>
      <c r="H250">
        <f t="shared" si="102"/>
        <v>9.4503789484163625E-4</v>
      </c>
      <c r="I250">
        <f t="shared" si="103"/>
        <v>0.94503789484163625</v>
      </c>
      <c r="J250">
        <f t="shared" si="104"/>
        <v>11.363532025396992</v>
      </c>
      <c r="K250">
        <f t="shared" si="105"/>
        <v>1533.505714285714</v>
      </c>
      <c r="L250">
        <f t="shared" si="106"/>
        <v>1187.2838948135741</v>
      </c>
      <c r="M250">
        <f t="shared" si="107"/>
        <v>120.17145486437822</v>
      </c>
      <c r="N250">
        <f t="shared" si="108"/>
        <v>155.21444663198076</v>
      </c>
      <c r="O250">
        <f t="shared" si="109"/>
        <v>5.9050537552735122E-2</v>
      </c>
      <c r="P250">
        <f t="shared" si="110"/>
        <v>2.7583831068066988</v>
      </c>
      <c r="Q250">
        <f t="shared" si="111"/>
        <v>5.8357141653235065E-2</v>
      </c>
      <c r="R250">
        <f t="shared" si="112"/>
        <v>3.6534833901940025E-2</v>
      </c>
      <c r="S250">
        <f t="shared" si="113"/>
        <v>226.10081152133611</v>
      </c>
      <c r="T250">
        <f t="shared" si="114"/>
        <v>34.163802168195602</v>
      </c>
      <c r="U250">
        <f t="shared" si="115"/>
        <v>33.154357142857137</v>
      </c>
      <c r="V250">
        <f t="shared" si="116"/>
        <v>5.0960897910703613</v>
      </c>
      <c r="W250">
        <f t="shared" si="117"/>
        <v>69.735532918432895</v>
      </c>
      <c r="X250">
        <f t="shared" si="118"/>
        <v>3.526822884012387</v>
      </c>
      <c r="Y250">
        <f t="shared" si="119"/>
        <v>5.0574258723133054</v>
      </c>
      <c r="Z250">
        <f t="shared" si="120"/>
        <v>1.5692669070579743</v>
      </c>
      <c r="AA250">
        <f t="shared" si="121"/>
        <v>-41.676171162516155</v>
      </c>
      <c r="AB250">
        <f t="shared" si="122"/>
        <v>-20.169318083059942</v>
      </c>
      <c r="AC250">
        <f t="shared" si="123"/>
        <v>-1.6760252934906843</v>
      </c>
      <c r="AD250">
        <f t="shared" si="124"/>
        <v>162.57929698226931</v>
      </c>
      <c r="AE250">
        <f t="shared" si="125"/>
        <v>22.081216573669611</v>
      </c>
      <c r="AF250">
        <f t="shared" si="126"/>
        <v>0.94226102363055431</v>
      </c>
      <c r="AG250">
        <f t="shared" si="127"/>
        <v>11.363532025396992</v>
      </c>
      <c r="AH250">
        <v>1608.688960816655</v>
      </c>
      <c r="AI250">
        <v>1591.459393939394</v>
      </c>
      <c r="AJ250">
        <v>1.7237967674997841</v>
      </c>
      <c r="AK250">
        <v>60.481592448280459</v>
      </c>
      <c r="AL250">
        <f t="shared" si="128"/>
        <v>0.94503789484163625</v>
      </c>
      <c r="AM250">
        <v>34.005340380554379</v>
      </c>
      <c r="AN250">
        <v>34.847154545454529</v>
      </c>
      <c r="AO250">
        <v>1.61535183412578E-5</v>
      </c>
      <c r="AP250">
        <v>101.7335465671425</v>
      </c>
      <c r="AQ250">
        <v>117</v>
      </c>
      <c r="AR250">
        <v>18</v>
      </c>
      <c r="AS250">
        <f t="shared" si="129"/>
        <v>1</v>
      </c>
      <c r="AT250">
        <f t="shared" si="130"/>
        <v>0</v>
      </c>
      <c r="AU250">
        <f t="shared" si="131"/>
        <v>47079.495961488043</v>
      </c>
      <c r="AV250">
        <f t="shared" si="132"/>
        <v>1199.9171428571431</v>
      </c>
      <c r="AW250">
        <f t="shared" si="133"/>
        <v>1025.8547707364439</v>
      </c>
      <c r="AX250">
        <f t="shared" si="134"/>
        <v>0.85493800704752299</v>
      </c>
      <c r="AY250">
        <f t="shared" si="135"/>
        <v>0.18843035360171922</v>
      </c>
      <c r="AZ250">
        <v>6</v>
      </c>
      <c r="BA250">
        <v>0.5</v>
      </c>
      <c r="BB250" t="s">
        <v>355</v>
      </c>
      <c r="BC250">
        <v>2</v>
      </c>
      <c r="BD250" t="b">
        <v>1</v>
      </c>
      <c r="BE250">
        <v>1678131677.5999999</v>
      </c>
      <c r="BF250">
        <v>1533.505714285714</v>
      </c>
      <c r="BG250">
        <v>1555.221428571429</v>
      </c>
      <c r="BH250">
        <v>34.844714285714282</v>
      </c>
      <c r="BI250">
        <v>34.005271428571433</v>
      </c>
      <c r="BJ250">
        <v>1542.017142857143</v>
      </c>
      <c r="BK250">
        <v>34.587742857142857</v>
      </c>
      <c r="BL250">
        <v>650.02271428571419</v>
      </c>
      <c r="BM250">
        <v>101.1152857142857</v>
      </c>
      <c r="BN250">
        <v>0.1001484285714286</v>
      </c>
      <c r="BO250">
        <v>33.018728571428568</v>
      </c>
      <c r="BP250">
        <v>33.154357142857137</v>
      </c>
      <c r="BQ250">
        <v>999.89999999999986</v>
      </c>
      <c r="BR250">
        <v>0</v>
      </c>
      <c r="BS250">
        <v>0</v>
      </c>
      <c r="BT250">
        <v>8954.8200000000015</v>
      </c>
      <c r="BU250">
        <v>0</v>
      </c>
      <c r="BV250">
        <v>525.61857142857139</v>
      </c>
      <c r="BW250">
        <v>-21.712957142857139</v>
      </c>
      <c r="BX250">
        <v>1588.8728571428569</v>
      </c>
      <c r="BY250">
        <v>1609.968571428572</v>
      </c>
      <c r="BZ250">
        <v>0.83943442857142869</v>
      </c>
      <c r="CA250">
        <v>1555.221428571429</v>
      </c>
      <c r="CB250">
        <v>34.005271428571433</v>
      </c>
      <c r="CC250">
        <v>3.5233342857142862</v>
      </c>
      <c r="CD250">
        <v>3.4384571428571422</v>
      </c>
      <c r="CE250">
        <v>26.732614285714281</v>
      </c>
      <c r="CF250">
        <v>26.318899999999999</v>
      </c>
      <c r="CG250">
        <v>1199.9171428571431</v>
      </c>
      <c r="CH250">
        <v>0.49998428571428571</v>
      </c>
      <c r="CI250">
        <v>0.50001571428571434</v>
      </c>
      <c r="CJ250">
        <v>0</v>
      </c>
      <c r="CK250">
        <v>1292.1671428571431</v>
      </c>
      <c r="CL250">
        <v>4.9990899999999998</v>
      </c>
      <c r="CM250">
        <v>14303.38571428571</v>
      </c>
      <c r="CN250">
        <v>9557.1342857142863</v>
      </c>
      <c r="CO250">
        <v>43.125</v>
      </c>
      <c r="CP250">
        <v>45.311999999999998</v>
      </c>
      <c r="CQ250">
        <v>43.972999999999999</v>
      </c>
      <c r="CR250">
        <v>44.125</v>
      </c>
      <c r="CS250">
        <v>44.375</v>
      </c>
      <c r="CT250">
        <v>597.43857142857144</v>
      </c>
      <c r="CU250">
        <v>597.47857142857151</v>
      </c>
      <c r="CV250">
        <v>0</v>
      </c>
      <c r="CW250">
        <v>1678131721.5999999</v>
      </c>
      <c r="CX250">
        <v>0</v>
      </c>
      <c r="CY250">
        <v>1678124978.5</v>
      </c>
      <c r="CZ250" t="s">
        <v>356</v>
      </c>
      <c r="DA250">
        <v>1678124978.5</v>
      </c>
      <c r="DB250">
        <v>1678124958</v>
      </c>
      <c r="DC250">
        <v>13</v>
      </c>
      <c r="DD250">
        <v>-0.20300000000000001</v>
      </c>
      <c r="DE250">
        <v>-1.0999999999999999E-2</v>
      </c>
      <c r="DF250">
        <v>-7.2679999999999998</v>
      </c>
      <c r="DG250">
        <v>0.23699999999999999</v>
      </c>
      <c r="DH250">
        <v>791</v>
      </c>
      <c r="DI250">
        <v>32</v>
      </c>
      <c r="DJ250">
        <v>0.03</v>
      </c>
      <c r="DK250">
        <v>7.0000000000000007E-2</v>
      </c>
      <c r="DL250">
        <v>-21.587530000000001</v>
      </c>
      <c r="DM250">
        <v>-0.61052532833015549</v>
      </c>
      <c r="DN250">
        <v>7.293817313314041E-2</v>
      </c>
      <c r="DO250">
        <v>0</v>
      </c>
      <c r="DP250">
        <v>0.82943424999999993</v>
      </c>
      <c r="DQ250">
        <v>7.3521973733580659E-2</v>
      </c>
      <c r="DR250">
        <v>7.1846385147410112E-3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373</v>
      </c>
      <c r="EA250">
        <v>3.29609</v>
      </c>
      <c r="EB250">
        <v>2.6251199999999999</v>
      </c>
      <c r="EC250">
        <v>0.243669</v>
      </c>
      <c r="ED250">
        <v>0.24332799999999999</v>
      </c>
      <c r="EE250">
        <v>0.14124100000000001</v>
      </c>
      <c r="EF250">
        <v>0.13769500000000001</v>
      </c>
      <c r="EG250">
        <v>22770.2</v>
      </c>
      <c r="EH250">
        <v>23102</v>
      </c>
      <c r="EI250">
        <v>28023.8</v>
      </c>
      <c r="EJ250">
        <v>29401.9</v>
      </c>
      <c r="EK250">
        <v>33139.9</v>
      </c>
      <c r="EL250">
        <v>35205.5</v>
      </c>
      <c r="EM250">
        <v>39575.800000000003</v>
      </c>
      <c r="EN250">
        <v>42024.6</v>
      </c>
      <c r="EO250">
        <v>2.0240200000000002</v>
      </c>
      <c r="EP250">
        <v>2.1893199999999999</v>
      </c>
      <c r="EQ250">
        <v>0.122868</v>
      </c>
      <c r="ER250">
        <v>0</v>
      </c>
      <c r="ES250">
        <v>31.173500000000001</v>
      </c>
      <c r="ET250">
        <v>999.9</v>
      </c>
      <c r="EU250">
        <v>73.3</v>
      </c>
      <c r="EV250">
        <v>33.799999999999997</v>
      </c>
      <c r="EW250">
        <v>38.299599999999998</v>
      </c>
      <c r="EX250">
        <v>57.011000000000003</v>
      </c>
      <c r="EY250">
        <v>-3.9543300000000001</v>
      </c>
      <c r="EZ250">
        <v>2</v>
      </c>
      <c r="FA250">
        <v>0.500587</v>
      </c>
      <c r="FB250">
        <v>0.22475200000000001</v>
      </c>
      <c r="FC250">
        <v>20.274000000000001</v>
      </c>
      <c r="FD250">
        <v>5.2190899999999996</v>
      </c>
      <c r="FE250">
        <v>12.0099</v>
      </c>
      <c r="FF250">
        <v>4.9862500000000001</v>
      </c>
      <c r="FG250">
        <v>3.2844500000000001</v>
      </c>
      <c r="FH250">
        <v>9999</v>
      </c>
      <c r="FI250">
        <v>9999</v>
      </c>
      <c r="FJ250">
        <v>9999</v>
      </c>
      <c r="FK250">
        <v>999.9</v>
      </c>
      <c r="FL250">
        <v>1.8658399999999999</v>
      </c>
      <c r="FM250">
        <v>1.86233</v>
      </c>
      <c r="FN250">
        <v>1.86432</v>
      </c>
      <c r="FO250">
        <v>1.8603499999999999</v>
      </c>
      <c r="FP250">
        <v>1.86111</v>
      </c>
      <c r="FQ250">
        <v>1.8602000000000001</v>
      </c>
      <c r="FR250">
        <v>1.86198</v>
      </c>
      <c r="FS250">
        <v>1.8585400000000001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-8.52</v>
      </c>
      <c r="GH250">
        <v>0.25700000000000001</v>
      </c>
      <c r="GI250">
        <v>-4.6300871571038451</v>
      </c>
      <c r="GJ250">
        <v>-4.6782648166075668E-3</v>
      </c>
      <c r="GK250">
        <v>2.0645039605938809E-6</v>
      </c>
      <c r="GL250">
        <v>-4.2957140779123221E-10</v>
      </c>
      <c r="GM250">
        <v>-8.3289933805379121E-2</v>
      </c>
      <c r="GN250">
        <v>6.7050777095108757E-4</v>
      </c>
      <c r="GO250">
        <v>6.3862846072479287E-4</v>
      </c>
      <c r="GP250">
        <v>-1.0801389653900339E-5</v>
      </c>
      <c r="GQ250">
        <v>6</v>
      </c>
      <c r="GR250">
        <v>2074</v>
      </c>
      <c r="GS250">
        <v>4</v>
      </c>
      <c r="GT250">
        <v>34</v>
      </c>
      <c r="GU250">
        <v>111.7</v>
      </c>
      <c r="GV250">
        <v>112</v>
      </c>
      <c r="GW250">
        <v>3.9538600000000002</v>
      </c>
      <c r="GX250">
        <v>2.49878</v>
      </c>
      <c r="GY250">
        <v>2.04834</v>
      </c>
      <c r="GZ250">
        <v>2.6196299999999999</v>
      </c>
      <c r="HA250">
        <v>2.1972700000000001</v>
      </c>
      <c r="HB250">
        <v>2.32666</v>
      </c>
      <c r="HC250">
        <v>39.316899999999997</v>
      </c>
      <c r="HD250">
        <v>13.562900000000001</v>
      </c>
      <c r="HE250">
        <v>18</v>
      </c>
      <c r="HF250">
        <v>556.33500000000004</v>
      </c>
      <c r="HG250">
        <v>759.03200000000004</v>
      </c>
      <c r="HH250">
        <v>31.0017</v>
      </c>
      <c r="HI250">
        <v>33.659399999999998</v>
      </c>
      <c r="HJ250">
        <v>30.000800000000002</v>
      </c>
      <c r="HK250">
        <v>33.595999999999997</v>
      </c>
      <c r="HL250">
        <v>33.611600000000003</v>
      </c>
      <c r="HM250">
        <v>79.056899999999999</v>
      </c>
      <c r="HN250">
        <v>11.9605</v>
      </c>
      <c r="HO250">
        <v>100</v>
      </c>
      <c r="HP250">
        <v>31</v>
      </c>
      <c r="HQ250">
        <v>1568.54</v>
      </c>
      <c r="HR250">
        <v>34.028500000000001</v>
      </c>
      <c r="HS250">
        <v>98.775800000000004</v>
      </c>
      <c r="HT250">
        <v>97.452299999999994</v>
      </c>
    </row>
    <row r="251" spans="1:228" x14ac:dyDescent="0.2">
      <c r="A251">
        <v>236</v>
      </c>
      <c r="B251">
        <v>1678131683.5999999</v>
      </c>
      <c r="C251">
        <v>938.5</v>
      </c>
      <c r="D251" t="s">
        <v>831</v>
      </c>
      <c r="E251" t="s">
        <v>832</v>
      </c>
      <c r="F251">
        <v>4</v>
      </c>
      <c r="G251">
        <v>1678131681.2874999</v>
      </c>
      <c r="H251">
        <f t="shared" si="102"/>
        <v>9.5421318685738816E-4</v>
      </c>
      <c r="I251">
        <f t="shared" si="103"/>
        <v>0.95421318685738821</v>
      </c>
      <c r="J251">
        <f t="shared" si="104"/>
        <v>11.371913257993569</v>
      </c>
      <c r="K251">
        <f t="shared" si="105"/>
        <v>1539.5374999999999</v>
      </c>
      <c r="L251">
        <f t="shared" si="106"/>
        <v>1195.2427893442982</v>
      </c>
      <c r="M251">
        <f t="shared" si="107"/>
        <v>120.97613869224696</v>
      </c>
      <c r="N251">
        <f t="shared" si="108"/>
        <v>155.82382406514171</v>
      </c>
      <c r="O251">
        <f t="shared" si="109"/>
        <v>5.9512817902185607E-2</v>
      </c>
      <c r="P251">
        <f t="shared" si="110"/>
        <v>2.7685086387887035</v>
      </c>
      <c r="Q251">
        <f t="shared" si="111"/>
        <v>5.8811135633825666E-2</v>
      </c>
      <c r="R251">
        <f t="shared" si="112"/>
        <v>3.6819313725372317E-2</v>
      </c>
      <c r="S251">
        <f t="shared" si="113"/>
        <v>226.10916223636627</v>
      </c>
      <c r="T251">
        <f t="shared" si="114"/>
        <v>34.163585779717522</v>
      </c>
      <c r="U251">
        <f t="shared" si="115"/>
        <v>33.166575000000002</v>
      </c>
      <c r="V251">
        <f t="shared" si="116"/>
        <v>5.099585353541972</v>
      </c>
      <c r="W251">
        <f t="shared" si="117"/>
        <v>69.722197442606443</v>
      </c>
      <c r="X251">
        <f t="shared" si="118"/>
        <v>3.5273588155040105</v>
      </c>
      <c r="Y251">
        <f t="shared" si="119"/>
        <v>5.0591618521599857</v>
      </c>
      <c r="Z251">
        <f t="shared" si="120"/>
        <v>1.5722265380379614</v>
      </c>
      <c r="AA251">
        <f t="shared" si="121"/>
        <v>-42.080801540410818</v>
      </c>
      <c r="AB251">
        <f t="shared" si="122"/>
        <v>-21.155149300876939</v>
      </c>
      <c r="AC251">
        <f t="shared" si="123"/>
        <v>-1.7516734825226572</v>
      </c>
      <c r="AD251">
        <f t="shared" si="124"/>
        <v>161.12153791255588</v>
      </c>
      <c r="AE251">
        <f t="shared" si="125"/>
        <v>22.122765005252724</v>
      </c>
      <c r="AF251">
        <f t="shared" si="126"/>
        <v>0.94838822753029506</v>
      </c>
      <c r="AG251">
        <f t="shared" si="127"/>
        <v>11.371913257993569</v>
      </c>
      <c r="AH251">
        <v>1615.4966834703071</v>
      </c>
      <c r="AI251">
        <v>1598.2683636363629</v>
      </c>
      <c r="AJ251">
        <v>1.721179240770883</v>
      </c>
      <c r="AK251">
        <v>60.481592448280459</v>
      </c>
      <c r="AL251">
        <f t="shared" si="128"/>
        <v>0.95421318685738821</v>
      </c>
      <c r="AM251">
        <v>34.004965451537373</v>
      </c>
      <c r="AN251">
        <v>34.854675757575741</v>
      </c>
      <c r="AO251">
        <v>6.4387222180480819E-5</v>
      </c>
      <c r="AP251">
        <v>101.7335465671425</v>
      </c>
      <c r="AQ251">
        <v>117</v>
      </c>
      <c r="AR251">
        <v>18</v>
      </c>
      <c r="AS251">
        <f t="shared" si="129"/>
        <v>1</v>
      </c>
      <c r="AT251">
        <f t="shared" si="130"/>
        <v>0</v>
      </c>
      <c r="AU251">
        <f t="shared" si="131"/>
        <v>47356.848444538635</v>
      </c>
      <c r="AV251">
        <f t="shared" si="132"/>
        <v>1199.95625</v>
      </c>
      <c r="AW251">
        <f t="shared" si="133"/>
        <v>1025.8887135939719</v>
      </c>
      <c r="AX251">
        <f t="shared" si="134"/>
        <v>0.85493843095860544</v>
      </c>
      <c r="AY251">
        <f t="shared" si="135"/>
        <v>0.18843117175010862</v>
      </c>
      <c r="AZ251">
        <v>6</v>
      </c>
      <c r="BA251">
        <v>0.5</v>
      </c>
      <c r="BB251" t="s">
        <v>355</v>
      </c>
      <c r="BC251">
        <v>2</v>
      </c>
      <c r="BD251" t="b">
        <v>1</v>
      </c>
      <c r="BE251">
        <v>1678131681.2874999</v>
      </c>
      <c r="BF251">
        <v>1539.5374999999999</v>
      </c>
      <c r="BG251">
        <v>1561.3062500000001</v>
      </c>
      <c r="BH251">
        <v>34.850262499999999</v>
      </c>
      <c r="BI251">
        <v>34.005337500000003</v>
      </c>
      <c r="BJ251">
        <v>1548.0550000000001</v>
      </c>
      <c r="BK251">
        <v>34.593262499999987</v>
      </c>
      <c r="BL251">
        <v>650.00087500000006</v>
      </c>
      <c r="BM251">
        <v>101.11475</v>
      </c>
      <c r="BN251">
        <v>9.9948612500000006E-2</v>
      </c>
      <c r="BO251">
        <v>33.024837499999997</v>
      </c>
      <c r="BP251">
        <v>33.166575000000002</v>
      </c>
      <c r="BQ251">
        <v>999.9</v>
      </c>
      <c r="BR251">
        <v>0</v>
      </c>
      <c r="BS251">
        <v>0</v>
      </c>
      <c r="BT251">
        <v>9008.5925000000007</v>
      </c>
      <c r="BU251">
        <v>0</v>
      </c>
      <c r="BV251">
        <v>713.17675000000008</v>
      </c>
      <c r="BW251">
        <v>-21.76765</v>
      </c>
      <c r="BX251">
        <v>1595.1275000000001</v>
      </c>
      <c r="BY251">
        <v>1616.2650000000001</v>
      </c>
      <c r="BZ251">
        <v>0.84493362500000002</v>
      </c>
      <c r="CA251">
        <v>1561.3062500000001</v>
      </c>
      <c r="CB251">
        <v>34.005337500000003</v>
      </c>
      <c r="CC251">
        <v>3.5238749999999999</v>
      </c>
      <c r="CD251">
        <v>3.4384399999999999</v>
      </c>
      <c r="CE251">
        <v>26.735212499999999</v>
      </c>
      <c r="CF251">
        <v>26.3188125</v>
      </c>
      <c r="CG251">
        <v>1199.95625</v>
      </c>
      <c r="CH251">
        <v>0.49996887499999998</v>
      </c>
      <c r="CI251">
        <v>0.50003149999999996</v>
      </c>
      <c r="CJ251">
        <v>0</v>
      </c>
      <c r="CK251">
        <v>1292.085</v>
      </c>
      <c r="CL251">
        <v>4.9990899999999998</v>
      </c>
      <c r="CM251">
        <v>14303.1625</v>
      </c>
      <c r="CN251">
        <v>9557.4137499999997</v>
      </c>
      <c r="CO251">
        <v>43.125</v>
      </c>
      <c r="CP251">
        <v>45.319875000000003</v>
      </c>
      <c r="CQ251">
        <v>44</v>
      </c>
      <c r="CR251">
        <v>44.179250000000003</v>
      </c>
      <c r="CS251">
        <v>44.405999999999999</v>
      </c>
      <c r="CT251">
        <v>597.44124999999997</v>
      </c>
      <c r="CU251">
        <v>597.51499999999999</v>
      </c>
      <c r="CV251">
        <v>0</v>
      </c>
      <c r="CW251">
        <v>1678131725.8</v>
      </c>
      <c r="CX251">
        <v>0</v>
      </c>
      <c r="CY251">
        <v>1678124978.5</v>
      </c>
      <c r="CZ251" t="s">
        <v>356</v>
      </c>
      <c r="DA251">
        <v>1678124978.5</v>
      </c>
      <c r="DB251">
        <v>1678124958</v>
      </c>
      <c r="DC251">
        <v>13</v>
      </c>
      <c r="DD251">
        <v>-0.20300000000000001</v>
      </c>
      <c r="DE251">
        <v>-1.0999999999999999E-2</v>
      </c>
      <c r="DF251">
        <v>-7.2679999999999998</v>
      </c>
      <c r="DG251">
        <v>0.23699999999999999</v>
      </c>
      <c r="DH251">
        <v>791</v>
      </c>
      <c r="DI251">
        <v>32</v>
      </c>
      <c r="DJ251">
        <v>0.03</v>
      </c>
      <c r="DK251">
        <v>7.0000000000000007E-2</v>
      </c>
      <c r="DL251">
        <v>-21.636207500000001</v>
      </c>
      <c r="DM251">
        <v>-0.74767317073168615</v>
      </c>
      <c r="DN251">
        <v>8.5288590642301071E-2</v>
      </c>
      <c r="DO251">
        <v>0</v>
      </c>
      <c r="DP251">
        <v>0.83419537499999996</v>
      </c>
      <c r="DQ251">
        <v>7.1772258911820652E-2</v>
      </c>
      <c r="DR251">
        <v>7.0168735334459982E-3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373</v>
      </c>
      <c r="EA251">
        <v>3.2962400000000001</v>
      </c>
      <c r="EB251">
        <v>2.62527</v>
      </c>
      <c r="EC251">
        <v>0.244285</v>
      </c>
      <c r="ED251">
        <v>0.24394399999999999</v>
      </c>
      <c r="EE251">
        <v>0.14125799999999999</v>
      </c>
      <c r="EF251">
        <v>0.13769700000000001</v>
      </c>
      <c r="EG251">
        <v>22750.6</v>
      </c>
      <c r="EH251">
        <v>23082.6</v>
      </c>
      <c r="EI251">
        <v>28022.7</v>
      </c>
      <c r="EJ251">
        <v>29401.200000000001</v>
      </c>
      <c r="EK251">
        <v>33138.199999999997</v>
      </c>
      <c r="EL251">
        <v>35204.699999999997</v>
      </c>
      <c r="EM251">
        <v>39574.5</v>
      </c>
      <c r="EN251">
        <v>42023.7</v>
      </c>
      <c r="EO251">
        <v>2.0245000000000002</v>
      </c>
      <c r="EP251">
        <v>2.1892</v>
      </c>
      <c r="EQ251">
        <v>0.121836</v>
      </c>
      <c r="ER251">
        <v>0</v>
      </c>
      <c r="ES251">
        <v>31.189900000000002</v>
      </c>
      <c r="ET251">
        <v>999.9</v>
      </c>
      <c r="EU251">
        <v>73.3</v>
      </c>
      <c r="EV251">
        <v>33.799999999999997</v>
      </c>
      <c r="EW251">
        <v>38.301099999999998</v>
      </c>
      <c r="EX251">
        <v>56.530999999999999</v>
      </c>
      <c r="EY251">
        <v>-3.9623400000000002</v>
      </c>
      <c r="EZ251">
        <v>2</v>
      </c>
      <c r="FA251">
        <v>0.50102599999999997</v>
      </c>
      <c r="FB251">
        <v>0.232075</v>
      </c>
      <c r="FC251">
        <v>20.274000000000001</v>
      </c>
      <c r="FD251">
        <v>5.2192400000000001</v>
      </c>
      <c r="FE251">
        <v>12.0099</v>
      </c>
      <c r="FF251">
        <v>4.9861000000000004</v>
      </c>
      <c r="FG251">
        <v>3.2844799999999998</v>
      </c>
      <c r="FH251">
        <v>9999</v>
      </c>
      <c r="FI251">
        <v>9999</v>
      </c>
      <c r="FJ251">
        <v>9999</v>
      </c>
      <c r="FK251">
        <v>999.9</v>
      </c>
      <c r="FL251">
        <v>1.8658399999999999</v>
      </c>
      <c r="FM251">
        <v>1.8623400000000001</v>
      </c>
      <c r="FN251">
        <v>1.86432</v>
      </c>
      <c r="FO251">
        <v>1.86036</v>
      </c>
      <c r="FP251">
        <v>1.86111</v>
      </c>
      <c r="FQ251">
        <v>1.86022</v>
      </c>
      <c r="FR251">
        <v>1.8620000000000001</v>
      </c>
      <c r="FS251">
        <v>1.8585499999999999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-8.5299999999999994</v>
      </c>
      <c r="GH251">
        <v>0.25700000000000001</v>
      </c>
      <c r="GI251">
        <v>-4.6300871571038451</v>
      </c>
      <c r="GJ251">
        <v>-4.6782648166075668E-3</v>
      </c>
      <c r="GK251">
        <v>2.0645039605938809E-6</v>
      </c>
      <c r="GL251">
        <v>-4.2957140779123221E-10</v>
      </c>
      <c r="GM251">
        <v>-8.3289933805379121E-2</v>
      </c>
      <c r="GN251">
        <v>6.7050777095108757E-4</v>
      </c>
      <c r="GO251">
        <v>6.3862846072479287E-4</v>
      </c>
      <c r="GP251">
        <v>-1.0801389653900339E-5</v>
      </c>
      <c r="GQ251">
        <v>6</v>
      </c>
      <c r="GR251">
        <v>2074</v>
      </c>
      <c r="GS251">
        <v>4</v>
      </c>
      <c r="GT251">
        <v>34</v>
      </c>
      <c r="GU251">
        <v>111.8</v>
      </c>
      <c r="GV251">
        <v>112.1</v>
      </c>
      <c r="GW251">
        <v>3.9672900000000002</v>
      </c>
      <c r="GX251">
        <v>2.50732</v>
      </c>
      <c r="GY251">
        <v>2.04834</v>
      </c>
      <c r="GZ251">
        <v>2.6208499999999999</v>
      </c>
      <c r="HA251">
        <v>2.1972700000000001</v>
      </c>
      <c r="HB251">
        <v>2.2644000000000002</v>
      </c>
      <c r="HC251">
        <v>39.341799999999999</v>
      </c>
      <c r="HD251">
        <v>13.562900000000001</v>
      </c>
      <c r="HE251">
        <v>18</v>
      </c>
      <c r="HF251">
        <v>556.71100000000001</v>
      </c>
      <c r="HG251">
        <v>758.96</v>
      </c>
      <c r="HH251">
        <v>31.001899999999999</v>
      </c>
      <c r="HI251">
        <v>33.665500000000002</v>
      </c>
      <c r="HJ251">
        <v>30.000699999999998</v>
      </c>
      <c r="HK251">
        <v>33.601199999999999</v>
      </c>
      <c r="HL251">
        <v>33.615600000000001</v>
      </c>
      <c r="HM251">
        <v>79.317300000000003</v>
      </c>
      <c r="HN251">
        <v>11.9605</v>
      </c>
      <c r="HO251">
        <v>100</v>
      </c>
      <c r="HP251">
        <v>31</v>
      </c>
      <c r="HQ251">
        <v>1575.22</v>
      </c>
      <c r="HR251">
        <v>34.039700000000003</v>
      </c>
      <c r="HS251">
        <v>98.772300000000001</v>
      </c>
      <c r="HT251">
        <v>97.45</v>
      </c>
    </row>
    <row r="252" spans="1:228" x14ac:dyDescent="0.2">
      <c r="A252">
        <v>237</v>
      </c>
      <c r="B252">
        <v>1678131687.5999999</v>
      </c>
      <c r="C252">
        <v>942.5</v>
      </c>
      <c r="D252" t="s">
        <v>833</v>
      </c>
      <c r="E252" t="s">
        <v>834</v>
      </c>
      <c r="F252">
        <v>4</v>
      </c>
      <c r="G252">
        <v>1678131685.5999999</v>
      </c>
      <c r="H252">
        <f t="shared" si="102"/>
        <v>9.5858522288361616E-4</v>
      </c>
      <c r="I252">
        <f t="shared" si="103"/>
        <v>0.95858522288361614</v>
      </c>
      <c r="J252">
        <f t="shared" si="104"/>
        <v>11.375182924792561</v>
      </c>
      <c r="K252">
        <f t="shared" si="105"/>
        <v>1546.755714285714</v>
      </c>
      <c r="L252">
        <f t="shared" si="106"/>
        <v>1203.0067098219561</v>
      </c>
      <c r="M252">
        <f t="shared" si="107"/>
        <v>121.76115218267839</v>
      </c>
      <c r="N252">
        <f t="shared" si="108"/>
        <v>156.55337279410821</v>
      </c>
      <c r="O252">
        <f t="shared" si="109"/>
        <v>5.9687355524118843E-2</v>
      </c>
      <c r="P252">
        <f t="shared" si="110"/>
        <v>2.7637513781923735</v>
      </c>
      <c r="Q252">
        <f t="shared" si="111"/>
        <v>5.8980378456088958E-2</v>
      </c>
      <c r="R252">
        <f t="shared" si="112"/>
        <v>3.6925557814163609E-2</v>
      </c>
      <c r="S252">
        <f t="shared" si="113"/>
        <v>226.11233023619155</v>
      </c>
      <c r="T252">
        <f t="shared" si="114"/>
        <v>34.174631285207845</v>
      </c>
      <c r="U252">
        <f t="shared" si="115"/>
        <v>33.178742857142858</v>
      </c>
      <c r="V252">
        <f t="shared" si="116"/>
        <v>5.1030686839099832</v>
      </c>
      <c r="W252">
        <f t="shared" si="117"/>
        <v>69.698348528791769</v>
      </c>
      <c r="X252">
        <f t="shared" si="118"/>
        <v>3.5282168340308773</v>
      </c>
      <c r="Y252">
        <f t="shared" si="119"/>
        <v>5.0621240079646963</v>
      </c>
      <c r="Z252">
        <f t="shared" si="120"/>
        <v>1.574851849879106</v>
      </c>
      <c r="AA252">
        <f t="shared" si="121"/>
        <v>-42.273608329167473</v>
      </c>
      <c r="AB252">
        <f t="shared" si="122"/>
        <v>-21.379280214862117</v>
      </c>
      <c r="AC252">
        <f t="shared" si="123"/>
        <v>-1.7734752104123346</v>
      </c>
      <c r="AD252">
        <f t="shared" si="124"/>
        <v>160.68596648174963</v>
      </c>
      <c r="AE252">
        <f t="shared" si="125"/>
        <v>22.047003811437161</v>
      </c>
      <c r="AF252">
        <f t="shared" si="126"/>
        <v>0.95611782739485618</v>
      </c>
      <c r="AG252">
        <f t="shared" si="127"/>
        <v>11.375182924792561</v>
      </c>
      <c r="AH252">
        <v>1622.370843893395</v>
      </c>
      <c r="AI252">
        <v>1605.166363636363</v>
      </c>
      <c r="AJ252">
        <v>1.714047499037145</v>
      </c>
      <c r="AK252">
        <v>60.481592448280459</v>
      </c>
      <c r="AL252">
        <f t="shared" si="128"/>
        <v>0.95858522288361614</v>
      </c>
      <c r="AM252">
        <v>34.006913217863577</v>
      </c>
      <c r="AN252">
        <v>34.860536363636363</v>
      </c>
      <c r="AO252">
        <v>5.7801925862526157E-5</v>
      </c>
      <c r="AP252">
        <v>101.7335465671425</v>
      </c>
      <c r="AQ252">
        <v>117</v>
      </c>
      <c r="AR252">
        <v>18</v>
      </c>
      <c r="AS252">
        <f t="shared" si="129"/>
        <v>1</v>
      </c>
      <c r="AT252">
        <f t="shared" si="130"/>
        <v>0</v>
      </c>
      <c r="AU252">
        <f t="shared" si="131"/>
        <v>47224.418666310288</v>
      </c>
      <c r="AV252">
        <f t="shared" si="132"/>
        <v>1199.974285714286</v>
      </c>
      <c r="AW252">
        <f t="shared" si="133"/>
        <v>1025.9040135938819</v>
      </c>
      <c r="AX252">
        <f t="shared" si="134"/>
        <v>0.85493833143533693</v>
      </c>
      <c r="AY252">
        <f t="shared" si="135"/>
        <v>0.18843097967020014</v>
      </c>
      <c r="AZ252">
        <v>6</v>
      </c>
      <c r="BA252">
        <v>0.5</v>
      </c>
      <c r="BB252" t="s">
        <v>355</v>
      </c>
      <c r="BC252">
        <v>2</v>
      </c>
      <c r="BD252" t="b">
        <v>1</v>
      </c>
      <c r="BE252">
        <v>1678131685.5999999</v>
      </c>
      <c r="BF252">
        <v>1546.755714285714</v>
      </c>
      <c r="BG252">
        <v>1568.471428571429</v>
      </c>
      <c r="BH252">
        <v>34.858971428571429</v>
      </c>
      <c r="BI252">
        <v>34.007185714285711</v>
      </c>
      <c r="BJ252">
        <v>1555.287142857143</v>
      </c>
      <c r="BK252">
        <v>34.601914285714287</v>
      </c>
      <c r="BL252">
        <v>650.01457142857146</v>
      </c>
      <c r="BM252">
        <v>101.114</v>
      </c>
      <c r="BN252">
        <v>0.1000258142857143</v>
      </c>
      <c r="BO252">
        <v>33.035257142857141</v>
      </c>
      <c r="BP252">
        <v>33.178742857142858</v>
      </c>
      <c r="BQ252">
        <v>999.89999999999986</v>
      </c>
      <c r="BR252">
        <v>0</v>
      </c>
      <c r="BS252">
        <v>0</v>
      </c>
      <c r="BT252">
        <v>8983.3942857142847</v>
      </c>
      <c r="BU252">
        <v>0</v>
      </c>
      <c r="BV252">
        <v>926.04142857142858</v>
      </c>
      <c r="BW252">
        <v>-21.713671428571431</v>
      </c>
      <c r="BX252">
        <v>1602.6228571428569</v>
      </c>
      <c r="BY252">
        <v>1623.6885714285711</v>
      </c>
      <c r="BZ252">
        <v>0.85178528571428558</v>
      </c>
      <c r="CA252">
        <v>1568.471428571429</v>
      </c>
      <c r="CB252">
        <v>34.007185714285711</v>
      </c>
      <c r="CC252">
        <v>3.524729999999999</v>
      </c>
      <c r="CD252">
        <v>3.4386042857142849</v>
      </c>
      <c r="CE252">
        <v>26.739342857142859</v>
      </c>
      <c r="CF252">
        <v>26.319600000000001</v>
      </c>
      <c r="CG252">
        <v>1199.974285714286</v>
      </c>
      <c r="CH252">
        <v>0.49997214285714281</v>
      </c>
      <c r="CI252">
        <v>0.5000282857142857</v>
      </c>
      <c r="CJ252">
        <v>0</v>
      </c>
      <c r="CK252">
        <v>1292.018571428571</v>
      </c>
      <c r="CL252">
        <v>4.9990899999999998</v>
      </c>
      <c r="CM252">
        <v>14368.528571428569</v>
      </c>
      <c r="CN252">
        <v>9557.5614285714273</v>
      </c>
      <c r="CO252">
        <v>43.186999999999998</v>
      </c>
      <c r="CP252">
        <v>45.375</v>
      </c>
      <c r="CQ252">
        <v>44</v>
      </c>
      <c r="CR252">
        <v>44.186999999999998</v>
      </c>
      <c r="CS252">
        <v>44.436999999999998</v>
      </c>
      <c r="CT252">
        <v>597.45428571428579</v>
      </c>
      <c r="CU252">
        <v>597.5200000000001</v>
      </c>
      <c r="CV252">
        <v>0</v>
      </c>
      <c r="CW252">
        <v>1678131729.4000001</v>
      </c>
      <c r="CX252">
        <v>0</v>
      </c>
      <c r="CY252">
        <v>1678124978.5</v>
      </c>
      <c r="CZ252" t="s">
        <v>356</v>
      </c>
      <c r="DA252">
        <v>1678124978.5</v>
      </c>
      <c r="DB252">
        <v>1678124958</v>
      </c>
      <c r="DC252">
        <v>13</v>
      </c>
      <c r="DD252">
        <v>-0.20300000000000001</v>
      </c>
      <c r="DE252">
        <v>-1.0999999999999999E-2</v>
      </c>
      <c r="DF252">
        <v>-7.2679999999999998</v>
      </c>
      <c r="DG252">
        <v>0.23699999999999999</v>
      </c>
      <c r="DH252">
        <v>791</v>
      </c>
      <c r="DI252">
        <v>32</v>
      </c>
      <c r="DJ252">
        <v>0.03</v>
      </c>
      <c r="DK252">
        <v>7.0000000000000007E-2</v>
      </c>
      <c r="DL252">
        <v>-21.664014999999999</v>
      </c>
      <c r="DM252">
        <v>-0.74873696060030648</v>
      </c>
      <c r="DN252">
        <v>8.9224695432374476E-2</v>
      </c>
      <c r="DO252">
        <v>0</v>
      </c>
      <c r="DP252">
        <v>0.83934957499999996</v>
      </c>
      <c r="DQ252">
        <v>7.5798360225139486E-2</v>
      </c>
      <c r="DR252">
        <v>7.4144138200113218E-3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1</v>
      </c>
      <c r="DY252">
        <v>2</v>
      </c>
      <c r="DZ252" t="s">
        <v>373</v>
      </c>
      <c r="EA252">
        <v>3.2961800000000001</v>
      </c>
      <c r="EB252">
        <v>2.6253000000000002</v>
      </c>
      <c r="EC252">
        <v>0.24490300000000001</v>
      </c>
      <c r="ED252">
        <v>0.244562</v>
      </c>
      <c r="EE252">
        <v>0.14127500000000001</v>
      </c>
      <c r="EF252">
        <v>0.13770199999999999</v>
      </c>
      <c r="EG252">
        <v>22731.8</v>
      </c>
      <c r="EH252">
        <v>23063.1</v>
      </c>
      <c r="EI252">
        <v>28022.6</v>
      </c>
      <c r="EJ252">
        <v>29400.6</v>
      </c>
      <c r="EK252">
        <v>33137.4</v>
      </c>
      <c r="EL252">
        <v>35203.9</v>
      </c>
      <c r="EM252">
        <v>39574.199999999997</v>
      </c>
      <c r="EN252">
        <v>42022.9</v>
      </c>
      <c r="EO252">
        <v>2.0244800000000001</v>
      </c>
      <c r="EP252">
        <v>2.1891799999999999</v>
      </c>
      <c r="EQ252">
        <v>0.122279</v>
      </c>
      <c r="ER252">
        <v>0</v>
      </c>
      <c r="ES252">
        <v>31.206299999999999</v>
      </c>
      <c r="ET252">
        <v>999.9</v>
      </c>
      <c r="EU252">
        <v>73.3</v>
      </c>
      <c r="EV252">
        <v>33.799999999999997</v>
      </c>
      <c r="EW252">
        <v>38.301400000000001</v>
      </c>
      <c r="EX252">
        <v>56.290999999999997</v>
      </c>
      <c r="EY252">
        <v>-4.0504800000000003</v>
      </c>
      <c r="EZ252">
        <v>2</v>
      </c>
      <c r="FA252">
        <v>0.50176299999999996</v>
      </c>
      <c r="FB252">
        <v>0.23558299999999999</v>
      </c>
      <c r="FC252">
        <v>20.273900000000001</v>
      </c>
      <c r="FD252">
        <v>5.2193899999999998</v>
      </c>
      <c r="FE252">
        <v>12.0098</v>
      </c>
      <c r="FF252">
        <v>4.9864499999999996</v>
      </c>
      <c r="FG252">
        <v>3.2844500000000001</v>
      </c>
      <c r="FH252">
        <v>9999</v>
      </c>
      <c r="FI252">
        <v>9999</v>
      </c>
      <c r="FJ252">
        <v>9999</v>
      </c>
      <c r="FK252">
        <v>999.9</v>
      </c>
      <c r="FL252">
        <v>1.8658399999999999</v>
      </c>
      <c r="FM252">
        <v>1.86233</v>
      </c>
      <c r="FN252">
        <v>1.86432</v>
      </c>
      <c r="FO252">
        <v>1.86036</v>
      </c>
      <c r="FP252">
        <v>1.86111</v>
      </c>
      <c r="FQ252">
        <v>1.8602000000000001</v>
      </c>
      <c r="FR252">
        <v>1.8619699999999999</v>
      </c>
      <c r="FS252">
        <v>1.8585499999999999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-8.5299999999999994</v>
      </c>
      <c r="GH252">
        <v>0.2571</v>
      </c>
      <c r="GI252">
        <v>-4.6300871571038451</v>
      </c>
      <c r="GJ252">
        <v>-4.6782648166075668E-3</v>
      </c>
      <c r="GK252">
        <v>2.0645039605938809E-6</v>
      </c>
      <c r="GL252">
        <v>-4.2957140779123221E-10</v>
      </c>
      <c r="GM252">
        <v>-8.3289933805379121E-2</v>
      </c>
      <c r="GN252">
        <v>6.7050777095108757E-4</v>
      </c>
      <c r="GO252">
        <v>6.3862846072479287E-4</v>
      </c>
      <c r="GP252">
        <v>-1.0801389653900339E-5</v>
      </c>
      <c r="GQ252">
        <v>6</v>
      </c>
      <c r="GR252">
        <v>2074</v>
      </c>
      <c r="GS252">
        <v>4</v>
      </c>
      <c r="GT252">
        <v>34</v>
      </c>
      <c r="GU252">
        <v>111.8</v>
      </c>
      <c r="GV252">
        <v>112.2</v>
      </c>
      <c r="GW252">
        <v>3.9794900000000002</v>
      </c>
      <c r="GX252">
        <v>2.49878</v>
      </c>
      <c r="GY252">
        <v>2.04834</v>
      </c>
      <c r="GZ252">
        <v>2.6208499999999999</v>
      </c>
      <c r="HA252">
        <v>2.1972700000000001</v>
      </c>
      <c r="HB252">
        <v>2.34741</v>
      </c>
      <c r="HC252">
        <v>39.341799999999999</v>
      </c>
      <c r="HD252">
        <v>13.615399999999999</v>
      </c>
      <c r="HE252">
        <v>18</v>
      </c>
      <c r="HF252">
        <v>556.73400000000004</v>
      </c>
      <c r="HG252">
        <v>758.99800000000005</v>
      </c>
      <c r="HH252">
        <v>31.0014</v>
      </c>
      <c r="HI252">
        <v>33.671500000000002</v>
      </c>
      <c r="HJ252">
        <v>30.000900000000001</v>
      </c>
      <c r="HK252">
        <v>33.605800000000002</v>
      </c>
      <c r="HL252">
        <v>33.620600000000003</v>
      </c>
      <c r="HM252">
        <v>79.580100000000002</v>
      </c>
      <c r="HN252">
        <v>11.9605</v>
      </c>
      <c r="HO252">
        <v>100</v>
      </c>
      <c r="HP252">
        <v>31</v>
      </c>
      <c r="HQ252">
        <v>1581.9</v>
      </c>
      <c r="HR252">
        <v>34.054499999999997</v>
      </c>
      <c r="HS252">
        <v>98.771699999999996</v>
      </c>
      <c r="HT252">
        <v>97.4482</v>
      </c>
    </row>
    <row r="253" spans="1:228" x14ac:dyDescent="0.2">
      <c r="A253">
        <v>238</v>
      </c>
      <c r="B253">
        <v>1678131691.5999999</v>
      </c>
      <c r="C253">
        <v>946.5</v>
      </c>
      <c r="D253" t="s">
        <v>835</v>
      </c>
      <c r="E253" t="s">
        <v>836</v>
      </c>
      <c r="F253">
        <v>4</v>
      </c>
      <c r="G253">
        <v>1678131689.2874999</v>
      </c>
      <c r="H253">
        <f t="shared" si="102"/>
        <v>9.6006611086614394E-4</v>
      </c>
      <c r="I253">
        <f t="shared" si="103"/>
        <v>0.96006611086614391</v>
      </c>
      <c r="J253">
        <f t="shared" si="104"/>
        <v>11.137733640375274</v>
      </c>
      <c r="K253">
        <f t="shared" si="105"/>
        <v>1552.915</v>
      </c>
      <c r="L253">
        <f t="shared" si="106"/>
        <v>1215.1859361272752</v>
      </c>
      <c r="M253">
        <f t="shared" si="107"/>
        <v>122.99316397931653</v>
      </c>
      <c r="N253">
        <f t="shared" si="108"/>
        <v>157.17588853080318</v>
      </c>
      <c r="O253">
        <f t="shared" si="109"/>
        <v>5.9665282242937094E-2</v>
      </c>
      <c r="P253">
        <f t="shared" si="110"/>
        <v>2.7691051911757945</v>
      </c>
      <c r="Q253">
        <f t="shared" si="111"/>
        <v>5.8960173102504711E-2</v>
      </c>
      <c r="R253">
        <f t="shared" si="112"/>
        <v>3.6912765065400706E-2</v>
      </c>
      <c r="S253">
        <f t="shared" si="113"/>
        <v>226.12372386008431</v>
      </c>
      <c r="T253">
        <f t="shared" si="114"/>
        <v>34.179961988317267</v>
      </c>
      <c r="U253">
        <f t="shared" si="115"/>
        <v>33.190600000000003</v>
      </c>
      <c r="V253">
        <f t="shared" si="116"/>
        <v>5.1064650563331533</v>
      </c>
      <c r="W253">
        <f t="shared" si="117"/>
        <v>69.677343408663262</v>
      </c>
      <c r="X253">
        <f t="shared" si="118"/>
        <v>3.5286805032894848</v>
      </c>
      <c r="Y253">
        <f t="shared" si="119"/>
        <v>5.0643155015160204</v>
      </c>
      <c r="Z253">
        <f t="shared" si="120"/>
        <v>1.5777845530436685</v>
      </c>
      <c r="AA253">
        <f t="shared" si="121"/>
        <v>-42.33891548919695</v>
      </c>
      <c r="AB253">
        <f t="shared" si="122"/>
        <v>-22.040506962205686</v>
      </c>
      <c r="AC253">
        <f t="shared" si="123"/>
        <v>-1.8249659819689208</v>
      </c>
      <c r="AD253">
        <f t="shared" si="124"/>
        <v>159.91933542671276</v>
      </c>
      <c r="AE253">
        <f t="shared" si="125"/>
        <v>22.123194269525243</v>
      </c>
      <c r="AF253">
        <f t="shared" si="126"/>
        <v>0.95681217276317709</v>
      </c>
      <c r="AG253">
        <f t="shared" si="127"/>
        <v>11.137733640375274</v>
      </c>
      <c r="AH253">
        <v>1629.4173607366549</v>
      </c>
      <c r="AI253">
        <v>1612.2281212121211</v>
      </c>
      <c r="AJ253">
        <v>1.7710839066671471</v>
      </c>
      <c r="AK253">
        <v>60.481592448280459</v>
      </c>
      <c r="AL253">
        <f t="shared" si="128"/>
        <v>0.96006611086614391</v>
      </c>
      <c r="AM253">
        <v>34.011282826091517</v>
      </c>
      <c r="AN253">
        <v>34.866305454545447</v>
      </c>
      <c r="AO253">
        <v>5.213713292474427E-5</v>
      </c>
      <c r="AP253">
        <v>101.7335465671425</v>
      </c>
      <c r="AQ253">
        <v>117</v>
      </c>
      <c r="AR253">
        <v>18</v>
      </c>
      <c r="AS253">
        <f t="shared" si="129"/>
        <v>1</v>
      </c>
      <c r="AT253">
        <f t="shared" si="130"/>
        <v>0</v>
      </c>
      <c r="AU253">
        <f t="shared" si="131"/>
        <v>47370.446173728829</v>
      </c>
      <c r="AV253">
        <f t="shared" si="132"/>
        <v>1200.0425</v>
      </c>
      <c r="AW253">
        <f t="shared" si="133"/>
        <v>1025.9615760933079</v>
      </c>
      <c r="AX253">
        <f t="shared" si="134"/>
        <v>0.85493770103417832</v>
      </c>
      <c r="AY253">
        <f t="shared" si="135"/>
        <v>0.18842976299596415</v>
      </c>
      <c r="AZ253">
        <v>6</v>
      </c>
      <c r="BA253">
        <v>0.5</v>
      </c>
      <c r="BB253" t="s">
        <v>355</v>
      </c>
      <c r="BC253">
        <v>2</v>
      </c>
      <c r="BD253" t="b">
        <v>1</v>
      </c>
      <c r="BE253">
        <v>1678131689.2874999</v>
      </c>
      <c r="BF253">
        <v>1552.915</v>
      </c>
      <c r="BG253">
        <v>1574.70875</v>
      </c>
      <c r="BH253">
        <v>34.863750000000003</v>
      </c>
      <c r="BI253">
        <v>34.011299999999999</v>
      </c>
      <c r="BJ253">
        <v>1561.4512500000001</v>
      </c>
      <c r="BK253">
        <v>34.6066875</v>
      </c>
      <c r="BL253">
        <v>649.97649999999999</v>
      </c>
      <c r="BM253">
        <v>101.1135</v>
      </c>
      <c r="BN253">
        <v>9.9952462500000006E-2</v>
      </c>
      <c r="BO253">
        <v>33.042962500000002</v>
      </c>
      <c r="BP253">
        <v>33.190600000000003</v>
      </c>
      <c r="BQ253">
        <v>999.9</v>
      </c>
      <c r="BR253">
        <v>0</v>
      </c>
      <c r="BS253">
        <v>0</v>
      </c>
      <c r="BT253">
        <v>9011.875</v>
      </c>
      <c r="BU253">
        <v>0</v>
      </c>
      <c r="BV253">
        <v>1556.78125</v>
      </c>
      <c r="BW253">
        <v>-21.794037500000002</v>
      </c>
      <c r="BX253">
        <v>1609.01</v>
      </c>
      <c r="BY253">
        <v>1630.1524999999999</v>
      </c>
      <c r="BZ253">
        <v>0.85247612500000003</v>
      </c>
      <c r="CA253">
        <v>1574.70875</v>
      </c>
      <c r="CB253">
        <v>34.011299999999999</v>
      </c>
      <c r="CC253">
        <v>3.5251950000000001</v>
      </c>
      <c r="CD253">
        <v>3.4389949999999998</v>
      </c>
      <c r="CE253">
        <v>26.741575000000001</v>
      </c>
      <c r="CF253">
        <v>26.321562499999999</v>
      </c>
      <c r="CG253">
        <v>1200.0425</v>
      </c>
      <c r="CH253">
        <v>0.49999300000000002</v>
      </c>
      <c r="CI253">
        <v>0.5000072499999999</v>
      </c>
      <c r="CJ253">
        <v>0</v>
      </c>
      <c r="CK253">
        <v>1291.6487500000001</v>
      </c>
      <c r="CL253">
        <v>4.9990899999999998</v>
      </c>
      <c r="CM253">
        <v>14381.7875</v>
      </c>
      <c r="CN253">
        <v>9558.17</v>
      </c>
      <c r="CO253">
        <v>43.186999999999998</v>
      </c>
      <c r="CP253">
        <v>45.375</v>
      </c>
      <c r="CQ253">
        <v>44</v>
      </c>
      <c r="CR253">
        <v>44.210625</v>
      </c>
      <c r="CS253">
        <v>44.436999999999998</v>
      </c>
      <c r="CT253">
        <v>597.51375000000007</v>
      </c>
      <c r="CU253">
        <v>597.52874999999995</v>
      </c>
      <c r="CV253">
        <v>0</v>
      </c>
      <c r="CW253">
        <v>1678131733.5999999</v>
      </c>
      <c r="CX253">
        <v>0</v>
      </c>
      <c r="CY253">
        <v>1678124978.5</v>
      </c>
      <c r="CZ253" t="s">
        <v>356</v>
      </c>
      <c r="DA253">
        <v>1678124978.5</v>
      </c>
      <c r="DB253">
        <v>1678124958</v>
      </c>
      <c r="DC253">
        <v>13</v>
      </c>
      <c r="DD253">
        <v>-0.20300000000000001</v>
      </c>
      <c r="DE253">
        <v>-1.0999999999999999E-2</v>
      </c>
      <c r="DF253">
        <v>-7.2679999999999998</v>
      </c>
      <c r="DG253">
        <v>0.23699999999999999</v>
      </c>
      <c r="DH253">
        <v>791</v>
      </c>
      <c r="DI253">
        <v>32</v>
      </c>
      <c r="DJ253">
        <v>0.03</v>
      </c>
      <c r="DK253">
        <v>7.0000000000000007E-2</v>
      </c>
      <c r="DL253">
        <v>-21.719964999999998</v>
      </c>
      <c r="DM253">
        <v>-0.64275196998120288</v>
      </c>
      <c r="DN253">
        <v>8.1965116208055327E-2</v>
      </c>
      <c r="DO253">
        <v>0</v>
      </c>
      <c r="DP253">
        <v>0.84403567499999999</v>
      </c>
      <c r="DQ253">
        <v>6.9094908067541941E-2</v>
      </c>
      <c r="DR253">
        <v>6.8231733064150566E-3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373</v>
      </c>
      <c r="EA253">
        <v>3.29616</v>
      </c>
      <c r="EB253">
        <v>2.6253199999999999</v>
      </c>
      <c r="EC253">
        <v>0.245536</v>
      </c>
      <c r="ED253">
        <v>0.245173</v>
      </c>
      <c r="EE253">
        <v>0.141289</v>
      </c>
      <c r="EF253">
        <v>0.137715</v>
      </c>
      <c r="EG253">
        <v>22712.7</v>
      </c>
      <c r="EH253">
        <v>23044.2</v>
      </c>
      <c r="EI253">
        <v>28022.6</v>
      </c>
      <c r="EJ253">
        <v>29400.5</v>
      </c>
      <c r="EK253">
        <v>33136.6</v>
      </c>
      <c r="EL253">
        <v>35203.4</v>
      </c>
      <c r="EM253">
        <v>39573.9</v>
      </c>
      <c r="EN253">
        <v>42022.9</v>
      </c>
      <c r="EO253">
        <v>2.0242</v>
      </c>
      <c r="EP253">
        <v>2.1890999999999998</v>
      </c>
      <c r="EQ253">
        <v>0.121526</v>
      </c>
      <c r="ER253">
        <v>0</v>
      </c>
      <c r="ES253">
        <v>31.221299999999999</v>
      </c>
      <c r="ET253">
        <v>999.9</v>
      </c>
      <c r="EU253">
        <v>73.3</v>
      </c>
      <c r="EV253">
        <v>33.799999999999997</v>
      </c>
      <c r="EW253">
        <v>38.300899999999999</v>
      </c>
      <c r="EX253">
        <v>56.741</v>
      </c>
      <c r="EY253">
        <v>-4.0104100000000003</v>
      </c>
      <c r="EZ253">
        <v>2</v>
      </c>
      <c r="FA253">
        <v>0.50245700000000004</v>
      </c>
      <c r="FB253">
        <v>0.23900299999999999</v>
      </c>
      <c r="FC253">
        <v>20.273900000000001</v>
      </c>
      <c r="FD253">
        <v>5.2192400000000001</v>
      </c>
      <c r="FE253">
        <v>12.0099</v>
      </c>
      <c r="FF253">
        <v>4.9868499999999996</v>
      </c>
      <c r="FG253">
        <v>3.2845800000000001</v>
      </c>
      <c r="FH253">
        <v>9999</v>
      </c>
      <c r="FI253">
        <v>9999</v>
      </c>
      <c r="FJ253">
        <v>9999</v>
      </c>
      <c r="FK253">
        <v>999.9</v>
      </c>
      <c r="FL253">
        <v>1.8658399999999999</v>
      </c>
      <c r="FM253">
        <v>1.8623400000000001</v>
      </c>
      <c r="FN253">
        <v>1.86432</v>
      </c>
      <c r="FO253">
        <v>1.86036</v>
      </c>
      <c r="FP253">
        <v>1.8611200000000001</v>
      </c>
      <c r="FQ253">
        <v>1.86022</v>
      </c>
      <c r="FR253">
        <v>1.86198</v>
      </c>
      <c r="FS253">
        <v>1.8585400000000001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-8.5500000000000007</v>
      </c>
      <c r="GH253">
        <v>0.2571</v>
      </c>
      <c r="GI253">
        <v>-4.6300871571038451</v>
      </c>
      <c r="GJ253">
        <v>-4.6782648166075668E-3</v>
      </c>
      <c r="GK253">
        <v>2.0645039605938809E-6</v>
      </c>
      <c r="GL253">
        <v>-4.2957140779123221E-10</v>
      </c>
      <c r="GM253">
        <v>-8.3289933805379121E-2</v>
      </c>
      <c r="GN253">
        <v>6.7050777095108757E-4</v>
      </c>
      <c r="GO253">
        <v>6.3862846072479287E-4</v>
      </c>
      <c r="GP253">
        <v>-1.0801389653900339E-5</v>
      </c>
      <c r="GQ253">
        <v>6</v>
      </c>
      <c r="GR253">
        <v>2074</v>
      </c>
      <c r="GS253">
        <v>4</v>
      </c>
      <c r="GT253">
        <v>34</v>
      </c>
      <c r="GU253">
        <v>111.9</v>
      </c>
      <c r="GV253">
        <v>112.2</v>
      </c>
      <c r="GW253">
        <v>3.9929199999999998</v>
      </c>
      <c r="GX253">
        <v>2.4939</v>
      </c>
      <c r="GY253">
        <v>2.04834</v>
      </c>
      <c r="GZ253">
        <v>2.6208499999999999</v>
      </c>
      <c r="HA253">
        <v>2.1972700000000001</v>
      </c>
      <c r="HB253">
        <v>2.3535200000000001</v>
      </c>
      <c r="HC253">
        <v>39.341799999999999</v>
      </c>
      <c r="HD253">
        <v>13.7118</v>
      </c>
      <c r="HE253">
        <v>18</v>
      </c>
      <c r="HF253">
        <v>556.58600000000001</v>
      </c>
      <c r="HG253">
        <v>758.97500000000002</v>
      </c>
      <c r="HH253">
        <v>31.001200000000001</v>
      </c>
      <c r="HI253">
        <v>33.677599999999998</v>
      </c>
      <c r="HJ253">
        <v>30.000800000000002</v>
      </c>
      <c r="HK253">
        <v>33.610999999999997</v>
      </c>
      <c r="HL253">
        <v>33.624600000000001</v>
      </c>
      <c r="HM253">
        <v>79.843699999999998</v>
      </c>
      <c r="HN253">
        <v>11.9605</v>
      </c>
      <c r="HO253">
        <v>100</v>
      </c>
      <c r="HP253">
        <v>31</v>
      </c>
      <c r="HQ253">
        <v>1588.58</v>
      </c>
      <c r="HR253">
        <v>34.064700000000002</v>
      </c>
      <c r="HS253">
        <v>98.771299999999997</v>
      </c>
      <c r="HT253">
        <v>97.448099999999997</v>
      </c>
    </row>
    <row r="254" spans="1:228" x14ac:dyDescent="0.2">
      <c r="A254">
        <v>239</v>
      </c>
      <c r="B254">
        <v>1678131695.5999999</v>
      </c>
      <c r="C254">
        <v>950.5</v>
      </c>
      <c r="D254" t="s">
        <v>837</v>
      </c>
      <c r="E254" t="s">
        <v>838</v>
      </c>
      <c r="F254">
        <v>4</v>
      </c>
      <c r="G254">
        <v>1678131693.5999999</v>
      </c>
      <c r="H254">
        <f t="shared" si="102"/>
        <v>9.6126790709309435E-4</v>
      </c>
      <c r="I254">
        <f t="shared" si="103"/>
        <v>0.9612679070930944</v>
      </c>
      <c r="J254">
        <f t="shared" si="104"/>
        <v>11.453689863526023</v>
      </c>
      <c r="K254">
        <f t="shared" si="105"/>
        <v>1560.1471428571431</v>
      </c>
      <c r="L254">
        <f t="shared" si="106"/>
        <v>1214.1203991662446</v>
      </c>
      <c r="M254">
        <f t="shared" si="107"/>
        <v>122.88687973245709</v>
      </c>
      <c r="N254">
        <f t="shared" si="108"/>
        <v>157.90988640078899</v>
      </c>
      <c r="O254">
        <f t="shared" si="109"/>
        <v>5.9733954155119756E-2</v>
      </c>
      <c r="P254">
        <f t="shared" si="110"/>
        <v>2.7635924132365703</v>
      </c>
      <c r="Q254">
        <f t="shared" si="111"/>
        <v>5.9025839619502821E-2</v>
      </c>
      <c r="R254">
        <f t="shared" si="112"/>
        <v>3.6954071538086511E-2</v>
      </c>
      <c r="S254">
        <f t="shared" si="113"/>
        <v>226.12049580687176</v>
      </c>
      <c r="T254">
        <f t="shared" si="114"/>
        <v>34.193592401892467</v>
      </c>
      <c r="U254">
        <f t="shared" si="115"/>
        <v>33.193885714285713</v>
      </c>
      <c r="V254">
        <f t="shared" si="116"/>
        <v>5.1074065676893268</v>
      </c>
      <c r="W254">
        <f t="shared" si="117"/>
        <v>69.644946089130244</v>
      </c>
      <c r="X254">
        <f t="shared" si="118"/>
        <v>3.5293970008563167</v>
      </c>
      <c r="Y254">
        <f t="shared" si="119"/>
        <v>5.067700097490869</v>
      </c>
      <c r="Z254">
        <f t="shared" si="120"/>
        <v>1.5780095668330101</v>
      </c>
      <c r="AA254">
        <f t="shared" si="121"/>
        <v>-42.391914702805458</v>
      </c>
      <c r="AB254">
        <f t="shared" si="122"/>
        <v>-20.713977271189343</v>
      </c>
      <c r="AC254">
        <f t="shared" si="123"/>
        <v>-1.7186777434564819</v>
      </c>
      <c r="AD254">
        <f t="shared" si="124"/>
        <v>161.29592608942048</v>
      </c>
      <c r="AE254">
        <f t="shared" si="125"/>
        <v>22.015917652634531</v>
      </c>
      <c r="AF254">
        <f t="shared" si="126"/>
        <v>0.9577190763957677</v>
      </c>
      <c r="AG254">
        <f t="shared" si="127"/>
        <v>11.453689863526023</v>
      </c>
      <c r="AH254">
        <v>1636.2440857592339</v>
      </c>
      <c r="AI254">
        <v>1619.0372727272729</v>
      </c>
      <c r="AJ254">
        <v>1.6946947410244151</v>
      </c>
      <c r="AK254">
        <v>60.481592448280459</v>
      </c>
      <c r="AL254">
        <f t="shared" si="128"/>
        <v>0.9612679070930944</v>
      </c>
      <c r="AM254">
        <v>34.016593761541863</v>
      </c>
      <c r="AN254">
        <v>34.872613939393943</v>
      </c>
      <c r="AO254">
        <v>4.7677760016563773E-5</v>
      </c>
      <c r="AP254">
        <v>101.7335465671425</v>
      </c>
      <c r="AQ254">
        <v>116</v>
      </c>
      <c r="AR254">
        <v>18</v>
      </c>
      <c r="AS254">
        <f t="shared" si="129"/>
        <v>1</v>
      </c>
      <c r="AT254">
        <f t="shared" si="130"/>
        <v>0</v>
      </c>
      <c r="AU254">
        <f t="shared" si="131"/>
        <v>47217.029470915862</v>
      </c>
      <c r="AV254">
        <f t="shared" si="132"/>
        <v>1200.022857142857</v>
      </c>
      <c r="AW254">
        <f t="shared" si="133"/>
        <v>1025.9450278792081</v>
      </c>
      <c r="AX254">
        <f t="shared" si="134"/>
        <v>0.85493790536780934</v>
      </c>
      <c r="AY254">
        <f t="shared" si="135"/>
        <v>0.18843015735987201</v>
      </c>
      <c r="AZ254">
        <v>6</v>
      </c>
      <c r="BA254">
        <v>0.5</v>
      </c>
      <c r="BB254" t="s">
        <v>355</v>
      </c>
      <c r="BC254">
        <v>2</v>
      </c>
      <c r="BD254" t="b">
        <v>1</v>
      </c>
      <c r="BE254">
        <v>1678131693.5999999</v>
      </c>
      <c r="BF254">
        <v>1560.1471428571431</v>
      </c>
      <c r="BG254">
        <v>1581.8471428571429</v>
      </c>
      <c r="BH254">
        <v>34.87038571428571</v>
      </c>
      <c r="BI254">
        <v>34.017228571428568</v>
      </c>
      <c r="BJ254">
        <v>1568.6928571428571</v>
      </c>
      <c r="BK254">
        <v>34.61327142857143</v>
      </c>
      <c r="BL254">
        <v>650.04885714285706</v>
      </c>
      <c r="BM254">
        <v>101.1145714285714</v>
      </c>
      <c r="BN254">
        <v>0.1001679142857143</v>
      </c>
      <c r="BO254">
        <v>33.054857142857138</v>
      </c>
      <c r="BP254">
        <v>33.193885714285713</v>
      </c>
      <c r="BQ254">
        <v>999.89999999999986</v>
      </c>
      <c r="BR254">
        <v>0</v>
      </c>
      <c r="BS254">
        <v>0</v>
      </c>
      <c r="BT254">
        <v>8982.5</v>
      </c>
      <c r="BU254">
        <v>0</v>
      </c>
      <c r="BV254">
        <v>1623.52</v>
      </c>
      <c r="BW254">
        <v>-21.700500000000002</v>
      </c>
      <c r="BX254">
        <v>1616.517142857143</v>
      </c>
      <c r="BY254">
        <v>1637.552857142857</v>
      </c>
      <c r="BZ254">
        <v>0.85319157142857149</v>
      </c>
      <c r="CA254">
        <v>1581.8471428571429</v>
      </c>
      <c r="CB254">
        <v>34.017228571428568</v>
      </c>
      <c r="CC254">
        <v>3.5259085714285718</v>
      </c>
      <c r="CD254">
        <v>3.439638571428572</v>
      </c>
      <c r="CE254">
        <v>26.744985714285711</v>
      </c>
      <c r="CF254">
        <v>26.32471428571429</v>
      </c>
      <c r="CG254">
        <v>1200.022857142857</v>
      </c>
      <c r="CH254">
        <v>0.49998585714285709</v>
      </c>
      <c r="CI254">
        <v>0.50001442857142853</v>
      </c>
      <c r="CJ254">
        <v>0</v>
      </c>
      <c r="CK254">
        <v>1291.241428571429</v>
      </c>
      <c r="CL254">
        <v>4.9990899999999998</v>
      </c>
      <c r="CM254">
        <v>14375.742857142861</v>
      </c>
      <c r="CN254">
        <v>9557.9785714285717</v>
      </c>
      <c r="CO254">
        <v>43.186999999999998</v>
      </c>
      <c r="CP254">
        <v>45.436999999999998</v>
      </c>
      <c r="CQ254">
        <v>44.035428571428582</v>
      </c>
      <c r="CR254">
        <v>44.25</v>
      </c>
      <c r="CS254">
        <v>44.436999999999998</v>
      </c>
      <c r="CT254">
        <v>597.49571428571437</v>
      </c>
      <c r="CU254">
        <v>597.52714285714296</v>
      </c>
      <c r="CV254">
        <v>0</v>
      </c>
      <c r="CW254">
        <v>1678131737.8</v>
      </c>
      <c r="CX254">
        <v>0</v>
      </c>
      <c r="CY254">
        <v>1678124978.5</v>
      </c>
      <c r="CZ254" t="s">
        <v>356</v>
      </c>
      <c r="DA254">
        <v>1678124978.5</v>
      </c>
      <c r="DB254">
        <v>1678124958</v>
      </c>
      <c r="DC254">
        <v>13</v>
      </c>
      <c r="DD254">
        <v>-0.20300000000000001</v>
      </c>
      <c r="DE254">
        <v>-1.0999999999999999E-2</v>
      </c>
      <c r="DF254">
        <v>-7.2679999999999998</v>
      </c>
      <c r="DG254">
        <v>0.23699999999999999</v>
      </c>
      <c r="DH254">
        <v>791</v>
      </c>
      <c r="DI254">
        <v>32</v>
      </c>
      <c r="DJ254">
        <v>0.03</v>
      </c>
      <c r="DK254">
        <v>7.0000000000000007E-2</v>
      </c>
      <c r="DL254">
        <v>-21.735368292682921</v>
      </c>
      <c r="DM254">
        <v>-7.2261324041789976E-2</v>
      </c>
      <c r="DN254">
        <v>6.4657651685437328E-2</v>
      </c>
      <c r="DO254">
        <v>1</v>
      </c>
      <c r="DP254">
        <v>0.84774839024390258</v>
      </c>
      <c r="DQ254">
        <v>5.3957790940766408E-2</v>
      </c>
      <c r="DR254">
        <v>5.7005811808033382E-3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2</v>
      </c>
      <c r="DY254">
        <v>2</v>
      </c>
      <c r="DZ254" t="s">
        <v>452</v>
      </c>
      <c r="EA254">
        <v>3.2962199999999999</v>
      </c>
      <c r="EB254">
        <v>2.6252900000000001</v>
      </c>
      <c r="EC254">
        <v>0.24614900000000001</v>
      </c>
      <c r="ED254">
        <v>0.24578800000000001</v>
      </c>
      <c r="EE254">
        <v>0.14130799999999999</v>
      </c>
      <c r="EF254">
        <v>0.13773199999999999</v>
      </c>
      <c r="EG254">
        <v>22693.4</v>
      </c>
      <c r="EH254">
        <v>23024.9</v>
      </c>
      <c r="EI254">
        <v>28021.8</v>
      </c>
      <c r="EJ254">
        <v>29400</v>
      </c>
      <c r="EK254">
        <v>33135</v>
      </c>
      <c r="EL254">
        <v>35202</v>
      </c>
      <c r="EM254">
        <v>39572.800000000003</v>
      </c>
      <c r="EN254">
        <v>42022</v>
      </c>
      <c r="EO254">
        <v>2.0253299999999999</v>
      </c>
      <c r="EP254">
        <v>2.18893</v>
      </c>
      <c r="EQ254">
        <v>0.121228</v>
      </c>
      <c r="ER254">
        <v>0</v>
      </c>
      <c r="ES254">
        <v>31.239100000000001</v>
      </c>
      <c r="ET254">
        <v>999.9</v>
      </c>
      <c r="EU254">
        <v>73.3</v>
      </c>
      <c r="EV254">
        <v>33.799999999999997</v>
      </c>
      <c r="EW254">
        <v>38.302399999999999</v>
      </c>
      <c r="EX254">
        <v>56.860999999999997</v>
      </c>
      <c r="EY254">
        <v>-3.9102600000000001</v>
      </c>
      <c r="EZ254">
        <v>2</v>
      </c>
      <c r="FA254">
        <v>0.50304400000000005</v>
      </c>
      <c r="FB254">
        <v>0.24227699999999999</v>
      </c>
      <c r="FC254">
        <v>20.273800000000001</v>
      </c>
      <c r="FD254">
        <v>5.2196899999999999</v>
      </c>
      <c r="FE254">
        <v>12.0099</v>
      </c>
      <c r="FF254">
        <v>4.9866000000000001</v>
      </c>
      <c r="FG254">
        <v>3.2845800000000001</v>
      </c>
      <c r="FH254">
        <v>9999</v>
      </c>
      <c r="FI254">
        <v>9999</v>
      </c>
      <c r="FJ254">
        <v>9999</v>
      </c>
      <c r="FK254">
        <v>999.9</v>
      </c>
      <c r="FL254">
        <v>1.8658399999999999</v>
      </c>
      <c r="FM254">
        <v>1.8623400000000001</v>
      </c>
      <c r="FN254">
        <v>1.86432</v>
      </c>
      <c r="FO254">
        <v>1.86036</v>
      </c>
      <c r="FP254">
        <v>1.86111</v>
      </c>
      <c r="FQ254">
        <v>1.8602000000000001</v>
      </c>
      <c r="FR254">
        <v>1.86199</v>
      </c>
      <c r="FS254">
        <v>1.8585499999999999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-8.5500000000000007</v>
      </c>
      <c r="GH254">
        <v>0.2571</v>
      </c>
      <c r="GI254">
        <v>-4.6300871571038451</v>
      </c>
      <c r="GJ254">
        <v>-4.6782648166075668E-3</v>
      </c>
      <c r="GK254">
        <v>2.0645039605938809E-6</v>
      </c>
      <c r="GL254">
        <v>-4.2957140779123221E-10</v>
      </c>
      <c r="GM254">
        <v>-8.3289933805379121E-2</v>
      </c>
      <c r="GN254">
        <v>6.7050777095108757E-4</v>
      </c>
      <c r="GO254">
        <v>6.3862846072479287E-4</v>
      </c>
      <c r="GP254">
        <v>-1.0801389653900339E-5</v>
      </c>
      <c r="GQ254">
        <v>6</v>
      </c>
      <c r="GR254">
        <v>2074</v>
      </c>
      <c r="GS254">
        <v>4</v>
      </c>
      <c r="GT254">
        <v>34</v>
      </c>
      <c r="GU254">
        <v>112</v>
      </c>
      <c r="GV254">
        <v>112.3</v>
      </c>
      <c r="GW254">
        <v>4.0063500000000003</v>
      </c>
      <c r="GX254">
        <v>2.50244</v>
      </c>
      <c r="GY254">
        <v>2.04834</v>
      </c>
      <c r="GZ254">
        <v>2.6208499999999999</v>
      </c>
      <c r="HA254">
        <v>2.1972700000000001</v>
      </c>
      <c r="HB254">
        <v>2.3046899999999999</v>
      </c>
      <c r="HC254">
        <v>39.366700000000002</v>
      </c>
      <c r="HD254">
        <v>13.685499999999999</v>
      </c>
      <c r="HE254">
        <v>18</v>
      </c>
      <c r="HF254">
        <v>557.41200000000003</v>
      </c>
      <c r="HG254">
        <v>758.86699999999996</v>
      </c>
      <c r="HH254">
        <v>31.001100000000001</v>
      </c>
      <c r="HI254">
        <v>33.683599999999998</v>
      </c>
      <c r="HJ254">
        <v>30.000900000000001</v>
      </c>
      <c r="HK254">
        <v>33.615499999999997</v>
      </c>
      <c r="HL254">
        <v>33.629600000000003</v>
      </c>
      <c r="HM254">
        <v>80.108199999999997</v>
      </c>
      <c r="HN254">
        <v>11.9605</v>
      </c>
      <c r="HO254">
        <v>100</v>
      </c>
      <c r="HP254">
        <v>31</v>
      </c>
      <c r="HQ254">
        <v>1595.25</v>
      </c>
      <c r="HR254">
        <v>34.073399999999999</v>
      </c>
      <c r="HS254">
        <v>98.768500000000003</v>
      </c>
      <c r="HT254">
        <v>97.446200000000005</v>
      </c>
    </row>
    <row r="255" spans="1:228" x14ac:dyDescent="0.2">
      <c r="A255">
        <v>240</v>
      </c>
      <c r="B255">
        <v>1678131699.5999999</v>
      </c>
      <c r="C255">
        <v>954.5</v>
      </c>
      <c r="D255" t="s">
        <v>839</v>
      </c>
      <c r="E255" t="s">
        <v>840</v>
      </c>
      <c r="F255">
        <v>4</v>
      </c>
      <c r="G255">
        <v>1678131697.2874999</v>
      </c>
      <c r="H255">
        <f t="shared" si="102"/>
        <v>9.6174640341205287E-4</v>
      </c>
      <c r="I255">
        <f t="shared" si="103"/>
        <v>0.96174640341205286</v>
      </c>
      <c r="J255">
        <f t="shared" si="104"/>
        <v>11.523003263959987</v>
      </c>
      <c r="K255">
        <f t="shared" si="105"/>
        <v>1566.2362499999999</v>
      </c>
      <c r="L255">
        <f t="shared" si="106"/>
        <v>1217.1304932571236</v>
      </c>
      <c r="M255">
        <f t="shared" si="107"/>
        <v>123.19033908849872</v>
      </c>
      <c r="N255">
        <f t="shared" si="108"/>
        <v>158.5246411942768</v>
      </c>
      <c r="O255">
        <f t="shared" si="109"/>
        <v>5.9548650576069596E-2</v>
      </c>
      <c r="P255">
        <f t="shared" si="110"/>
        <v>2.7675366707453812</v>
      </c>
      <c r="Q255">
        <f t="shared" si="111"/>
        <v>5.8845884879485853E-2</v>
      </c>
      <c r="R255">
        <f t="shared" si="112"/>
        <v>3.6841127632234495E-2</v>
      </c>
      <c r="S255">
        <f t="shared" si="113"/>
        <v>226.12154807282965</v>
      </c>
      <c r="T255">
        <f t="shared" si="114"/>
        <v>34.197844832700603</v>
      </c>
      <c r="U255">
        <f t="shared" si="115"/>
        <v>33.215249999999997</v>
      </c>
      <c r="V255">
        <f t="shared" si="116"/>
        <v>5.1135321225738846</v>
      </c>
      <c r="W255">
        <f t="shared" si="117"/>
        <v>69.633449248293843</v>
      </c>
      <c r="X255">
        <f t="shared" si="118"/>
        <v>3.529980018693974</v>
      </c>
      <c r="Y255">
        <f t="shared" si="119"/>
        <v>5.0693740677803136</v>
      </c>
      <c r="Z255">
        <f t="shared" si="120"/>
        <v>1.5835521038799105</v>
      </c>
      <c r="AA255">
        <f t="shared" si="121"/>
        <v>-42.413016390471533</v>
      </c>
      <c r="AB255">
        <f t="shared" si="122"/>
        <v>-23.053796058415024</v>
      </c>
      <c r="AC255">
        <f t="shared" si="123"/>
        <v>-1.9103458248478498</v>
      </c>
      <c r="AD255">
        <f t="shared" si="124"/>
        <v>158.74438979909525</v>
      </c>
      <c r="AE255">
        <f t="shared" si="125"/>
        <v>22.134212417848296</v>
      </c>
      <c r="AF255">
        <f t="shared" si="126"/>
        <v>0.95874821684092881</v>
      </c>
      <c r="AG255">
        <f t="shared" si="127"/>
        <v>11.523003263959987</v>
      </c>
      <c r="AH255">
        <v>1643.2679170815479</v>
      </c>
      <c r="AI255">
        <v>1625.9277575757581</v>
      </c>
      <c r="AJ255">
        <v>1.7125773724988249</v>
      </c>
      <c r="AK255">
        <v>60.481592448280459</v>
      </c>
      <c r="AL255">
        <f t="shared" si="128"/>
        <v>0.96174640341205286</v>
      </c>
      <c r="AM255">
        <v>34.02284026351235</v>
      </c>
      <c r="AN255">
        <v>34.87935636363634</v>
      </c>
      <c r="AO255">
        <v>4.4619214656064382E-5</v>
      </c>
      <c r="AP255">
        <v>101.7335465671425</v>
      </c>
      <c r="AQ255">
        <v>116</v>
      </c>
      <c r="AR255">
        <v>18</v>
      </c>
      <c r="AS255">
        <f t="shared" si="129"/>
        <v>1</v>
      </c>
      <c r="AT255">
        <f t="shared" si="130"/>
        <v>0</v>
      </c>
      <c r="AU255">
        <f t="shared" si="131"/>
        <v>47324.552652725368</v>
      </c>
      <c r="AV255">
        <f t="shared" si="132"/>
        <v>1200.03</v>
      </c>
      <c r="AW255">
        <f t="shared" si="133"/>
        <v>1025.9509824211552</v>
      </c>
      <c r="AX255">
        <f t="shared" si="134"/>
        <v>0.854937778573165</v>
      </c>
      <c r="AY255">
        <f t="shared" si="135"/>
        <v>0.18842991264620856</v>
      </c>
      <c r="AZ255">
        <v>6</v>
      </c>
      <c r="BA255">
        <v>0.5</v>
      </c>
      <c r="BB255" t="s">
        <v>355</v>
      </c>
      <c r="BC255">
        <v>2</v>
      </c>
      <c r="BD255" t="b">
        <v>1</v>
      </c>
      <c r="BE255">
        <v>1678131697.2874999</v>
      </c>
      <c r="BF255">
        <v>1566.2362499999999</v>
      </c>
      <c r="BG255">
        <v>1588.05375</v>
      </c>
      <c r="BH255">
        <v>34.876487500000003</v>
      </c>
      <c r="BI255">
        <v>34.0223625</v>
      </c>
      <c r="BJ255">
        <v>1574.79125</v>
      </c>
      <c r="BK255">
        <v>34.619362500000001</v>
      </c>
      <c r="BL255">
        <v>650.00587499999995</v>
      </c>
      <c r="BM255">
        <v>101.11375</v>
      </c>
      <c r="BN255">
        <v>9.9998050000000005E-2</v>
      </c>
      <c r="BO255">
        <v>33.060737500000002</v>
      </c>
      <c r="BP255">
        <v>33.215249999999997</v>
      </c>
      <c r="BQ255">
        <v>999.9</v>
      </c>
      <c r="BR255">
        <v>0</v>
      </c>
      <c r="BS255">
        <v>0</v>
      </c>
      <c r="BT255">
        <v>9003.5162500000006</v>
      </c>
      <c r="BU255">
        <v>0</v>
      </c>
      <c r="BV255">
        <v>1612.48125</v>
      </c>
      <c r="BW255">
        <v>-21.817012500000001</v>
      </c>
      <c r="BX255">
        <v>1622.835</v>
      </c>
      <c r="BY255">
        <v>1643.9849999999999</v>
      </c>
      <c r="BZ255">
        <v>0.85415587500000001</v>
      </c>
      <c r="CA255">
        <v>1588.05375</v>
      </c>
      <c r="CB255">
        <v>34.0223625</v>
      </c>
      <c r="CC255">
        <v>3.5264912499999999</v>
      </c>
      <c r="CD255">
        <v>3.4401262500000001</v>
      </c>
      <c r="CE255">
        <v>26.747824999999999</v>
      </c>
      <c r="CF255">
        <v>26.327100000000002</v>
      </c>
      <c r="CG255">
        <v>1200.03</v>
      </c>
      <c r="CH255">
        <v>0.49998949999999998</v>
      </c>
      <c r="CI255">
        <v>0.50001074999999995</v>
      </c>
      <c r="CJ255">
        <v>0</v>
      </c>
      <c r="CK255">
        <v>1290.8599999999999</v>
      </c>
      <c r="CL255">
        <v>4.9990899999999998</v>
      </c>
      <c r="CM255">
        <v>14365.887500000001</v>
      </c>
      <c r="CN255">
        <v>9558.0575000000008</v>
      </c>
      <c r="CO255">
        <v>43.186999999999998</v>
      </c>
      <c r="CP255">
        <v>45.436999999999998</v>
      </c>
      <c r="CQ255">
        <v>44.061999999999998</v>
      </c>
      <c r="CR255">
        <v>44.25</v>
      </c>
      <c r="CS255">
        <v>44.460624999999993</v>
      </c>
      <c r="CT255">
        <v>597.505</v>
      </c>
      <c r="CU255">
        <v>597.52625</v>
      </c>
      <c r="CV255">
        <v>0</v>
      </c>
      <c r="CW255">
        <v>1678131741.4000001</v>
      </c>
      <c r="CX255">
        <v>0</v>
      </c>
      <c r="CY255">
        <v>1678124978.5</v>
      </c>
      <c r="CZ255" t="s">
        <v>356</v>
      </c>
      <c r="DA255">
        <v>1678124978.5</v>
      </c>
      <c r="DB255">
        <v>1678124958</v>
      </c>
      <c r="DC255">
        <v>13</v>
      </c>
      <c r="DD255">
        <v>-0.20300000000000001</v>
      </c>
      <c r="DE255">
        <v>-1.0999999999999999E-2</v>
      </c>
      <c r="DF255">
        <v>-7.2679999999999998</v>
      </c>
      <c r="DG255">
        <v>0.23699999999999999</v>
      </c>
      <c r="DH255">
        <v>791</v>
      </c>
      <c r="DI255">
        <v>32</v>
      </c>
      <c r="DJ255">
        <v>0.03</v>
      </c>
      <c r="DK255">
        <v>7.0000000000000007E-2</v>
      </c>
      <c r="DL255">
        <v>-21.75804390243902</v>
      </c>
      <c r="DM255">
        <v>-0.1364216027874969</v>
      </c>
      <c r="DN255">
        <v>6.8295680857543076E-2</v>
      </c>
      <c r="DO255">
        <v>0</v>
      </c>
      <c r="DP255">
        <v>0.85068299999999997</v>
      </c>
      <c r="DQ255">
        <v>3.4084787456444873E-2</v>
      </c>
      <c r="DR255">
        <v>3.9186995851971636E-3</v>
      </c>
      <c r="DS255">
        <v>1</v>
      </c>
      <c r="DT255">
        <v>0</v>
      </c>
      <c r="DU255">
        <v>0</v>
      </c>
      <c r="DV255">
        <v>0</v>
      </c>
      <c r="DW255">
        <v>-1</v>
      </c>
      <c r="DX255">
        <v>1</v>
      </c>
      <c r="DY255">
        <v>2</v>
      </c>
      <c r="DZ255" t="s">
        <v>373</v>
      </c>
      <c r="EA255">
        <v>3.2962199999999999</v>
      </c>
      <c r="EB255">
        <v>2.6253099999999998</v>
      </c>
      <c r="EC255">
        <v>0.24675</v>
      </c>
      <c r="ED255">
        <v>0.24638699999999999</v>
      </c>
      <c r="EE255">
        <v>0.141319</v>
      </c>
      <c r="EF255">
        <v>0.137737</v>
      </c>
      <c r="EG255">
        <v>22675.3</v>
      </c>
      <c r="EH255">
        <v>23005.7</v>
      </c>
      <c r="EI255">
        <v>28021.9</v>
      </c>
      <c r="EJ255">
        <v>29398.9</v>
      </c>
      <c r="EK255">
        <v>33135.300000000003</v>
      </c>
      <c r="EL255">
        <v>35200.6</v>
      </c>
      <c r="EM255">
        <v>39573.599999999999</v>
      </c>
      <c r="EN255">
        <v>42020.6</v>
      </c>
      <c r="EO255">
        <v>2.0252500000000002</v>
      </c>
      <c r="EP255">
        <v>2.1889500000000002</v>
      </c>
      <c r="EQ255">
        <v>0.121113</v>
      </c>
      <c r="ER255">
        <v>0</v>
      </c>
      <c r="ES255">
        <v>31.255500000000001</v>
      </c>
      <c r="ET255">
        <v>999.9</v>
      </c>
      <c r="EU255">
        <v>73.3</v>
      </c>
      <c r="EV255">
        <v>33.799999999999997</v>
      </c>
      <c r="EW255">
        <v>38.303899999999999</v>
      </c>
      <c r="EX255">
        <v>56.621000000000002</v>
      </c>
      <c r="EY255">
        <v>-4.0625</v>
      </c>
      <c r="EZ255">
        <v>2</v>
      </c>
      <c r="FA255">
        <v>0.50369699999999995</v>
      </c>
      <c r="FB255">
        <v>0.24612200000000001</v>
      </c>
      <c r="FC255">
        <v>20.273900000000001</v>
      </c>
      <c r="FD255">
        <v>5.2192400000000001</v>
      </c>
      <c r="FE255">
        <v>12.0099</v>
      </c>
      <c r="FF255">
        <v>4.9866999999999999</v>
      </c>
      <c r="FG255">
        <v>3.2845</v>
      </c>
      <c r="FH255">
        <v>9999</v>
      </c>
      <c r="FI255">
        <v>9999</v>
      </c>
      <c r="FJ255">
        <v>9999</v>
      </c>
      <c r="FK255">
        <v>999.9</v>
      </c>
      <c r="FL255">
        <v>1.8658399999999999</v>
      </c>
      <c r="FM255">
        <v>1.8623400000000001</v>
      </c>
      <c r="FN255">
        <v>1.86432</v>
      </c>
      <c r="FO255">
        <v>1.86036</v>
      </c>
      <c r="FP255">
        <v>1.86111</v>
      </c>
      <c r="FQ255">
        <v>1.8602099999999999</v>
      </c>
      <c r="FR255">
        <v>1.86202</v>
      </c>
      <c r="FS255">
        <v>1.8585400000000001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-8.56</v>
      </c>
      <c r="GH255">
        <v>0.25719999999999998</v>
      </c>
      <c r="GI255">
        <v>-4.6300871571038451</v>
      </c>
      <c r="GJ255">
        <v>-4.6782648166075668E-3</v>
      </c>
      <c r="GK255">
        <v>2.0645039605938809E-6</v>
      </c>
      <c r="GL255">
        <v>-4.2957140779123221E-10</v>
      </c>
      <c r="GM255">
        <v>-8.3289933805379121E-2</v>
      </c>
      <c r="GN255">
        <v>6.7050777095108757E-4</v>
      </c>
      <c r="GO255">
        <v>6.3862846072479287E-4</v>
      </c>
      <c r="GP255">
        <v>-1.0801389653900339E-5</v>
      </c>
      <c r="GQ255">
        <v>6</v>
      </c>
      <c r="GR255">
        <v>2074</v>
      </c>
      <c r="GS255">
        <v>4</v>
      </c>
      <c r="GT255">
        <v>34</v>
      </c>
      <c r="GU255">
        <v>112</v>
      </c>
      <c r="GV255">
        <v>112.4</v>
      </c>
      <c r="GW255">
        <v>4.0197799999999999</v>
      </c>
      <c r="GX255">
        <v>2.50488</v>
      </c>
      <c r="GY255">
        <v>2.04834</v>
      </c>
      <c r="GZ255">
        <v>2.6208499999999999</v>
      </c>
      <c r="HA255">
        <v>2.1972700000000001</v>
      </c>
      <c r="HB255">
        <v>2.3559600000000001</v>
      </c>
      <c r="HC255">
        <v>39.366700000000002</v>
      </c>
      <c r="HD255">
        <v>13.7118</v>
      </c>
      <c r="HE255">
        <v>18</v>
      </c>
      <c r="HF255">
        <v>557.399</v>
      </c>
      <c r="HG255">
        <v>758.95699999999999</v>
      </c>
      <c r="HH255">
        <v>31.001100000000001</v>
      </c>
      <c r="HI255">
        <v>33.688299999999998</v>
      </c>
      <c r="HJ255">
        <v>30.000800000000002</v>
      </c>
      <c r="HK255">
        <v>33.620100000000001</v>
      </c>
      <c r="HL255">
        <v>33.634900000000002</v>
      </c>
      <c r="HM255">
        <v>80.376199999999997</v>
      </c>
      <c r="HN255">
        <v>11.9605</v>
      </c>
      <c r="HO255">
        <v>100</v>
      </c>
      <c r="HP255">
        <v>31</v>
      </c>
      <c r="HQ255">
        <v>1601.93</v>
      </c>
      <c r="HR255">
        <v>34.073399999999999</v>
      </c>
      <c r="HS255">
        <v>98.769900000000007</v>
      </c>
      <c r="HT255">
        <v>97.442800000000005</v>
      </c>
    </row>
    <row r="256" spans="1:228" x14ac:dyDescent="0.2">
      <c r="A256">
        <v>241</v>
      </c>
      <c r="B256">
        <v>1678131703.5999999</v>
      </c>
      <c r="C256">
        <v>958.5</v>
      </c>
      <c r="D256" t="s">
        <v>841</v>
      </c>
      <c r="E256" t="s">
        <v>842</v>
      </c>
      <c r="F256">
        <v>4</v>
      </c>
      <c r="G256">
        <v>1678131701.5999999</v>
      </c>
      <c r="H256">
        <f t="shared" si="102"/>
        <v>9.6036719606240931E-4</v>
      </c>
      <c r="I256">
        <f t="shared" si="103"/>
        <v>0.96036719606240928</v>
      </c>
      <c r="J256">
        <f t="shared" si="104"/>
        <v>11.15092819423284</v>
      </c>
      <c r="K256">
        <f t="shared" si="105"/>
        <v>1573.388571428572</v>
      </c>
      <c r="L256">
        <f t="shared" si="106"/>
        <v>1233.6525715291057</v>
      </c>
      <c r="M256">
        <f t="shared" si="107"/>
        <v>124.86039176273479</v>
      </c>
      <c r="N256">
        <f t="shared" si="108"/>
        <v>159.24573737975319</v>
      </c>
      <c r="O256">
        <f t="shared" si="109"/>
        <v>5.946489551855956E-2</v>
      </c>
      <c r="P256">
        <f t="shared" si="110"/>
        <v>2.7673666263033279</v>
      </c>
      <c r="Q256">
        <f t="shared" si="111"/>
        <v>5.8764050247207059E-2</v>
      </c>
      <c r="R256">
        <f t="shared" si="112"/>
        <v>3.6789811246904926E-2</v>
      </c>
      <c r="S256">
        <f t="shared" si="113"/>
        <v>226.10982472011477</v>
      </c>
      <c r="T256">
        <f t="shared" si="114"/>
        <v>34.208923794250438</v>
      </c>
      <c r="U256">
        <f t="shared" si="115"/>
        <v>33.216357142857142</v>
      </c>
      <c r="V256">
        <f t="shared" si="116"/>
        <v>5.1138497360097226</v>
      </c>
      <c r="W256">
        <f t="shared" si="117"/>
        <v>69.59985518539996</v>
      </c>
      <c r="X256">
        <f t="shared" si="118"/>
        <v>3.5304017648626629</v>
      </c>
      <c r="Y256">
        <f t="shared" si="119"/>
        <v>5.0724268828697783</v>
      </c>
      <c r="Z256">
        <f t="shared" si="120"/>
        <v>1.5834479711470597</v>
      </c>
      <c r="AA256">
        <f t="shared" si="121"/>
        <v>-42.352193346352252</v>
      </c>
      <c r="AB256">
        <f t="shared" si="122"/>
        <v>-21.618249658847674</v>
      </c>
      <c r="AC256">
        <f t="shared" si="123"/>
        <v>-1.7916035843306204</v>
      </c>
      <c r="AD256">
        <f t="shared" si="124"/>
        <v>160.34777813058423</v>
      </c>
      <c r="AE256">
        <f t="shared" si="125"/>
        <v>22.164139243410329</v>
      </c>
      <c r="AF256">
        <f t="shared" si="126"/>
        <v>0.9589814332815001</v>
      </c>
      <c r="AG256">
        <f t="shared" si="127"/>
        <v>11.15092819423284</v>
      </c>
      <c r="AH256">
        <v>1650.0715763316371</v>
      </c>
      <c r="AI256">
        <v>1632.915696969696</v>
      </c>
      <c r="AJ256">
        <v>1.759076561859894</v>
      </c>
      <c r="AK256">
        <v>60.481592448280459</v>
      </c>
      <c r="AL256">
        <f t="shared" si="128"/>
        <v>0.96036719606240928</v>
      </c>
      <c r="AM256">
        <v>34.026131791744838</v>
      </c>
      <c r="AN256">
        <v>34.881589696969712</v>
      </c>
      <c r="AO256">
        <v>1.457791335039865E-5</v>
      </c>
      <c r="AP256">
        <v>101.7335465671425</v>
      </c>
      <c r="AQ256">
        <v>116</v>
      </c>
      <c r="AR256">
        <v>18</v>
      </c>
      <c r="AS256">
        <f t="shared" si="129"/>
        <v>1</v>
      </c>
      <c r="AT256">
        <f t="shared" si="130"/>
        <v>0</v>
      </c>
      <c r="AU256">
        <f t="shared" si="131"/>
        <v>47318.206337348332</v>
      </c>
      <c r="AV256">
        <f t="shared" si="132"/>
        <v>1199.964285714286</v>
      </c>
      <c r="AW256">
        <f t="shared" si="133"/>
        <v>1025.8951423420285</v>
      </c>
      <c r="AX256">
        <f t="shared" si="134"/>
        <v>0.85493806320357124</v>
      </c>
      <c r="AY256">
        <f t="shared" si="135"/>
        <v>0.18843046198289271</v>
      </c>
      <c r="AZ256">
        <v>6</v>
      </c>
      <c r="BA256">
        <v>0.5</v>
      </c>
      <c r="BB256" t="s">
        <v>355</v>
      </c>
      <c r="BC256">
        <v>2</v>
      </c>
      <c r="BD256" t="b">
        <v>1</v>
      </c>
      <c r="BE256">
        <v>1678131701.5999999</v>
      </c>
      <c r="BF256">
        <v>1573.388571428572</v>
      </c>
      <c r="BG256">
        <v>1595.24</v>
      </c>
      <c r="BH256">
        <v>34.881271428571431</v>
      </c>
      <c r="BI256">
        <v>34.026957142857142</v>
      </c>
      <c r="BJ256">
        <v>1581.9557142857141</v>
      </c>
      <c r="BK256">
        <v>34.624085714285712</v>
      </c>
      <c r="BL256">
        <v>650.01671428571433</v>
      </c>
      <c r="BM256">
        <v>101.11199999999999</v>
      </c>
      <c r="BN256">
        <v>9.9957599999999994E-2</v>
      </c>
      <c r="BO256">
        <v>33.071457142857142</v>
      </c>
      <c r="BP256">
        <v>33.216357142857142</v>
      </c>
      <c r="BQ256">
        <v>999.89999999999986</v>
      </c>
      <c r="BR256">
        <v>0</v>
      </c>
      <c r="BS256">
        <v>0</v>
      </c>
      <c r="BT256">
        <v>9002.7685714285708</v>
      </c>
      <c r="BU256">
        <v>0</v>
      </c>
      <c r="BV256">
        <v>1589.3014285714289</v>
      </c>
      <c r="BW256">
        <v>-21.849157142857141</v>
      </c>
      <c r="BX256">
        <v>1630.255714285714</v>
      </c>
      <c r="BY256">
        <v>1651.4328571428571</v>
      </c>
      <c r="BZ256">
        <v>0.85431671428571421</v>
      </c>
      <c r="CA256">
        <v>1595.24</v>
      </c>
      <c r="CB256">
        <v>34.026957142857142</v>
      </c>
      <c r="CC256">
        <v>3.5269200000000001</v>
      </c>
      <c r="CD256">
        <v>3.4405399999999999</v>
      </c>
      <c r="CE256">
        <v>26.7499</v>
      </c>
      <c r="CF256">
        <v>26.329157142857142</v>
      </c>
      <c r="CG256">
        <v>1199.964285714286</v>
      </c>
      <c r="CH256">
        <v>0.49998199999999998</v>
      </c>
      <c r="CI256">
        <v>0.50001842857142853</v>
      </c>
      <c r="CJ256">
        <v>0</v>
      </c>
      <c r="CK256">
        <v>1290.3</v>
      </c>
      <c r="CL256">
        <v>4.9990899999999998</v>
      </c>
      <c r="CM256">
        <v>14359.085714285709</v>
      </c>
      <c r="CN256">
        <v>9557.5</v>
      </c>
      <c r="CO256">
        <v>43.204999999999998</v>
      </c>
      <c r="CP256">
        <v>45.454999999999998</v>
      </c>
      <c r="CQ256">
        <v>44.061999999999998</v>
      </c>
      <c r="CR256">
        <v>44.25</v>
      </c>
      <c r="CS256">
        <v>44.5</v>
      </c>
      <c r="CT256">
        <v>597.46142857142866</v>
      </c>
      <c r="CU256">
        <v>597.50571428571425</v>
      </c>
      <c r="CV256">
        <v>0</v>
      </c>
      <c r="CW256">
        <v>1678131745.5999999</v>
      </c>
      <c r="CX256">
        <v>0</v>
      </c>
      <c r="CY256">
        <v>1678124978.5</v>
      </c>
      <c r="CZ256" t="s">
        <v>356</v>
      </c>
      <c r="DA256">
        <v>1678124978.5</v>
      </c>
      <c r="DB256">
        <v>1678124958</v>
      </c>
      <c r="DC256">
        <v>13</v>
      </c>
      <c r="DD256">
        <v>-0.20300000000000001</v>
      </c>
      <c r="DE256">
        <v>-1.0999999999999999E-2</v>
      </c>
      <c r="DF256">
        <v>-7.2679999999999998</v>
      </c>
      <c r="DG256">
        <v>0.23699999999999999</v>
      </c>
      <c r="DH256">
        <v>791</v>
      </c>
      <c r="DI256">
        <v>32</v>
      </c>
      <c r="DJ256">
        <v>0.03</v>
      </c>
      <c r="DK256">
        <v>7.0000000000000007E-2</v>
      </c>
      <c r="DL256">
        <v>-21.772695121951219</v>
      </c>
      <c r="DM256">
        <v>-0.29724459930313107</v>
      </c>
      <c r="DN256">
        <v>7.3077896799202569E-2</v>
      </c>
      <c r="DO256">
        <v>0</v>
      </c>
      <c r="DP256">
        <v>0.85297046341463423</v>
      </c>
      <c r="DQ256">
        <v>1.6150369337978251E-2</v>
      </c>
      <c r="DR256">
        <v>1.9431444983182471E-3</v>
      </c>
      <c r="DS256">
        <v>1</v>
      </c>
      <c r="DT256">
        <v>0</v>
      </c>
      <c r="DU256">
        <v>0</v>
      </c>
      <c r="DV256">
        <v>0</v>
      </c>
      <c r="DW256">
        <v>-1</v>
      </c>
      <c r="DX256">
        <v>1</v>
      </c>
      <c r="DY256">
        <v>2</v>
      </c>
      <c r="DZ256" t="s">
        <v>373</v>
      </c>
      <c r="EA256">
        <v>3.2962600000000002</v>
      </c>
      <c r="EB256">
        <v>2.6252800000000001</v>
      </c>
      <c r="EC256">
        <v>0.24737200000000001</v>
      </c>
      <c r="ED256">
        <v>0.24701200000000001</v>
      </c>
      <c r="EE256">
        <v>0.141323</v>
      </c>
      <c r="EF256">
        <v>0.13775100000000001</v>
      </c>
      <c r="EG256">
        <v>22655.8</v>
      </c>
      <c r="EH256">
        <v>22986.5</v>
      </c>
      <c r="EI256">
        <v>28021</v>
      </c>
      <c r="EJ256">
        <v>29398.9</v>
      </c>
      <c r="EK256">
        <v>33134</v>
      </c>
      <c r="EL256">
        <v>35200.199999999997</v>
      </c>
      <c r="EM256">
        <v>39572.199999999997</v>
      </c>
      <c r="EN256">
        <v>42020.800000000003</v>
      </c>
      <c r="EO256">
        <v>2.02542</v>
      </c>
      <c r="EP256">
        <v>2.1887699999999999</v>
      </c>
      <c r="EQ256">
        <v>0.11963</v>
      </c>
      <c r="ER256">
        <v>0</v>
      </c>
      <c r="ES256">
        <v>31.2712</v>
      </c>
      <c r="ET256">
        <v>999.9</v>
      </c>
      <c r="EU256">
        <v>73.3</v>
      </c>
      <c r="EV256">
        <v>33.799999999999997</v>
      </c>
      <c r="EW256">
        <v>38.304200000000002</v>
      </c>
      <c r="EX256">
        <v>56.801000000000002</v>
      </c>
      <c r="EY256">
        <v>-4.1426299999999996</v>
      </c>
      <c r="EZ256">
        <v>2</v>
      </c>
      <c r="FA256">
        <v>0.50426800000000005</v>
      </c>
      <c r="FB256">
        <v>0.25123099999999998</v>
      </c>
      <c r="FC256">
        <v>20.273800000000001</v>
      </c>
      <c r="FD256">
        <v>5.2195400000000003</v>
      </c>
      <c r="FE256">
        <v>12.0099</v>
      </c>
      <c r="FF256">
        <v>4.9866999999999999</v>
      </c>
      <c r="FG256">
        <v>3.2845</v>
      </c>
      <c r="FH256">
        <v>9999</v>
      </c>
      <c r="FI256">
        <v>9999</v>
      </c>
      <c r="FJ256">
        <v>9999</v>
      </c>
      <c r="FK256">
        <v>999.9</v>
      </c>
      <c r="FL256">
        <v>1.8658399999999999</v>
      </c>
      <c r="FM256">
        <v>1.86233</v>
      </c>
      <c r="FN256">
        <v>1.86432</v>
      </c>
      <c r="FO256">
        <v>1.8603700000000001</v>
      </c>
      <c r="FP256">
        <v>1.86111</v>
      </c>
      <c r="FQ256">
        <v>1.8602000000000001</v>
      </c>
      <c r="FR256">
        <v>1.86202</v>
      </c>
      <c r="FS256">
        <v>1.8585400000000001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-8.57</v>
      </c>
      <c r="GH256">
        <v>0.25719999999999998</v>
      </c>
      <c r="GI256">
        <v>-4.6300871571038451</v>
      </c>
      <c r="GJ256">
        <v>-4.6782648166075668E-3</v>
      </c>
      <c r="GK256">
        <v>2.0645039605938809E-6</v>
      </c>
      <c r="GL256">
        <v>-4.2957140779123221E-10</v>
      </c>
      <c r="GM256">
        <v>-8.3289933805379121E-2</v>
      </c>
      <c r="GN256">
        <v>6.7050777095108757E-4</v>
      </c>
      <c r="GO256">
        <v>6.3862846072479287E-4</v>
      </c>
      <c r="GP256">
        <v>-1.0801389653900339E-5</v>
      </c>
      <c r="GQ256">
        <v>6</v>
      </c>
      <c r="GR256">
        <v>2074</v>
      </c>
      <c r="GS256">
        <v>4</v>
      </c>
      <c r="GT256">
        <v>34</v>
      </c>
      <c r="GU256">
        <v>112.1</v>
      </c>
      <c r="GV256">
        <v>112.4</v>
      </c>
      <c r="GW256">
        <v>4.0319799999999999</v>
      </c>
      <c r="GX256">
        <v>2.49146</v>
      </c>
      <c r="GY256">
        <v>2.04834</v>
      </c>
      <c r="GZ256">
        <v>2.6208499999999999</v>
      </c>
      <c r="HA256">
        <v>2.1972700000000001</v>
      </c>
      <c r="HB256">
        <v>2.34619</v>
      </c>
      <c r="HC256">
        <v>39.366700000000002</v>
      </c>
      <c r="HD256">
        <v>13.7118</v>
      </c>
      <c r="HE256">
        <v>18</v>
      </c>
      <c r="HF256">
        <v>557.56600000000003</v>
      </c>
      <c r="HG256">
        <v>758.83699999999999</v>
      </c>
      <c r="HH256">
        <v>31.001300000000001</v>
      </c>
      <c r="HI256">
        <v>33.694200000000002</v>
      </c>
      <c r="HJ256">
        <v>30.000800000000002</v>
      </c>
      <c r="HK256">
        <v>33.625300000000003</v>
      </c>
      <c r="HL256">
        <v>33.6389</v>
      </c>
      <c r="HM256">
        <v>80.629300000000001</v>
      </c>
      <c r="HN256">
        <v>11.9605</v>
      </c>
      <c r="HO256">
        <v>100</v>
      </c>
      <c r="HP256">
        <v>31</v>
      </c>
      <c r="HQ256">
        <v>1608.61</v>
      </c>
      <c r="HR256">
        <v>34.0867</v>
      </c>
      <c r="HS256">
        <v>98.766499999999994</v>
      </c>
      <c r="HT256">
        <v>97.442999999999998</v>
      </c>
    </row>
    <row r="257" spans="1:228" x14ac:dyDescent="0.2">
      <c r="A257">
        <v>242</v>
      </c>
      <c r="B257">
        <v>1678131707.5999999</v>
      </c>
      <c r="C257">
        <v>962.5</v>
      </c>
      <c r="D257" t="s">
        <v>843</v>
      </c>
      <c r="E257" t="s">
        <v>844</v>
      </c>
      <c r="F257">
        <v>4</v>
      </c>
      <c r="G257">
        <v>1678131705.2874999</v>
      </c>
      <c r="H257">
        <f t="shared" si="102"/>
        <v>9.6552388129689953E-4</v>
      </c>
      <c r="I257">
        <f t="shared" si="103"/>
        <v>0.96552388129689948</v>
      </c>
      <c r="J257">
        <f t="shared" si="104"/>
        <v>11.692726521915986</v>
      </c>
      <c r="K257">
        <f t="shared" si="105"/>
        <v>1579.51875</v>
      </c>
      <c r="L257">
        <f t="shared" si="106"/>
        <v>1226.7626972224684</v>
      </c>
      <c r="M257">
        <f t="shared" si="107"/>
        <v>124.16271406859151</v>
      </c>
      <c r="N257">
        <f t="shared" si="108"/>
        <v>159.86574695029546</v>
      </c>
      <c r="O257">
        <f t="shared" si="109"/>
        <v>5.9788221483155414E-2</v>
      </c>
      <c r="P257">
        <f t="shared" si="110"/>
        <v>2.7635433198376775</v>
      </c>
      <c r="Q257">
        <f t="shared" si="111"/>
        <v>5.907881554175981E-2</v>
      </c>
      <c r="R257">
        <f t="shared" si="112"/>
        <v>3.6987295601732348E-2</v>
      </c>
      <c r="S257">
        <f t="shared" si="113"/>
        <v>226.12668032304393</v>
      </c>
      <c r="T257">
        <f t="shared" si="114"/>
        <v>34.215946424395504</v>
      </c>
      <c r="U257">
        <f t="shared" si="115"/>
        <v>33.218237500000001</v>
      </c>
      <c r="V257">
        <f t="shared" si="116"/>
        <v>5.1143892058983624</v>
      </c>
      <c r="W257">
        <f t="shared" si="117"/>
        <v>69.583455655513319</v>
      </c>
      <c r="X257">
        <f t="shared" si="118"/>
        <v>3.5309339406068156</v>
      </c>
      <c r="Y257">
        <f t="shared" si="119"/>
        <v>5.0743871619245295</v>
      </c>
      <c r="Z257">
        <f t="shared" si="120"/>
        <v>1.5834552652915468</v>
      </c>
      <c r="AA257">
        <f t="shared" si="121"/>
        <v>-42.579603165193269</v>
      </c>
      <c r="AB257">
        <f t="shared" si="122"/>
        <v>-20.843441829526125</v>
      </c>
      <c r="AC257">
        <f t="shared" si="123"/>
        <v>-1.7298557589586563</v>
      </c>
      <c r="AD257">
        <f t="shared" si="124"/>
        <v>160.97377956936589</v>
      </c>
      <c r="AE257">
        <f t="shared" si="125"/>
        <v>22.215139721872873</v>
      </c>
      <c r="AF257">
        <f t="shared" si="126"/>
        <v>0.96053881522598783</v>
      </c>
      <c r="AG257">
        <f t="shared" si="127"/>
        <v>11.692726521915986</v>
      </c>
      <c r="AH257">
        <v>1657.0964928973331</v>
      </c>
      <c r="AI257">
        <v>1639.683515151514</v>
      </c>
      <c r="AJ257">
        <v>1.6888383946154031</v>
      </c>
      <c r="AK257">
        <v>60.481592448280459</v>
      </c>
      <c r="AL257">
        <f t="shared" si="128"/>
        <v>0.96552388129689948</v>
      </c>
      <c r="AM257">
        <v>34.030587072853891</v>
      </c>
      <c r="AN257">
        <v>34.890313333333332</v>
      </c>
      <c r="AO257">
        <v>5.8108277429095247E-5</v>
      </c>
      <c r="AP257">
        <v>101.7335465671425</v>
      </c>
      <c r="AQ257">
        <v>116</v>
      </c>
      <c r="AR257">
        <v>18</v>
      </c>
      <c r="AS257">
        <f t="shared" si="129"/>
        <v>1</v>
      </c>
      <c r="AT257">
        <f t="shared" si="130"/>
        <v>0</v>
      </c>
      <c r="AU257">
        <f t="shared" si="131"/>
        <v>47212.03798296045</v>
      </c>
      <c r="AV257">
        <f t="shared" si="132"/>
        <v>1200.06125</v>
      </c>
      <c r="AW257">
        <f t="shared" si="133"/>
        <v>1025.9773074212662</v>
      </c>
      <c r="AX257">
        <f t="shared" si="134"/>
        <v>0.85493745208527172</v>
      </c>
      <c r="AY257">
        <f t="shared" si="135"/>
        <v>0.18842928252457442</v>
      </c>
      <c r="AZ257">
        <v>6</v>
      </c>
      <c r="BA257">
        <v>0.5</v>
      </c>
      <c r="BB257" t="s">
        <v>355</v>
      </c>
      <c r="BC257">
        <v>2</v>
      </c>
      <c r="BD257" t="b">
        <v>1</v>
      </c>
      <c r="BE257">
        <v>1678131705.2874999</v>
      </c>
      <c r="BF257">
        <v>1579.51875</v>
      </c>
      <c r="BG257">
        <v>1601.4237499999999</v>
      </c>
      <c r="BH257">
        <v>34.886625000000002</v>
      </c>
      <c r="BI257">
        <v>34.030974999999998</v>
      </c>
      <c r="BJ257">
        <v>1588.0925</v>
      </c>
      <c r="BK257">
        <v>34.629412500000001</v>
      </c>
      <c r="BL257">
        <v>650.05237499999998</v>
      </c>
      <c r="BM257">
        <v>101.111625</v>
      </c>
      <c r="BN257">
        <v>0.100055425</v>
      </c>
      <c r="BO257">
        <v>33.078337500000004</v>
      </c>
      <c r="BP257">
        <v>33.218237500000001</v>
      </c>
      <c r="BQ257">
        <v>999.9</v>
      </c>
      <c r="BR257">
        <v>0</v>
      </c>
      <c r="BS257">
        <v>0</v>
      </c>
      <c r="BT257">
        <v>8982.5012499999993</v>
      </c>
      <c r="BU257">
        <v>0</v>
      </c>
      <c r="BV257">
        <v>1596.88375</v>
      </c>
      <c r="BW257">
        <v>-21.904599999999999</v>
      </c>
      <c r="BX257">
        <v>1636.615</v>
      </c>
      <c r="BY257">
        <v>1657.8425</v>
      </c>
      <c r="BZ257">
        <v>0.85566425000000002</v>
      </c>
      <c r="CA257">
        <v>1601.4237499999999</v>
      </c>
      <c r="CB257">
        <v>34.030974999999998</v>
      </c>
      <c r="CC257">
        <v>3.5274424999999998</v>
      </c>
      <c r="CD257">
        <v>3.44092625</v>
      </c>
      <c r="CE257">
        <v>26.752424999999999</v>
      </c>
      <c r="CF257">
        <v>26.331062500000002</v>
      </c>
      <c r="CG257">
        <v>1200.06125</v>
      </c>
      <c r="CH257">
        <v>0.50000175000000002</v>
      </c>
      <c r="CI257">
        <v>0.49999850000000001</v>
      </c>
      <c r="CJ257">
        <v>0</v>
      </c>
      <c r="CK257">
        <v>1290.085</v>
      </c>
      <c r="CL257">
        <v>4.9990899999999998</v>
      </c>
      <c r="CM257">
        <v>14358.7125</v>
      </c>
      <c r="CN257">
        <v>9558.3537500000002</v>
      </c>
      <c r="CO257">
        <v>43.25</v>
      </c>
      <c r="CP257">
        <v>45.492125000000001</v>
      </c>
      <c r="CQ257">
        <v>44.061999999999998</v>
      </c>
      <c r="CR257">
        <v>44.28875</v>
      </c>
      <c r="CS257">
        <v>44.5</v>
      </c>
      <c r="CT257">
        <v>597.53375000000005</v>
      </c>
      <c r="CU257">
        <v>597.52874999999995</v>
      </c>
      <c r="CV257">
        <v>0</v>
      </c>
      <c r="CW257">
        <v>1678131749.8</v>
      </c>
      <c r="CX257">
        <v>0</v>
      </c>
      <c r="CY257">
        <v>1678124978.5</v>
      </c>
      <c r="CZ257" t="s">
        <v>356</v>
      </c>
      <c r="DA257">
        <v>1678124978.5</v>
      </c>
      <c r="DB257">
        <v>1678124958</v>
      </c>
      <c r="DC257">
        <v>13</v>
      </c>
      <c r="DD257">
        <v>-0.20300000000000001</v>
      </c>
      <c r="DE257">
        <v>-1.0999999999999999E-2</v>
      </c>
      <c r="DF257">
        <v>-7.2679999999999998</v>
      </c>
      <c r="DG257">
        <v>0.23699999999999999</v>
      </c>
      <c r="DH257">
        <v>791</v>
      </c>
      <c r="DI257">
        <v>32</v>
      </c>
      <c r="DJ257">
        <v>0.03</v>
      </c>
      <c r="DK257">
        <v>7.0000000000000007E-2</v>
      </c>
      <c r="DL257">
        <v>-21.808475609756091</v>
      </c>
      <c r="DM257">
        <v>-0.46638397212544508</v>
      </c>
      <c r="DN257">
        <v>7.9987412974694264E-2</v>
      </c>
      <c r="DO257">
        <v>0</v>
      </c>
      <c r="DP257">
        <v>0.85389809756097557</v>
      </c>
      <c r="DQ257">
        <v>1.0477191637630371E-2</v>
      </c>
      <c r="DR257">
        <v>1.551964306933004E-3</v>
      </c>
      <c r="DS257">
        <v>1</v>
      </c>
      <c r="DT257">
        <v>0</v>
      </c>
      <c r="DU257">
        <v>0</v>
      </c>
      <c r="DV257">
        <v>0</v>
      </c>
      <c r="DW257">
        <v>-1</v>
      </c>
      <c r="DX257">
        <v>1</v>
      </c>
      <c r="DY257">
        <v>2</v>
      </c>
      <c r="DZ257" t="s">
        <v>373</v>
      </c>
      <c r="EA257">
        <v>3.2961</v>
      </c>
      <c r="EB257">
        <v>2.6251699999999998</v>
      </c>
      <c r="EC257">
        <v>0.247972</v>
      </c>
      <c r="ED257">
        <v>0.24760499999999999</v>
      </c>
      <c r="EE257">
        <v>0.141344</v>
      </c>
      <c r="EF257">
        <v>0.13775799999999999</v>
      </c>
      <c r="EG257">
        <v>22637.4</v>
      </c>
      <c r="EH257">
        <v>22968.1</v>
      </c>
      <c r="EI257">
        <v>28020.799999999999</v>
      </c>
      <c r="EJ257">
        <v>29398.7</v>
      </c>
      <c r="EK257">
        <v>33133.1</v>
      </c>
      <c r="EL257">
        <v>35199.800000000003</v>
      </c>
      <c r="EM257">
        <v>39572.1</v>
      </c>
      <c r="EN257">
        <v>42020.6</v>
      </c>
      <c r="EO257">
        <v>2.0258500000000002</v>
      </c>
      <c r="EP257">
        <v>2.18872</v>
      </c>
      <c r="EQ257">
        <v>0.119869</v>
      </c>
      <c r="ER257">
        <v>0</v>
      </c>
      <c r="ES257">
        <v>31.284700000000001</v>
      </c>
      <c r="ET257">
        <v>999.9</v>
      </c>
      <c r="EU257">
        <v>73.3</v>
      </c>
      <c r="EV257">
        <v>33.799999999999997</v>
      </c>
      <c r="EW257">
        <v>38.307699999999997</v>
      </c>
      <c r="EX257">
        <v>56.710999999999999</v>
      </c>
      <c r="EY257">
        <v>-3.9743599999999999</v>
      </c>
      <c r="EZ257">
        <v>2</v>
      </c>
      <c r="FA257">
        <v>0.50495199999999996</v>
      </c>
      <c r="FB257">
        <v>0.258268</v>
      </c>
      <c r="FC257">
        <v>20.273700000000002</v>
      </c>
      <c r="FD257">
        <v>5.2198399999999996</v>
      </c>
      <c r="FE257">
        <v>12.0099</v>
      </c>
      <c r="FF257">
        <v>4.9865000000000004</v>
      </c>
      <c r="FG257">
        <v>3.2845</v>
      </c>
      <c r="FH257">
        <v>9999</v>
      </c>
      <c r="FI257">
        <v>9999</v>
      </c>
      <c r="FJ257">
        <v>9999</v>
      </c>
      <c r="FK257">
        <v>999.9</v>
      </c>
      <c r="FL257">
        <v>1.8658399999999999</v>
      </c>
      <c r="FM257">
        <v>1.8623400000000001</v>
      </c>
      <c r="FN257">
        <v>1.86432</v>
      </c>
      <c r="FO257">
        <v>1.8603499999999999</v>
      </c>
      <c r="FP257">
        <v>1.86111</v>
      </c>
      <c r="FQ257">
        <v>1.8602099999999999</v>
      </c>
      <c r="FR257">
        <v>1.86199</v>
      </c>
      <c r="FS257">
        <v>1.8585400000000001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-8.58</v>
      </c>
      <c r="GH257">
        <v>0.25729999999999997</v>
      </c>
      <c r="GI257">
        <v>-4.6300871571038451</v>
      </c>
      <c r="GJ257">
        <v>-4.6782648166075668E-3</v>
      </c>
      <c r="GK257">
        <v>2.0645039605938809E-6</v>
      </c>
      <c r="GL257">
        <v>-4.2957140779123221E-10</v>
      </c>
      <c r="GM257">
        <v>-8.3289933805379121E-2</v>
      </c>
      <c r="GN257">
        <v>6.7050777095108757E-4</v>
      </c>
      <c r="GO257">
        <v>6.3862846072479287E-4</v>
      </c>
      <c r="GP257">
        <v>-1.0801389653900339E-5</v>
      </c>
      <c r="GQ257">
        <v>6</v>
      </c>
      <c r="GR257">
        <v>2074</v>
      </c>
      <c r="GS257">
        <v>4</v>
      </c>
      <c r="GT257">
        <v>34</v>
      </c>
      <c r="GU257">
        <v>112.2</v>
      </c>
      <c r="GV257">
        <v>112.5</v>
      </c>
      <c r="GW257">
        <v>4.0454100000000004</v>
      </c>
      <c r="GX257">
        <v>2.49878</v>
      </c>
      <c r="GY257">
        <v>2.04834</v>
      </c>
      <c r="GZ257">
        <v>2.6208499999999999</v>
      </c>
      <c r="HA257">
        <v>2.1972700000000001</v>
      </c>
      <c r="HB257">
        <v>2.3327599999999999</v>
      </c>
      <c r="HC257">
        <v>39.3917</v>
      </c>
      <c r="HD257">
        <v>13.6592</v>
      </c>
      <c r="HE257">
        <v>18</v>
      </c>
      <c r="HF257">
        <v>557.904</v>
      </c>
      <c r="HG257">
        <v>758.85</v>
      </c>
      <c r="HH257">
        <v>31.0017</v>
      </c>
      <c r="HI257">
        <v>33.701700000000002</v>
      </c>
      <c r="HJ257">
        <v>30.000800000000002</v>
      </c>
      <c r="HK257">
        <v>33.629899999999999</v>
      </c>
      <c r="HL257">
        <v>33.643900000000002</v>
      </c>
      <c r="HM257">
        <v>80.895899999999997</v>
      </c>
      <c r="HN257">
        <v>11.9605</v>
      </c>
      <c r="HO257">
        <v>100</v>
      </c>
      <c r="HP257">
        <v>31</v>
      </c>
      <c r="HQ257">
        <v>1615.29</v>
      </c>
      <c r="HR257">
        <v>34.078699999999998</v>
      </c>
      <c r="HS257">
        <v>98.766000000000005</v>
      </c>
      <c r="HT257">
        <v>97.442599999999999</v>
      </c>
    </row>
    <row r="258" spans="1:228" x14ac:dyDescent="0.2">
      <c r="A258">
        <v>243</v>
      </c>
      <c r="B258">
        <v>1678131711.5999999</v>
      </c>
      <c r="C258">
        <v>966.5</v>
      </c>
      <c r="D258" t="s">
        <v>845</v>
      </c>
      <c r="E258" t="s">
        <v>846</v>
      </c>
      <c r="F258">
        <v>4</v>
      </c>
      <c r="G258">
        <v>1678131709.5999999</v>
      </c>
      <c r="H258">
        <f t="shared" si="102"/>
        <v>9.6067294830336485E-4</v>
      </c>
      <c r="I258">
        <f t="shared" si="103"/>
        <v>0.9606729483033648</v>
      </c>
      <c r="J258">
        <f t="shared" si="104"/>
        <v>11.324102178574115</v>
      </c>
      <c r="K258">
        <f t="shared" si="105"/>
        <v>1586.731428571429</v>
      </c>
      <c r="L258">
        <f t="shared" si="106"/>
        <v>1241.5919242479254</v>
      </c>
      <c r="M258">
        <f t="shared" si="107"/>
        <v>125.66050475143021</v>
      </c>
      <c r="N258">
        <f t="shared" si="108"/>
        <v>160.59179213816222</v>
      </c>
      <c r="O258">
        <f t="shared" si="109"/>
        <v>5.9394350736079557E-2</v>
      </c>
      <c r="P258">
        <f t="shared" si="110"/>
        <v>2.7661422070663035</v>
      </c>
      <c r="Q258">
        <f t="shared" si="111"/>
        <v>5.8694851233052694E-2</v>
      </c>
      <c r="R258">
        <f t="shared" si="112"/>
        <v>3.6746442776775329E-2</v>
      </c>
      <c r="S258">
        <f t="shared" si="113"/>
        <v>226.11724247796923</v>
      </c>
      <c r="T258">
        <f t="shared" si="114"/>
        <v>34.226408060510778</v>
      </c>
      <c r="U258">
        <f t="shared" si="115"/>
        <v>33.227728571428571</v>
      </c>
      <c r="V258">
        <f t="shared" si="116"/>
        <v>5.1171129268998632</v>
      </c>
      <c r="W258">
        <f t="shared" si="117"/>
        <v>69.552303509353777</v>
      </c>
      <c r="X258">
        <f t="shared" si="118"/>
        <v>3.5313734765486204</v>
      </c>
      <c r="Y258">
        <f t="shared" si="119"/>
        <v>5.0772919060455015</v>
      </c>
      <c r="Z258">
        <f t="shared" si="120"/>
        <v>1.5857394503512428</v>
      </c>
      <c r="AA258">
        <f t="shared" si="121"/>
        <v>-42.365677020178389</v>
      </c>
      <c r="AB258">
        <f t="shared" si="122"/>
        <v>-20.758653606494558</v>
      </c>
      <c r="AC258">
        <f t="shared" si="123"/>
        <v>-1.7213662849734161</v>
      </c>
      <c r="AD258">
        <f t="shared" si="124"/>
        <v>161.27154556632286</v>
      </c>
      <c r="AE258">
        <f t="shared" si="125"/>
        <v>22.226682810228297</v>
      </c>
      <c r="AF258">
        <f t="shared" si="126"/>
        <v>0.9592299876819248</v>
      </c>
      <c r="AG258">
        <f t="shared" si="127"/>
        <v>11.324102178574115</v>
      </c>
      <c r="AH258">
        <v>1663.995530005277</v>
      </c>
      <c r="AI258">
        <v>1646.707090909091</v>
      </c>
      <c r="AJ258">
        <v>1.749959025319769</v>
      </c>
      <c r="AK258">
        <v>60.481592448280459</v>
      </c>
      <c r="AL258">
        <f t="shared" si="128"/>
        <v>0.9606729483033648</v>
      </c>
      <c r="AM258">
        <v>34.03725511361511</v>
      </c>
      <c r="AN258">
        <v>34.893042424242417</v>
      </c>
      <c r="AO258">
        <v>1.33327472320952E-5</v>
      </c>
      <c r="AP258">
        <v>101.7335465671425</v>
      </c>
      <c r="AQ258">
        <v>116</v>
      </c>
      <c r="AR258">
        <v>18</v>
      </c>
      <c r="AS258">
        <f t="shared" si="129"/>
        <v>1</v>
      </c>
      <c r="AT258">
        <f t="shared" si="130"/>
        <v>0</v>
      </c>
      <c r="AU258">
        <f t="shared" si="131"/>
        <v>47281.880973826672</v>
      </c>
      <c r="AV258">
        <f t="shared" si="132"/>
        <v>1200.004285714286</v>
      </c>
      <c r="AW258">
        <f t="shared" si="133"/>
        <v>1025.9292779678599</v>
      </c>
      <c r="AX258">
        <f t="shared" si="134"/>
        <v>0.85493801162317495</v>
      </c>
      <c r="AY258">
        <f t="shared" si="135"/>
        <v>0.18843036243272754</v>
      </c>
      <c r="AZ258">
        <v>6</v>
      </c>
      <c r="BA258">
        <v>0.5</v>
      </c>
      <c r="BB258" t="s">
        <v>355</v>
      </c>
      <c r="BC258">
        <v>2</v>
      </c>
      <c r="BD258" t="b">
        <v>1</v>
      </c>
      <c r="BE258">
        <v>1678131709.5999999</v>
      </c>
      <c r="BF258">
        <v>1586.731428571429</v>
      </c>
      <c r="BG258">
        <v>1608.6542857142861</v>
      </c>
      <c r="BH258">
        <v>34.891828571428569</v>
      </c>
      <c r="BI258">
        <v>34.037242857142857</v>
      </c>
      <c r="BJ258">
        <v>1595.3171428571429</v>
      </c>
      <c r="BK258">
        <v>34.634599999999999</v>
      </c>
      <c r="BL258">
        <v>649.97157142857145</v>
      </c>
      <c r="BM258">
        <v>101.1091428571429</v>
      </c>
      <c r="BN258">
        <v>0.1000405285714286</v>
      </c>
      <c r="BO258">
        <v>33.088528571428583</v>
      </c>
      <c r="BP258">
        <v>33.227728571428571</v>
      </c>
      <c r="BQ258">
        <v>999.89999999999986</v>
      </c>
      <c r="BR258">
        <v>0</v>
      </c>
      <c r="BS258">
        <v>0</v>
      </c>
      <c r="BT258">
        <v>8996.5185714285708</v>
      </c>
      <c r="BU258">
        <v>0</v>
      </c>
      <c r="BV258">
        <v>1605.295714285714</v>
      </c>
      <c r="BW258">
        <v>-21.923542857142859</v>
      </c>
      <c r="BX258">
        <v>1644.0971428571429</v>
      </c>
      <c r="BY258">
        <v>1665.338571428571</v>
      </c>
      <c r="BZ258">
        <v>0.85458714285714288</v>
      </c>
      <c r="CA258">
        <v>1608.6542857142861</v>
      </c>
      <c r="CB258">
        <v>34.037242857142857</v>
      </c>
      <c r="CC258">
        <v>3.5278914285714289</v>
      </c>
      <c r="CD258">
        <v>3.4414828571428582</v>
      </c>
      <c r="CE258">
        <v>26.75458571428571</v>
      </c>
      <c r="CF258">
        <v>26.3338</v>
      </c>
      <c r="CG258">
        <v>1200.004285714286</v>
      </c>
      <c r="CH258">
        <v>0.49998185714285709</v>
      </c>
      <c r="CI258">
        <v>0.50001842857142853</v>
      </c>
      <c r="CJ258">
        <v>0</v>
      </c>
      <c r="CK258">
        <v>1289.792857142857</v>
      </c>
      <c r="CL258">
        <v>4.9990899999999998</v>
      </c>
      <c r="CM258">
        <v>14354.471428571431</v>
      </c>
      <c r="CN258">
        <v>9557.8342857142852</v>
      </c>
      <c r="CO258">
        <v>43.25</v>
      </c>
      <c r="CP258">
        <v>45.5</v>
      </c>
      <c r="CQ258">
        <v>44.061999999999998</v>
      </c>
      <c r="CR258">
        <v>44.311999999999998</v>
      </c>
      <c r="CS258">
        <v>44.5</v>
      </c>
      <c r="CT258">
        <v>597.48285714285714</v>
      </c>
      <c r="CU258">
        <v>597.52285714285711</v>
      </c>
      <c r="CV258">
        <v>0</v>
      </c>
      <c r="CW258">
        <v>1678131753.4000001</v>
      </c>
      <c r="CX258">
        <v>0</v>
      </c>
      <c r="CY258">
        <v>1678124978.5</v>
      </c>
      <c r="CZ258" t="s">
        <v>356</v>
      </c>
      <c r="DA258">
        <v>1678124978.5</v>
      </c>
      <c r="DB258">
        <v>1678124958</v>
      </c>
      <c r="DC258">
        <v>13</v>
      </c>
      <c r="DD258">
        <v>-0.20300000000000001</v>
      </c>
      <c r="DE258">
        <v>-1.0999999999999999E-2</v>
      </c>
      <c r="DF258">
        <v>-7.2679999999999998</v>
      </c>
      <c r="DG258">
        <v>0.23699999999999999</v>
      </c>
      <c r="DH258">
        <v>791</v>
      </c>
      <c r="DI258">
        <v>32</v>
      </c>
      <c r="DJ258">
        <v>0.03</v>
      </c>
      <c r="DK258">
        <v>7.0000000000000007E-2</v>
      </c>
      <c r="DL258">
        <v>-21.82541707317073</v>
      </c>
      <c r="DM258">
        <v>-0.78359372822300744</v>
      </c>
      <c r="DN258">
        <v>8.8130656614688468E-2</v>
      </c>
      <c r="DO258">
        <v>0</v>
      </c>
      <c r="DP258">
        <v>0.85445041463414628</v>
      </c>
      <c r="DQ258">
        <v>8.3994982578411304E-3</v>
      </c>
      <c r="DR258">
        <v>1.587491762615235E-3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373</v>
      </c>
      <c r="EA258">
        <v>3.2961999999999998</v>
      </c>
      <c r="EB258">
        <v>2.6252300000000002</v>
      </c>
      <c r="EC258">
        <v>0.248588</v>
      </c>
      <c r="ED258">
        <v>0.248225</v>
      </c>
      <c r="EE258">
        <v>0.141345</v>
      </c>
      <c r="EF258">
        <v>0.137768</v>
      </c>
      <c r="EG258">
        <v>22618.6</v>
      </c>
      <c r="EH258">
        <v>22948.7</v>
      </c>
      <c r="EI258">
        <v>28020.6</v>
      </c>
      <c r="EJ258">
        <v>29398.2</v>
      </c>
      <c r="EK258">
        <v>33132.5</v>
      </c>
      <c r="EL258">
        <v>35198.6</v>
      </c>
      <c r="EM258">
        <v>39571.4</v>
      </c>
      <c r="EN258">
        <v>42019.6</v>
      </c>
      <c r="EO258">
        <v>2.02597</v>
      </c>
      <c r="EP258">
        <v>2.1886199999999998</v>
      </c>
      <c r="EQ258">
        <v>0.11912399999999999</v>
      </c>
      <c r="ER258">
        <v>0</v>
      </c>
      <c r="ES258">
        <v>31.298200000000001</v>
      </c>
      <c r="ET258">
        <v>999.9</v>
      </c>
      <c r="EU258">
        <v>73.3</v>
      </c>
      <c r="EV258">
        <v>33.799999999999997</v>
      </c>
      <c r="EW258">
        <v>38.307000000000002</v>
      </c>
      <c r="EX258">
        <v>56.890999999999998</v>
      </c>
      <c r="EY258">
        <v>-4.0224399999999996</v>
      </c>
      <c r="EZ258">
        <v>2</v>
      </c>
      <c r="FA258">
        <v>0.50563499999999995</v>
      </c>
      <c r="FB258">
        <v>0.264621</v>
      </c>
      <c r="FC258">
        <v>20.273599999999998</v>
      </c>
      <c r="FD258">
        <v>5.2196899999999999</v>
      </c>
      <c r="FE258">
        <v>12.0099</v>
      </c>
      <c r="FF258">
        <v>4.98665</v>
      </c>
      <c r="FG258">
        <v>3.2845</v>
      </c>
      <c r="FH258">
        <v>9999</v>
      </c>
      <c r="FI258">
        <v>9999</v>
      </c>
      <c r="FJ258">
        <v>9999</v>
      </c>
      <c r="FK258">
        <v>999.9</v>
      </c>
      <c r="FL258">
        <v>1.8658399999999999</v>
      </c>
      <c r="FM258">
        <v>1.86233</v>
      </c>
      <c r="FN258">
        <v>1.86432</v>
      </c>
      <c r="FO258">
        <v>1.8603499999999999</v>
      </c>
      <c r="FP258">
        <v>1.86111</v>
      </c>
      <c r="FQ258">
        <v>1.8602000000000001</v>
      </c>
      <c r="FR258">
        <v>1.86202</v>
      </c>
      <c r="FS258">
        <v>1.8585499999999999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-8.59</v>
      </c>
      <c r="GH258">
        <v>0.25729999999999997</v>
      </c>
      <c r="GI258">
        <v>-4.6300871571038451</v>
      </c>
      <c r="GJ258">
        <v>-4.6782648166075668E-3</v>
      </c>
      <c r="GK258">
        <v>2.0645039605938809E-6</v>
      </c>
      <c r="GL258">
        <v>-4.2957140779123221E-10</v>
      </c>
      <c r="GM258">
        <v>-8.3289933805379121E-2</v>
      </c>
      <c r="GN258">
        <v>6.7050777095108757E-4</v>
      </c>
      <c r="GO258">
        <v>6.3862846072479287E-4</v>
      </c>
      <c r="GP258">
        <v>-1.0801389653900339E-5</v>
      </c>
      <c r="GQ258">
        <v>6</v>
      </c>
      <c r="GR258">
        <v>2074</v>
      </c>
      <c r="GS258">
        <v>4</v>
      </c>
      <c r="GT258">
        <v>34</v>
      </c>
      <c r="GU258">
        <v>112.2</v>
      </c>
      <c r="GV258">
        <v>112.6</v>
      </c>
      <c r="GW258">
        <v>4.05884</v>
      </c>
      <c r="GX258">
        <v>2.50488</v>
      </c>
      <c r="GY258">
        <v>2.04834</v>
      </c>
      <c r="GZ258">
        <v>2.6196299999999999</v>
      </c>
      <c r="HA258">
        <v>2.1972700000000001</v>
      </c>
      <c r="HB258">
        <v>2.3290999999999999</v>
      </c>
      <c r="HC258">
        <v>39.3917</v>
      </c>
      <c r="HD258">
        <v>13.7293</v>
      </c>
      <c r="HE258">
        <v>18</v>
      </c>
      <c r="HF258">
        <v>558.03599999999994</v>
      </c>
      <c r="HG258">
        <v>758.81299999999999</v>
      </c>
      <c r="HH258">
        <v>31.001799999999999</v>
      </c>
      <c r="HI258">
        <v>33.707900000000002</v>
      </c>
      <c r="HJ258">
        <v>30.000900000000001</v>
      </c>
      <c r="HK258">
        <v>33.635100000000001</v>
      </c>
      <c r="HL258">
        <v>33.648699999999998</v>
      </c>
      <c r="HM258">
        <v>81.152500000000003</v>
      </c>
      <c r="HN258">
        <v>11.9605</v>
      </c>
      <c r="HO258">
        <v>100</v>
      </c>
      <c r="HP258">
        <v>31</v>
      </c>
      <c r="HQ258">
        <v>1621.97</v>
      </c>
      <c r="HR258">
        <v>34.0884</v>
      </c>
      <c r="HS258">
        <v>98.764700000000005</v>
      </c>
      <c r="HT258">
        <v>97.440399999999997</v>
      </c>
    </row>
    <row r="259" spans="1:228" x14ac:dyDescent="0.2">
      <c r="A259">
        <v>244</v>
      </c>
      <c r="B259">
        <v>1678131715.5999999</v>
      </c>
      <c r="C259">
        <v>970.5</v>
      </c>
      <c r="D259" t="s">
        <v>847</v>
      </c>
      <c r="E259" t="s">
        <v>848</v>
      </c>
      <c r="F259">
        <v>4</v>
      </c>
      <c r="G259">
        <v>1678131713.2874999</v>
      </c>
      <c r="H259">
        <f t="shared" si="102"/>
        <v>9.5963473969307004E-4</v>
      </c>
      <c r="I259">
        <f t="shared" si="103"/>
        <v>0.95963473969307</v>
      </c>
      <c r="J259">
        <f t="shared" si="104"/>
        <v>11.413357424756979</v>
      </c>
      <c r="K259">
        <f t="shared" si="105"/>
        <v>1592.925</v>
      </c>
      <c r="L259">
        <f t="shared" si="106"/>
        <v>1244.8729821297347</v>
      </c>
      <c r="M259">
        <f t="shared" si="107"/>
        <v>125.9929968267099</v>
      </c>
      <c r="N259">
        <f t="shared" si="108"/>
        <v>161.21917444688438</v>
      </c>
      <c r="O259">
        <f t="shared" si="109"/>
        <v>5.9325118250108916E-2</v>
      </c>
      <c r="P259">
        <f t="shared" si="110"/>
        <v>2.7675705796583121</v>
      </c>
      <c r="Q259">
        <f t="shared" si="111"/>
        <v>5.8627593808560807E-2</v>
      </c>
      <c r="R259">
        <f t="shared" si="112"/>
        <v>3.6704232507739951E-2</v>
      </c>
      <c r="S259">
        <f t="shared" si="113"/>
        <v>226.12928848555319</v>
      </c>
      <c r="T259">
        <f t="shared" si="114"/>
        <v>34.235499665654906</v>
      </c>
      <c r="U259">
        <f t="shared" si="115"/>
        <v>33.229149999999997</v>
      </c>
      <c r="V259">
        <f t="shared" si="116"/>
        <v>5.1175209531052319</v>
      </c>
      <c r="W259">
        <f t="shared" si="117"/>
        <v>69.522057677591846</v>
      </c>
      <c r="X259">
        <f t="shared" si="118"/>
        <v>3.5316783634201592</v>
      </c>
      <c r="Y259">
        <f t="shared" si="119"/>
        <v>5.079939347880492</v>
      </c>
      <c r="Z259">
        <f t="shared" si="120"/>
        <v>1.5858425896850727</v>
      </c>
      <c r="AA259">
        <f t="shared" si="121"/>
        <v>-42.319892020464387</v>
      </c>
      <c r="AB259">
        <f t="shared" si="122"/>
        <v>-19.596246503827714</v>
      </c>
      <c r="AC259">
        <f t="shared" si="123"/>
        <v>-1.6242227104953495</v>
      </c>
      <c r="AD259">
        <f t="shared" si="124"/>
        <v>162.58892725076572</v>
      </c>
      <c r="AE259">
        <f t="shared" si="125"/>
        <v>22.177790508138322</v>
      </c>
      <c r="AF259">
        <f t="shared" si="126"/>
        <v>0.95815714143368136</v>
      </c>
      <c r="AG259">
        <f t="shared" si="127"/>
        <v>11.413357424756979</v>
      </c>
      <c r="AH259">
        <v>1670.9681019637469</v>
      </c>
      <c r="AI259">
        <v>1653.654484848485</v>
      </c>
      <c r="AJ259">
        <v>1.7338041123072969</v>
      </c>
      <c r="AK259">
        <v>60.481592448280459</v>
      </c>
      <c r="AL259">
        <f t="shared" si="128"/>
        <v>0.95963473969307</v>
      </c>
      <c r="AM259">
        <v>34.04102432387181</v>
      </c>
      <c r="AN259">
        <v>34.895810909090919</v>
      </c>
      <c r="AO259">
        <v>2.2738569480525851E-5</v>
      </c>
      <c r="AP259">
        <v>101.7335465671425</v>
      </c>
      <c r="AQ259">
        <v>116</v>
      </c>
      <c r="AR259">
        <v>18</v>
      </c>
      <c r="AS259">
        <f t="shared" si="129"/>
        <v>1</v>
      </c>
      <c r="AT259">
        <f t="shared" si="130"/>
        <v>0</v>
      </c>
      <c r="AU259">
        <f t="shared" si="131"/>
        <v>47319.723611489419</v>
      </c>
      <c r="AV259">
        <f t="shared" si="132"/>
        <v>1200.0687499999999</v>
      </c>
      <c r="AW259">
        <f t="shared" si="133"/>
        <v>1025.9843385935508</v>
      </c>
      <c r="AX259">
        <f t="shared" si="134"/>
        <v>0.85493796800687527</v>
      </c>
      <c r="AY259">
        <f t="shared" si="135"/>
        <v>0.18843027825326941</v>
      </c>
      <c r="AZ259">
        <v>6</v>
      </c>
      <c r="BA259">
        <v>0.5</v>
      </c>
      <c r="BB259" t="s">
        <v>355</v>
      </c>
      <c r="BC259">
        <v>2</v>
      </c>
      <c r="BD259" t="b">
        <v>1</v>
      </c>
      <c r="BE259">
        <v>1678131713.2874999</v>
      </c>
      <c r="BF259">
        <v>1592.925</v>
      </c>
      <c r="BG259">
        <v>1614.8062500000001</v>
      </c>
      <c r="BH259">
        <v>34.894725000000001</v>
      </c>
      <c r="BI259">
        <v>34.041112499999997</v>
      </c>
      <c r="BJ259">
        <v>1601.51875</v>
      </c>
      <c r="BK259">
        <v>34.637487499999999</v>
      </c>
      <c r="BL259">
        <v>649.98287500000004</v>
      </c>
      <c r="BM259">
        <v>101.10962499999999</v>
      </c>
      <c r="BN259">
        <v>9.9894874999999994E-2</v>
      </c>
      <c r="BO259">
        <v>33.097812500000003</v>
      </c>
      <c r="BP259">
        <v>33.229149999999997</v>
      </c>
      <c r="BQ259">
        <v>999.9</v>
      </c>
      <c r="BR259">
        <v>0</v>
      </c>
      <c r="BS259">
        <v>0</v>
      </c>
      <c r="BT259">
        <v>9004.0637499999993</v>
      </c>
      <c r="BU259">
        <v>0</v>
      </c>
      <c r="BV259">
        <v>1601.30375</v>
      </c>
      <c r="BW259">
        <v>-21.880324999999999</v>
      </c>
      <c r="BX259">
        <v>1650.52</v>
      </c>
      <c r="BY259">
        <v>1671.7125000000001</v>
      </c>
      <c r="BZ259">
        <v>0.853627625</v>
      </c>
      <c r="CA259">
        <v>1614.8062500000001</v>
      </c>
      <c r="CB259">
        <v>34.041112499999997</v>
      </c>
      <c r="CC259">
        <v>3.5281975000000001</v>
      </c>
      <c r="CD259">
        <v>3.4418899999999999</v>
      </c>
      <c r="CE259">
        <v>26.756074999999999</v>
      </c>
      <c r="CF259">
        <v>26.335787499999999</v>
      </c>
      <c r="CG259">
        <v>1200.0687499999999</v>
      </c>
      <c r="CH259">
        <v>0.49998437499999998</v>
      </c>
      <c r="CI259">
        <v>0.50001587500000011</v>
      </c>
      <c r="CJ259">
        <v>0</v>
      </c>
      <c r="CK259">
        <v>1289.5687499999999</v>
      </c>
      <c r="CL259">
        <v>4.9990899999999998</v>
      </c>
      <c r="CM259">
        <v>14352.362499999999</v>
      </c>
      <c r="CN259">
        <v>9558.36</v>
      </c>
      <c r="CO259">
        <v>43.25</v>
      </c>
      <c r="CP259">
        <v>45.530999999999999</v>
      </c>
      <c r="CQ259">
        <v>44.093499999999999</v>
      </c>
      <c r="CR259">
        <v>44.343499999999999</v>
      </c>
      <c r="CS259">
        <v>44.515500000000003</v>
      </c>
      <c r="CT259">
        <v>597.51625000000013</v>
      </c>
      <c r="CU259">
        <v>597.55250000000001</v>
      </c>
      <c r="CV259">
        <v>0</v>
      </c>
      <c r="CW259">
        <v>1678131757.5999999</v>
      </c>
      <c r="CX259">
        <v>0</v>
      </c>
      <c r="CY259">
        <v>1678124978.5</v>
      </c>
      <c r="CZ259" t="s">
        <v>356</v>
      </c>
      <c r="DA259">
        <v>1678124978.5</v>
      </c>
      <c r="DB259">
        <v>1678124958</v>
      </c>
      <c r="DC259">
        <v>13</v>
      </c>
      <c r="DD259">
        <v>-0.20300000000000001</v>
      </c>
      <c r="DE259">
        <v>-1.0999999999999999E-2</v>
      </c>
      <c r="DF259">
        <v>-7.2679999999999998</v>
      </c>
      <c r="DG259">
        <v>0.23699999999999999</v>
      </c>
      <c r="DH259">
        <v>791</v>
      </c>
      <c r="DI259">
        <v>32</v>
      </c>
      <c r="DJ259">
        <v>0.03</v>
      </c>
      <c r="DK259">
        <v>7.0000000000000007E-2</v>
      </c>
      <c r="DL259">
        <v>-21.8677243902439</v>
      </c>
      <c r="DM259">
        <v>-0.40300139372816768</v>
      </c>
      <c r="DN259">
        <v>5.957288948182355E-2</v>
      </c>
      <c r="DO259">
        <v>0</v>
      </c>
      <c r="DP259">
        <v>0.85461580487804878</v>
      </c>
      <c r="DQ259">
        <v>9.4446689895424951E-4</v>
      </c>
      <c r="DR259">
        <v>1.5200960531189911E-3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1</v>
      </c>
      <c r="DY259">
        <v>2</v>
      </c>
      <c r="DZ259" t="s">
        <v>373</v>
      </c>
      <c r="EA259">
        <v>3.2962099999999999</v>
      </c>
      <c r="EB259">
        <v>2.6253799999999998</v>
      </c>
      <c r="EC259">
        <v>0.249199</v>
      </c>
      <c r="ED259">
        <v>0.24881200000000001</v>
      </c>
      <c r="EE259">
        <v>0.14135200000000001</v>
      </c>
      <c r="EF259">
        <v>0.13778499999999999</v>
      </c>
      <c r="EG259">
        <v>22600.2</v>
      </c>
      <c r="EH259">
        <v>22930.3</v>
      </c>
      <c r="EI259">
        <v>28020.799999999999</v>
      </c>
      <c r="EJ259">
        <v>29397.7</v>
      </c>
      <c r="EK259">
        <v>33132.1</v>
      </c>
      <c r="EL259">
        <v>35197.599999999999</v>
      </c>
      <c r="EM259">
        <v>39571.300000000003</v>
      </c>
      <c r="EN259">
        <v>42019.1</v>
      </c>
      <c r="EO259">
        <v>2.0256799999999999</v>
      </c>
      <c r="EP259">
        <v>2.18872</v>
      </c>
      <c r="EQ259">
        <v>0.11863600000000001</v>
      </c>
      <c r="ER259">
        <v>0</v>
      </c>
      <c r="ES259">
        <v>31.307500000000001</v>
      </c>
      <c r="ET259">
        <v>999.9</v>
      </c>
      <c r="EU259">
        <v>73.3</v>
      </c>
      <c r="EV259">
        <v>33.799999999999997</v>
      </c>
      <c r="EW259">
        <v>38.306399999999996</v>
      </c>
      <c r="EX259">
        <v>56.981000000000002</v>
      </c>
      <c r="EY259">
        <v>-4.09856</v>
      </c>
      <c r="EZ259">
        <v>2</v>
      </c>
      <c r="FA259">
        <v>0.50637399999999999</v>
      </c>
      <c r="FB259">
        <v>0.271901</v>
      </c>
      <c r="FC259">
        <v>20.273199999999999</v>
      </c>
      <c r="FD259">
        <v>5.2171399999999997</v>
      </c>
      <c r="FE259">
        <v>12.0099</v>
      </c>
      <c r="FF259">
        <v>4.9856999999999996</v>
      </c>
      <c r="FG259">
        <v>3.2841999999999998</v>
      </c>
      <c r="FH259">
        <v>9999</v>
      </c>
      <c r="FI259">
        <v>9999</v>
      </c>
      <c r="FJ259">
        <v>9999</v>
      </c>
      <c r="FK259">
        <v>999.9</v>
      </c>
      <c r="FL259">
        <v>1.8658399999999999</v>
      </c>
      <c r="FM259">
        <v>1.86233</v>
      </c>
      <c r="FN259">
        <v>1.86432</v>
      </c>
      <c r="FO259">
        <v>1.8603499999999999</v>
      </c>
      <c r="FP259">
        <v>1.86111</v>
      </c>
      <c r="FQ259">
        <v>1.8602000000000001</v>
      </c>
      <c r="FR259">
        <v>1.8620099999999999</v>
      </c>
      <c r="FS259">
        <v>1.8585400000000001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-8.6</v>
      </c>
      <c r="GH259">
        <v>0.25729999999999997</v>
      </c>
      <c r="GI259">
        <v>-4.6300871571038451</v>
      </c>
      <c r="GJ259">
        <v>-4.6782648166075668E-3</v>
      </c>
      <c r="GK259">
        <v>2.0645039605938809E-6</v>
      </c>
      <c r="GL259">
        <v>-4.2957140779123221E-10</v>
      </c>
      <c r="GM259">
        <v>-8.3289933805379121E-2</v>
      </c>
      <c r="GN259">
        <v>6.7050777095108757E-4</v>
      </c>
      <c r="GO259">
        <v>6.3862846072479287E-4</v>
      </c>
      <c r="GP259">
        <v>-1.0801389653900339E-5</v>
      </c>
      <c r="GQ259">
        <v>6</v>
      </c>
      <c r="GR259">
        <v>2074</v>
      </c>
      <c r="GS259">
        <v>4</v>
      </c>
      <c r="GT259">
        <v>34</v>
      </c>
      <c r="GU259">
        <v>112.3</v>
      </c>
      <c r="GV259">
        <v>112.6</v>
      </c>
      <c r="GW259">
        <v>4.07104</v>
      </c>
      <c r="GX259">
        <v>2.49512</v>
      </c>
      <c r="GY259">
        <v>2.04834</v>
      </c>
      <c r="GZ259">
        <v>2.6220699999999999</v>
      </c>
      <c r="HA259">
        <v>2.1972700000000001</v>
      </c>
      <c r="HB259">
        <v>2.3584000000000001</v>
      </c>
      <c r="HC259">
        <v>39.3917</v>
      </c>
      <c r="HD259">
        <v>13.720499999999999</v>
      </c>
      <c r="HE259">
        <v>18</v>
      </c>
      <c r="HF259">
        <v>557.87099999999998</v>
      </c>
      <c r="HG259">
        <v>758.97299999999996</v>
      </c>
      <c r="HH259">
        <v>31.001899999999999</v>
      </c>
      <c r="HI259">
        <v>33.713900000000002</v>
      </c>
      <c r="HJ259">
        <v>30.000900000000001</v>
      </c>
      <c r="HK259">
        <v>33.640300000000003</v>
      </c>
      <c r="HL259">
        <v>33.653700000000001</v>
      </c>
      <c r="HM259">
        <v>81.405000000000001</v>
      </c>
      <c r="HN259">
        <v>11.6873</v>
      </c>
      <c r="HO259">
        <v>100</v>
      </c>
      <c r="HP259">
        <v>31</v>
      </c>
      <c r="HQ259">
        <v>1628.65</v>
      </c>
      <c r="HR259">
        <v>34.281500000000001</v>
      </c>
      <c r="HS259">
        <v>98.764799999999994</v>
      </c>
      <c r="HT259">
        <v>97.4392</v>
      </c>
    </row>
    <row r="260" spans="1:228" x14ac:dyDescent="0.2">
      <c r="A260">
        <v>245</v>
      </c>
      <c r="B260">
        <v>1678131719.5999999</v>
      </c>
      <c r="C260">
        <v>974.5</v>
      </c>
      <c r="D260" t="s">
        <v>849</v>
      </c>
      <c r="E260" t="s">
        <v>850</v>
      </c>
      <c r="F260">
        <v>4</v>
      </c>
      <c r="G260">
        <v>1678131717.5999999</v>
      </c>
      <c r="H260">
        <f t="shared" si="102"/>
        <v>9.322993747552257E-4</v>
      </c>
      <c r="I260">
        <f t="shared" si="103"/>
        <v>0.93229937475522573</v>
      </c>
      <c r="J260">
        <f t="shared" si="104"/>
        <v>11.523588856393266</v>
      </c>
      <c r="K260">
        <f t="shared" si="105"/>
        <v>1600.002857142857</v>
      </c>
      <c r="L260">
        <f t="shared" si="106"/>
        <v>1239.5245944789519</v>
      </c>
      <c r="M260">
        <f t="shared" si="107"/>
        <v>125.45091961458863</v>
      </c>
      <c r="N260">
        <f t="shared" si="108"/>
        <v>161.93452772828309</v>
      </c>
      <c r="O260">
        <f t="shared" si="109"/>
        <v>5.7586551250409776E-2</v>
      </c>
      <c r="P260">
        <f t="shared" si="110"/>
        <v>2.769951164631415</v>
      </c>
      <c r="Q260">
        <f t="shared" si="111"/>
        <v>5.6929624449339307E-2</v>
      </c>
      <c r="R260">
        <f t="shared" si="112"/>
        <v>3.563941302681306E-2</v>
      </c>
      <c r="S260">
        <f t="shared" si="113"/>
        <v>226.1046450926097</v>
      </c>
      <c r="T260">
        <f t="shared" si="114"/>
        <v>34.244727605990867</v>
      </c>
      <c r="U260">
        <f t="shared" si="115"/>
        <v>33.233114285714286</v>
      </c>
      <c r="V260">
        <f t="shared" si="116"/>
        <v>5.1186590651903563</v>
      </c>
      <c r="W260">
        <f t="shared" si="117"/>
        <v>69.518530633792793</v>
      </c>
      <c r="X260">
        <f t="shared" si="118"/>
        <v>3.5320604528625834</v>
      </c>
      <c r="Y260">
        <f t="shared" si="119"/>
        <v>5.0807467025858815</v>
      </c>
      <c r="Z260">
        <f t="shared" si="120"/>
        <v>1.5865986123277729</v>
      </c>
      <c r="AA260">
        <f t="shared" si="121"/>
        <v>-41.114402426705453</v>
      </c>
      <c r="AB260">
        <f t="shared" si="122"/>
        <v>-19.782436277866999</v>
      </c>
      <c r="AC260">
        <f t="shared" si="123"/>
        <v>-1.6383003000279914</v>
      </c>
      <c r="AD260">
        <f t="shared" si="124"/>
        <v>163.56950608800926</v>
      </c>
      <c r="AE260">
        <f t="shared" si="125"/>
        <v>22.002793628836198</v>
      </c>
      <c r="AF260">
        <f t="shared" si="126"/>
        <v>0.912090579009318</v>
      </c>
      <c r="AG260">
        <f t="shared" si="127"/>
        <v>11.523588856393266</v>
      </c>
      <c r="AH260">
        <v>1677.610861401686</v>
      </c>
      <c r="AI260">
        <v>1660.38490909091</v>
      </c>
      <c r="AJ260">
        <v>1.6819382957691651</v>
      </c>
      <c r="AK260">
        <v>60.481592448280459</v>
      </c>
      <c r="AL260">
        <f t="shared" si="128"/>
        <v>0.93229937475522573</v>
      </c>
      <c r="AM260">
        <v>34.072174707352502</v>
      </c>
      <c r="AN260">
        <v>34.902471515151518</v>
      </c>
      <c r="AO260">
        <v>3.018123506483647E-5</v>
      </c>
      <c r="AP260">
        <v>101.7335465671425</v>
      </c>
      <c r="AQ260">
        <v>116</v>
      </c>
      <c r="AR260">
        <v>18</v>
      </c>
      <c r="AS260">
        <f t="shared" si="129"/>
        <v>1</v>
      </c>
      <c r="AT260">
        <f t="shared" si="130"/>
        <v>0</v>
      </c>
      <c r="AU260">
        <f t="shared" si="131"/>
        <v>47384.757722191527</v>
      </c>
      <c r="AV260">
        <f t="shared" si="132"/>
        <v>1199.9385714285711</v>
      </c>
      <c r="AW260">
        <f t="shared" si="133"/>
        <v>1025.8729850220773</v>
      </c>
      <c r="AX260">
        <f t="shared" si="134"/>
        <v>0.85493791886424453</v>
      </c>
      <c r="AY260">
        <f t="shared" si="135"/>
        <v>0.18843018340799211</v>
      </c>
      <c r="AZ260">
        <v>6</v>
      </c>
      <c r="BA260">
        <v>0.5</v>
      </c>
      <c r="BB260" t="s">
        <v>355</v>
      </c>
      <c r="BC260">
        <v>2</v>
      </c>
      <c r="BD260" t="b">
        <v>1</v>
      </c>
      <c r="BE260">
        <v>1678131717.5999999</v>
      </c>
      <c r="BF260">
        <v>1600.002857142857</v>
      </c>
      <c r="BG260">
        <v>1621.6585714285709</v>
      </c>
      <c r="BH260">
        <v>34.898714285714277</v>
      </c>
      <c r="BI260">
        <v>34.086228571428578</v>
      </c>
      <c r="BJ260">
        <v>1608.6028571428569</v>
      </c>
      <c r="BK260">
        <v>34.641414285714283</v>
      </c>
      <c r="BL260">
        <v>650.04942857142862</v>
      </c>
      <c r="BM260">
        <v>101.1088571428571</v>
      </c>
      <c r="BN260">
        <v>0.1000419571428571</v>
      </c>
      <c r="BO260">
        <v>33.100642857142859</v>
      </c>
      <c r="BP260">
        <v>33.233114285714286</v>
      </c>
      <c r="BQ260">
        <v>999.89999999999986</v>
      </c>
      <c r="BR260">
        <v>0</v>
      </c>
      <c r="BS260">
        <v>0</v>
      </c>
      <c r="BT260">
        <v>9016.7871428571416</v>
      </c>
      <c r="BU260">
        <v>0</v>
      </c>
      <c r="BV260">
        <v>1588.3657142857139</v>
      </c>
      <c r="BW260">
        <v>-21.65607142857143</v>
      </c>
      <c r="BX260">
        <v>1657.8585714285721</v>
      </c>
      <c r="BY260">
        <v>1678.8842857142861</v>
      </c>
      <c r="BZ260">
        <v>0.81247371428571424</v>
      </c>
      <c r="CA260">
        <v>1621.6585714285709</v>
      </c>
      <c r="CB260">
        <v>34.086228571428578</v>
      </c>
      <c r="CC260">
        <v>3.5285728571428572</v>
      </c>
      <c r="CD260">
        <v>3.4464242857142859</v>
      </c>
      <c r="CE260">
        <v>26.757871428571431</v>
      </c>
      <c r="CF260">
        <v>26.3581</v>
      </c>
      <c r="CG260">
        <v>1199.9385714285711</v>
      </c>
      <c r="CH260">
        <v>0.49998614285714288</v>
      </c>
      <c r="CI260">
        <v>0.50001428571428563</v>
      </c>
      <c r="CJ260">
        <v>0</v>
      </c>
      <c r="CK260">
        <v>1289.3628571428569</v>
      </c>
      <c r="CL260">
        <v>4.9990899999999998</v>
      </c>
      <c r="CM260">
        <v>14338.61428571429</v>
      </c>
      <c r="CN260">
        <v>9557.307142857142</v>
      </c>
      <c r="CO260">
        <v>43.25</v>
      </c>
      <c r="CP260">
        <v>45.561999999999998</v>
      </c>
      <c r="CQ260">
        <v>44.125</v>
      </c>
      <c r="CR260">
        <v>44.375</v>
      </c>
      <c r="CS260">
        <v>44.544285714285721</v>
      </c>
      <c r="CT260">
        <v>597.45285714285717</v>
      </c>
      <c r="CU260">
        <v>597.48571428571438</v>
      </c>
      <c r="CV260">
        <v>0</v>
      </c>
      <c r="CW260">
        <v>1678131761.8</v>
      </c>
      <c r="CX260">
        <v>0</v>
      </c>
      <c r="CY260">
        <v>1678124978.5</v>
      </c>
      <c r="CZ260" t="s">
        <v>356</v>
      </c>
      <c r="DA260">
        <v>1678124978.5</v>
      </c>
      <c r="DB260">
        <v>1678124958</v>
      </c>
      <c r="DC260">
        <v>13</v>
      </c>
      <c r="DD260">
        <v>-0.20300000000000001</v>
      </c>
      <c r="DE260">
        <v>-1.0999999999999999E-2</v>
      </c>
      <c r="DF260">
        <v>-7.2679999999999998</v>
      </c>
      <c r="DG260">
        <v>0.23699999999999999</v>
      </c>
      <c r="DH260">
        <v>791</v>
      </c>
      <c r="DI260">
        <v>32</v>
      </c>
      <c r="DJ260">
        <v>0.03</v>
      </c>
      <c r="DK260">
        <v>7.0000000000000007E-2</v>
      </c>
      <c r="DL260">
        <v>-21.844968292682921</v>
      </c>
      <c r="DM260">
        <v>0.35916794425086052</v>
      </c>
      <c r="DN260">
        <v>0.1008606825642628</v>
      </c>
      <c r="DO260">
        <v>0</v>
      </c>
      <c r="DP260">
        <v>0.84954339024390246</v>
      </c>
      <c r="DQ260">
        <v>-8.6775198606272502E-2</v>
      </c>
      <c r="DR260">
        <v>1.5359171701621949E-2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373</v>
      </c>
      <c r="EA260">
        <v>3.2961</v>
      </c>
      <c r="EB260">
        <v>2.6253299999999999</v>
      </c>
      <c r="EC260">
        <v>0.24978600000000001</v>
      </c>
      <c r="ED260">
        <v>0.24939500000000001</v>
      </c>
      <c r="EE260">
        <v>0.141378</v>
      </c>
      <c r="EF260">
        <v>0.138073</v>
      </c>
      <c r="EG260">
        <v>22582.2</v>
      </c>
      <c r="EH260">
        <v>22912</v>
      </c>
      <c r="EI260">
        <v>28020.400000000001</v>
      </c>
      <c r="EJ260">
        <v>29397.3</v>
      </c>
      <c r="EK260">
        <v>33131</v>
      </c>
      <c r="EL260">
        <v>35185.4</v>
      </c>
      <c r="EM260">
        <v>39571.1</v>
      </c>
      <c r="EN260">
        <v>42018.6</v>
      </c>
      <c r="EO260">
        <v>2.0260500000000001</v>
      </c>
      <c r="EP260">
        <v>2.1886000000000001</v>
      </c>
      <c r="EQ260">
        <v>0.1182</v>
      </c>
      <c r="ER260">
        <v>0</v>
      </c>
      <c r="ES260">
        <v>31.316400000000002</v>
      </c>
      <c r="ET260">
        <v>999.9</v>
      </c>
      <c r="EU260">
        <v>73.3</v>
      </c>
      <c r="EV260">
        <v>33.799999999999997</v>
      </c>
      <c r="EW260">
        <v>38.305599999999998</v>
      </c>
      <c r="EX260">
        <v>56.470999999999997</v>
      </c>
      <c r="EY260">
        <v>-4.0104100000000003</v>
      </c>
      <c r="EZ260">
        <v>2</v>
      </c>
      <c r="FA260">
        <v>0.50696600000000003</v>
      </c>
      <c r="FB260">
        <v>0.277443</v>
      </c>
      <c r="FC260">
        <v>20.273599999999998</v>
      </c>
      <c r="FD260">
        <v>5.2193899999999998</v>
      </c>
      <c r="FE260">
        <v>12.0098</v>
      </c>
      <c r="FF260">
        <v>4.9863499999999998</v>
      </c>
      <c r="FG260">
        <v>3.2845499999999999</v>
      </c>
      <c r="FH260">
        <v>9999</v>
      </c>
      <c r="FI260">
        <v>9999</v>
      </c>
      <c r="FJ260">
        <v>9999</v>
      </c>
      <c r="FK260">
        <v>999.9</v>
      </c>
      <c r="FL260">
        <v>1.8658399999999999</v>
      </c>
      <c r="FM260">
        <v>1.86233</v>
      </c>
      <c r="FN260">
        <v>1.86432</v>
      </c>
      <c r="FO260">
        <v>1.8603700000000001</v>
      </c>
      <c r="FP260">
        <v>1.86111</v>
      </c>
      <c r="FQ260">
        <v>1.8602000000000001</v>
      </c>
      <c r="FR260">
        <v>1.8620099999999999</v>
      </c>
      <c r="FS260">
        <v>1.8585400000000001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-8.6</v>
      </c>
      <c r="GH260">
        <v>0.25729999999999997</v>
      </c>
      <c r="GI260">
        <v>-4.6300871571038451</v>
      </c>
      <c r="GJ260">
        <v>-4.6782648166075668E-3</v>
      </c>
      <c r="GK260">
        <v>2.0645039605938809E-6</v>
      </c>
      <c r="GL260">
        <v>-4.2957140779123221E-10</v>
      </c>
      <c r="GM260">
        <v>-8.3289933805379121E-2</v>
      </c>
      <c r="GN260">
        <v>6.7050777095108757E-4</v>
      </c>
      <c r="GO260">
        <v>6.3862846072479287E-4</v>
      </c>
      <c r="GP260">
        <v>-1.0801389653900339E-5</v>
      </c>
      <c r="GQ260">
        <v>6</v>
      </c>
      <c r="GR260">
        <v>2074</v>
      </c>
      <c r="GS260">
        <v>4</v>
      </c>
      <c r="GT260">
        <v>34</v>
      </c>
      <c r="GU260">
        <v>112.4</v>
      </c>
      <c r="GV260">
        <v>112.7</v>
      </c>
      <c r="GW260">
        <v>4.0844699999999996</v>
      </c>
      <c r="GX260">
        <v>2.50366</v>
      </c>
      <c r="GY260">
        <v>2.04834</v>
      </c>
      <c r="GZ260">
        <v>2.6220699999999999</v>
      </c>
      <c r="HA260">
        <v>2.1972700000000001</v>
      </c>
      <c r="HB260">
        <v>2.2766099999999998</v>
      </c>
      <c r="HC260">
        <v>39.3917</v>
      </c>
      <c r="HD260">
        <v>13.632899999999999</v>
      </c>
      <c r="HE260">
        <v>18</v>
      </c>
      <c r="HF260">
        <v>558.17999999999995</v>
      </c>
      <c r="HG260">
        <v>758.90800000000002</v>
      </c>
      <c r="HH260">
        <v>31.0017</v>
      </c>
      <c r="HI260">
        <v>33.72</v>
      </c>
      <c r="HJ260">
        <v>30.000800000000002</v>
      </c>
      <c r="HK260">
        <v>33.645600000000002</v>
      </c>
      <c r="HL260">
        <v>33.658200000000001</v>
      </c>
      <c r="HM260">
        <v>81.678700000000006</v>
      </c>
      <c r="HN260">
        <v>11.6873</v>
      </c>
      <c r="HO260">
        <v>100</v>
      </c>
      <c r="HP260">
        <v>31</v>
      </c>
      <c r="HQ260">
        <v>1635.36</v>
      </c>
      <c r="HR260">
        <v>34.331899999999997</v>
      </c>
      <c r="HS260">
        <v>98.763999999999996</v>
      </c>
      <c r="HT260">
        <v>97.437899999999999</v>
      </c>
    </row>
    <row r="261" spans="1:228" x14ac:dyDescent="0.2">
      <c r="A261">
        <v>246</v>
      </c>
      <c r="B261">
        <v>1678131723.0999999</v>
      </c>
      <c r="C261">
        <v>978</v>
      </c>
      <c r="D261" t="s">
        <v>851</v>
      </c>
      <c r="E261" t="s">
        <v>852</v>
      </c>
      <c r="F261">
        <v>4</v>
      </c>
      <c r="G261">
        <v>1678131721.0285721</v>
      </c>
      <c r="H261">
        <f t="shared" si="102"/>
        <v>9.2252927193292469E-4</v>
      </c>
      <c r="I261">
        <f t="shared" si="103"/>
        <v>0.92252927193292467</v>
      </c>
      <c r="J261">
        <f t="shared" si="104"/>
        <v>11.679339540393162</v>
      </c>
      <c r="K261">
        <f t="shared" si="105"/>
        <v>1605.522857142857</v>
      </c>
      <c r="L261">
        <f t="shared" si="106"/>
        <v>1237.5059794982219</v>
      </c>
      <c r="M261">
        <f t="shared" si="107"/>
        <v>125.24546348678324</v>
      </c>
      <c r="N261">
        <f t="shared" si="108"/>
        <v>162.49170324253009</v>
      </c>
      <c r="O261">
        <f t="shared" si="109"/>
        <v>5.7030908925816276E-2</v>
      </c>
      <c r="P261">
        <f t="shared" si="110"/>
        <v>2.7732614891740064</v>
      </c>
      <c r="Q261">
        <f t="shared" si="111"/>
        <v>5.6387281407893793E-2</v>
      </c>
      <c r="R261">
        <f t="shared" si="112"/>
        <v>3.5299272916261976E-2</v>
      </c>
      <c r="S261">
        <f t="shared" si="113"/>
        <v>226.10763137732255</v>
      </c>
      <c r="T261">
        <f t="shared" si="114"/>
        <v>34.249158135195756</v>
      </c>
      <c r="U261">
        <f t="shared" si="115"/>
        <v>33.235542857142853</v>
      </c>
      <c r="V261">
        <f t="shared" si="116"/>
        <v>5.119356395770426</v>
      </c>
      <c r="W261">
        <f t="shared" si="117"/>
        <v>69.551307716269164</v>
      </c>
      <c r="X261">
        <f t="shared" si="118"/>
        <v>3.5343238748476984</v>
      </c>
      <c r="Y261">
        <f t="shared" si="119"/>
        <v>5.0816066453642881</v>
      </c>
      <c r="Z261">
        <f t="shared" si="120"/>
        <v>1.5850325209227276</v>
      </c>
      <c r="AA261">
        <f t="shared" si="121"/>
        <v>-40.683540892241979</v>
      </c>
      <c r="AB261">
        <f t="shared" si="122"/>
        <v>-19.718506595270902</v>
      </c>
      <c r="AC261">
        <f t="shared" si="123"/>
        <v>-1.6311001495478465</v>
      </c>
      <c r="AD261">
        <f t="shared" si="124"/>
        <v>164.07448374026183</v>
      </c>
      <c r="AE261">
        <f t="shared" si="125"/>
        <v>22.384593360071193</v>
      </c>
      <c r="AF261">
        <f t="shared" si="126"/>
        <v>0.84029207036311671</v>
      </c>
      <c r="AG261">
        <f t="shared" si="127"/>
        <v>11.679339540393162</v>
      </c>
      <c r="AH261">
        <v>1683.7842505916419</v>
      </c>
      <c r="AI261">
        <v>1666.322242424241</v>
      </c>
      <c r="AJ261">
        <v>1.704828440065445</v>
      </c>
      <c r="AK261">
        <v>60.481592448280459</v>
      </c>
      <c r="AL261">
        <f t="shared" si="128"/>
        <v>0.92252927193292467</v>
      </c>
      <c r="AM261">
        <v>34.177091004158392</v>
      </c>
      <c r="AN261">
        <v>34.939670909090907</v>
      </c>
      <c r="AO261">
        <v>9.5334373336775011E-3</v>
      </c>
      <c r="AP261">
        <v>101.7335465671425</v>
      </c>
      <c r="AQ261">
        <v>116</v>
      </c>
      <c r="AR261">
        <v>18</v>
      </c>
      <c r="AS261">
        <f t="shared" si="129"/>
        <v>1</v>
      </c>
      <c r="AT261">
        <f t="shared" si="130"/>
        <v>0</v>
      </c>
      <c r="AU261">
        <f t="shared" si="131"/>
        <v>47475.38282085886</v>
      </c>
      <c r="AV261">
        <f t="shared" si="132"/>
        <v>1199.961428571429</v>
      </c>
      <c r="AW261">
        <f t="shared" si="133"/>
        <v>1025.8918421644162</v>
      </c>
      <c r="AX261">
        <f t="shared" si="134"/>
        <v>0.85493734859940862</v>
      </c>
      <c r="AY261">
        <f t="shared" si="135"/>
        <v>0.18842908279685863</v>
      </c>
      <c r="AZ261">
        <v>6</v>
      </c>
      <c r="BA261">
        <v>0.5</v>
      </c>
      <c r="BB261" t="s">
        <v>355</v>
      </c>
      <c r="BC261">
        <v>2</v>
      </c>
      <c r="BD261" t="b">
        <v>1</v>
      </c>
      <c r="BE261">
        <v>1678131721.0285721</v>
      </c>
      <c r="BF261">
        <v>1605.522857142857</v>
      </c>
      <c r="BG261">
        <v>1627.431428571429</v>
      </c>
      <c r="BH261">
        <v>34.921399999999998</v>
      </c>
      <c r="BI261">
        <v>34.172814285714288</v>
      </c>
      <c r="BJ261">
        <v>1614.1314285714291</v>
      </c>
      <c r="BK261">
        <v>34.663971428571429</v>
      </c>
      <c r="BL261">
        <v>649.98400000000004</v>
      </c>
      <c r="BM261">
        <v>101.10814285714289</v>
      </c>
      <c r="BN261">
        <v>9.9823457142857147E-2</v>
      </c>
      <c r="BO261">
        <v>33.103657142857138</v>
      </c>
      <c r="BP261">
        <v>33.235542857142853</v>
      </c>
      <c r="BQ261">
        <v>999.89999999999986</v>
      </c>
      <c r="BR261">
        <v>0</v>
      </c>
      <c r="BS261">
        <v>0</v>
      </c>
      <c r="BT261">
        <v>9034.4657142857141</v>
      </c>
      <c r="BU261">
        <v>0</v>
      </c>
      <c r="BV261">
        <v>1582.548571428571</v>
      </c>
      <c r="BW261">
        <v>-21.908628571428569</v>
      </c>
      <c r="BX261">
        <v>1663.6185714285709</v>
      </c>
      <c r="BY261">
        <v>1685.01</v>
      </c>
      <c r="BZ261">
        <v>0.74859814285714277</v>
      </c>
      <c r="CA261">
        <v>1627.431428571429</v>
      </c>
      <c r="CB261">
        <v>34.172814285714288</v>
      </c>
      <c r="CC261">
        <v>3.530824285714286</v>
      </c>
      <c r="CD261">
        <v>3.4551371428571431</v>
      </c>
      <c r="CE261">
        <v>26.768699999999999</v>
      </c>
      <c r="CF261">
        <v>26.4009</v>
      </c>
      <c r="CG261">
        <v>1199.961428571429</v>
      </c>
      <c r="CH261">
        <v>0.50000628571428574</v>
      </c>
      <c r="CI261">
        <v>0.49999414285714289</v>
      </c>
      <c r="CJ261">
        <v>0</v>
      </c>
      <c r="CK261">
        <v>1289.238571428572</v>
      </c>
      <c r="CL261">
        <v>4.9990899999999998</v>
      </c>
      <c r="CM261">
        <v>14341.72857142857</v>
      </c>
      <c r="CN261">
        <v>9557.5485714285714</v>
      </c>
      <c r="CO261">
        <v>43.267714285714291</v>
      </c>
      <c r="CP261">
        <v>45.561999999999998</v>
      </c>
      <c r="CQ261">
        <v>44.125</v>
      </c>
      <c r="CR261">
        <v>44.375</v>
      </c>
      <c r="CS261">
        <v>44.561999999999998</v>
      </c>
      <c r="CT261">
        <v>597.48714285714289</v>
      </c>
      <c r="CU261">
        <v>597.47428571428566</v>
      </c>
      <c r="CV261">
        <v>0</v>
      </c>
      <c r="CW261">
        <v>1678131765.4000001</v>
      </c>
      <c r="CX261">
        <v>0</v>
      </c>
      <c r="CY261">
        <v>1678124978.5</v>
      </c>
      <c r="CZ261" t="s">
        <v>356</v>
      </c>
      <c r="DA261">
        <v>1678124978.5</v>
      </c>
      <c r="DB261">
        <v>1678124958</v>
      </c>
      <c r="DC261">
        <v>13</v>
      </c>
      <c r="DD261">
        <v>-0.20300000000000001</v>
      </c>
      <c r="DE261">
        <v>-1.0999999999999999E-2</v>
      </c>
      <c r="DF261">
        <v>-7.2679999999999998</v>
      </c>
      <c r="DG261">
        <v>0.23699999999999999</v>
      </c>
      <c r="DH261">
        <v>791</v>
      </c>
      <c r="DI261">
        <v>32</v>
      </c>
      <c r="DJ261">
        <v>0.03</v>
      </c>
      <c r="DK261">
        <v>7.0000000000000007E-2</v>
      </c>
      <c r="DL261">
        <v>-21.85870487804878</v>
      </c>
      <c r="DM261">
        <v>0.31660766550520181</v>
      </c>
      <c r="DN261">
        <v>0.11805911076550279</v>
      </c>
      <c r="DO261">
        <v>0</v>
      </c>
      <c r="DP261">
        <v>0.82887356097560971</v>
      </c>
      <c r="DQ261">
        <v>-0.34029746341463268</v>
      </c>
      <c r="DR261">
        <v>4.2119670431069282E-2</v>
      </c>
      <c r="DS261">
        <v>0</v>
      </c>
      <c r="DT261">
        <v>0</v>
      </c>
      <c r="DU261">
        <v>0</v>
      </c>
      <c r="DV261">
        <v>0</v>
      </c>
      <c r="DW261">
        <v>-1</v>
      </c>
      <c r="DX261">
        <v>0</v>
      </c>
      <c r="DY261">
        <v>2</v>
      </c>
      <c r="DZ261" t="s">
        <v>357</v>
      </c>
      <c r="EA261">
        <v>3.2962199999999999</v>
      </c>
      <c r="EB261">
        <v>2.6254200000000001</v>
      </c>
      <c r="EC261">
        <v>0.25030599999999997</v>
      </c>
      <c r="ED261">
        <v>0.24993499999999999</v>
      </c>
      <c r="EE261">
        <v>0.141482</v>
      </c>
      <c r="EF261">
        <v>0.13816200000000001</v>
      </c>
      <c r="EG261">
        <v>22565.8</v>
      </c>
      <c r="EH261">
        <v>22894.9</v>
      </c>
      <c r="EI261">
        <v>28019.7</v>
      </c>
      <c r="EJ261">
        <v>29396.6</v>
      </c>
      <c r="EK261">
        <v>33126.300000000003</v>
      </c>
      <c r="EL261">
        <v>35181.1</v>
      </c>
      <c r="EM261">
        <v>39570.199999999997</v>
      </c>
      <c r="EN261">
        <v>42017.8</v>
      </c>
      <c r="EO261">
        <v>2.0257700000000001</v>
      </c>
      <c r="EP261">
        <v>2.18852</v>
      </c>
      <c r="EQ261">
        <v>0.118099</v>
      </c>
      <c r="ER261">
        <v>0</v>
      </c>
      <c r="ES261">
        <v>31.321400000000001</v>
      </c>
      <c r="ET261">
        <v>999.9</v>
      </c>
      <c r="EU261">
        <v>73.3</v>
      </c>
      <c r="EV261">
        <v>33.799999999999997</v>
      </c>
      <c r="EW261">
        <v>38.305500000000002</v>
      </c>
      <c r="EX261">
        <v>56.920999999999999</v>
      </c>
      <c r="EY261">
        <v>-3.9984000000000002</v>
      </c>
      <c r="EZ261">
        <v>2</v>
      </c>
      <c r="FA261">
        <v>0.50746400000000003</v>
      </c>
      <c r="FB261">
        <v>0.28277200000000002</v>
      </c>
      <c r="FC261">
        <v>20.273599999999998</v>
      </c>
      <c r="FD261">
        <v>5.2195400000000003</v>
      </c>
      <c r="FE261">
        <v>12.0099</v>
      </c>
      <c r="FF261">
        <v>4.9865500000000003</v>
      </c>
      <c r="FG261">
        <v>3.2845800000000001</v>
      </c>
      <c r="FH261">
        <v>9999</v>
      </c>
      <c r="FI261">
        <v>9999</v>
      </c>
      <c r="FJ261">
        <v>9999</v>
      </c>
      <c r="FK261">
        <v>999.9</v>
      </c>
      <c r="FL261">
        <v>1.8658399999999999</v>
      </c>
      <c r="FM261">
        <v>1.8623400000000001</v>
      </c>
      <c r="FN261">
        <v>1.86432</v>
      </c>
      <c r="FO261">
        <v>1.86036</v>
      </c>
      <c r="FP261">
        <v>1.86111</v>
      </c>
      <c r="FQ261">
        <v>1.8602099999999999</v>
      </c>
      <c r="FR261">
        <v>1.8620099999999999</v>
      </c>
      <c r="FS261">
        <v>1.8585400000000001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-8.61</v>
      </c>
      <c r="GH261">
        <v>0.2576</v>
      </c>
      <c r="GI261">
        <v>-4.6300871571038451</v>
      </c>
      <c r="GJ261">
        <v>-4.6782648166075668E-3</v>
      </c>
      <c r="GK261">
        <v>2.0645039605938809E-6</v>
      </c>
      <c r="GL261">
        <v>-4.2957140779123221E-10</v>
      </c>
      <c r="GM261">
        <v>-8.3289933805379121E-2</v>
      </c>
      <c r="GN261">
        <v>6.7050777095108757E-4</v>
      </c>
      <c r="GO261">
        <v>6.3862846072479287E-4</v>
      </c>
      <c r="GP261">
        <v>-1.0801389653900339E-5</v>
      </c>
      <c r="GQ261">
        <v>6</v>
      </c>
      <c r="GR261">
        <v>2074</v>
      </c>
      <c r="GS261">
        <v>4</v>
      </c>
      <c r="GT261">
        <v>34</v>
      </c>
      <c r="GU261">
        <v>112.4</v>
      </c>
      <c r="GV261">
        <v>112.8</v>
      </c>
      <c r="GW261">
        <v>4.0954600000000001</v>
      </c>
      <c r="GX261">
        <v>2.50366</v>
      </c>
      <c r="GY261">
        <v>2.04834</v>
      </c>
      <c r="GZ261">
        <v>2.6220699999999999</v>
      </c>
      <c r="HA261">
        <v>2.1972700000000001</v>
      </c>
      <c r="HB261">
        <v>2.3022499999999999</v>
      </c>
      <c r="HC261">
        <v>39.416600000000003</v>
      </c>
      <c r="HD261">
        <v>13.6417</v>
      </c>
      <c r="HE261">
        <v>18</v>
      </c>
      <c r="HF261">
        <v>558.024</v>
      </c>
      <c r="HG261">
        <v>758.9</v>
      </c>
      <c r="HH261">
        <v>31.0017</v>
      </c>
      <c r="HI261">
        <v>33.726100000000002</v>
      </c>
      <c r="HJ261">
        <v>30.000800000000002</v>
      </c>
      <c r="HK261">
        <v>33.649900000000002</v>
      </c>
      <c r="HL261">
        <v>33.663499999999999</v>
      </c>
      <c r="HM261">
        <v>81.901899999999998</v>
      </c>
      <c r="HN261">
        <v>11.4024</v>
      </c>
      <c r="HO261">
        <v>100</v>
      </c>
      <c r="HP261">
        <v>31</v>
      </c>
      <c r="HQ261">
        <v>1642.16</v>
      </c>
      <c r="HR261">
        <v>34.355600000000003</v>
      </c>
      <c r="HS261">
        <v>98.761600000000001</v>
      </c>
      <c r="HT261">
        <v>97.4358</v>
      </c>
    </row>
    <row r="262" spans="1:228" x14ac:dyDescent="0.2">
      <c r="A262">
        <v>247</v>
      </c>
      <c r="B262">
        <v>1678131727.0999999</v>
      </c>
      <c r="C262">
        <v>982</v>
      </c>
      <c r="D262" t="s">
        <v>853</v>
      </c>
      <c r="E262" t="s">
        <v>854</v>
      </c>
      <c r="F262">
        <v>4</v>
      </c>
      <c r="G262">
        <v>1678131725.0999999</v>
      </c>
      <c r="H262">
        <f t="shared" si="102"/>
        <v>9.4888221472058285E-4</v>
      </c>
      <c r="I262">
        <f t="shared" si="103"/>
        <v>0.94888221472058287</v>
      </c>
      <c r="J262">
        <f t="shared" si="104"/>
        <v>11.263675409921516</v>
      </c>
      <c r="K262">
        <f t="shared" si="105"/>
        <v>1612.3857142857139</v>
      </c>
      <c r="L262">
        <f t="shared" si="106"/>
        <v>1265.3877336406774</v>
      </c>
      <c r="M262">
        <f t="shared" si="107"/>
        <v>128.06508621762123</v>
      </c>
      <c r="N262">
        <f t="shared" si="108"/>
        <v>163.18343384123261</v>
      </c>
      <c r="O262">
        <f t="shared" si="109"/>
        <v>5.8821016459547897E-2</v>
      </c>
      <c r="P262">
        <f t="shared" si="110"/>
        <v>2.7644418874002228</v>
      </c>
      <c r="Q262">
        <f t="shared" si="111"/>
        <v>5.8134455476764955E-2</v>
      </c>
      <c r="R262">
        <f t="shared" si="112"/>
        <v>3.6395051659412057E-2</v>
      </c>
      <c r="S262">
        <f t="shared" si="113"/>
        <v>226.0944287634218</v>
      </c>
      <c r="T262">
        <f t="shared" si="114"/>
        <v>34.248604613605721</v>
      </c>
      <c r="U262">
        <f t="shared" si="115"/>
        <v>33.236457142857141</v>
      </c>
      <c r="V262">
        <f t="shared" si="116"/>
        <v>5.1196189416369782</v>
      </c>
      <c r="W262">
        <f t="shared" si="117"/>
        <v>69.617803046268818</v>
      </c>
      <c r="X262">
        <f t="shared" si="118"/>
        <v>3.5383697785319757</v>
      </c>
      <c r="Y262">
        <f t="shared" si="119"/>
        <v>5.0825645505939523</v>
      </c>
      <c r="Z262">
        <f t="shared" si="120"/>
        <v>1.5812491631050025</v>
      </c>
      <c r="AA262">
        <f t="shared" si="121"/>
        <v>-41.845705669177704</v>
      </c>
      <c r="AB262">
        <f t="shared" si="122"/>
        <v>-19.291722162211261</v>
      </c>
      <c r="AC262">
        <f t="shared" si="123"/>
        <v>-1.6009215464914108</v>
      </c>
      <c r="AD262">
        <f t="shared" si="124"/>
        <v>163.35607938554142</v>
      </c>
      <c r="AE262">
        <f t="shared" si="125"/>
        <v>22.258723647156238</v>
      </c>
      <c r="AF262">
        <f t="shared" si="126"/>
        <v>0.87203489766162279</v>
      </c>
      <c r="AG262">
        <f t="shared" si="127"/>
        <v>11.263675409921516</v>
      </c>
      <c r="AH262">
        <v>1690.8058630064961</v>
      </c>
      <c r="AI262">
        <v>1673.458484848486</v>
      </c>
      <c r="AJ262">
        <v>1.7817920324354251</v>
      </c>
      <c r="AK262">
        <v>60.481592448280459</v>
      </c>
      <c r="AL262">
        <f t="shared" si="128"/>
        <v>0.94888221472058287</v>
      </c>
      <c r="AM262">
        <v>34.180949115574784</v>
      </c>
      <c r="AN262">
        <v>34.972671515151511</v>
      </c>
      <c r="AO262">
        <v>8.6052136144570864E-3</v>
      </c>
      <c r="AP262">
        <v>101.7335465671425</v>
      </c>
      <c r="AQ262">
        <v>115</v>
      </c>
      <c r="AR262">
        <v>18</v>
      </c>
      <c r="AS262">
        <f t="shared" si="129"/>
        <v>1</v>
      </c>
      <c r="AT262">
        <f t="shared" si="130"/>
        <v>0</v>
      </c>
      <c r="AU262">
        <f t="shared" si="131"/>
        <v>47232.268496916855</v>
      </c>
      <c r="AV262">
        <f t="shared" si="132"/>
        <v>1199.8800000000001</v>
      </c>
      <c r="AW262">
        <f t="shared" si="133"/>
        <v>1025.8233351105814</v>
      </c>
      <c r="AX262">
        <f t="shared" si="134"/>
        <v>0.85493827308612635</v>
      </c>
      <c r="AY262">
        <f t="shared" si="135"/>
        <v>0.18843086705622378</v>
      </c>
      <c r="AZ262">
        <v>6</v>
      </c>
      <c r="BA262">
        <v>0.5</v>
      </c>
      <c r="BB262" t="s">
        <v>355</v>
      </c>
      <c r="BC262">
        <v>2</v>
      </c>
      <c r="BD262" t="b">
        <v>1</v>
      </c>
      <c r="BE262">
        <v>1678131725.0999999</v>
      </c>
      <c r="BF262">
        <v>1612.3857142857139</v>
      </c>
      <c r="BG262">
        <v>1634.228571428572</v>
      </c>
      <c r="BH262">
        <v>34.961985714285717</v>
      </c>
      <c r="BI262">
        <v>34.185228571428567</v>
      </c>
      <c r="BJ262">
        <v>1621.002857142857</v>
      </c>
      <c r="BK262">
        <v>34.704342857142862</v>
      </c>
      <c r="BL262">
        <v>650.04628571428566</v>
      </c>
      <c r="BM262">
        <v>101.10599999999999</v>
      </c>
      <c r="BN262">
        <v>0.1002017142857143</v>
      </c>
      <c r="BO262">
        <v>33.107014285714278</v>
      </c>
      <c r="BP262">
        <v>33.236457142857141</v>
      </c>
      <c r="BQ262">
        <v>999.89999999999986</v>
      </c>
      <c r="BR262">
        <v>0</v>
      </c>
      <c r="BS262">
        <v>0</v>
      </c>
      <c r="BT262">
        <v>8987.7699999999986</v>
      </c>
      <c r="BU262">
        <v>0</v>
      </c>
      <c r="BV262">
        <v>1580.8142857142859</v>
      </c>
      <c r="BW262">
        <v>-21.844071428571429</v>
      </c>
      <c r="BX262">
        <v>1670.798571428571</v>
      </c>
      <c r="BY262">
        <v>1692.0714285714289</v>
      </c>
      <c r="BZ262">
        <v>0.77677428571428564</v>
      </c>
      <c r="CA262">
        <v>1634.228571428572</v>
      </c>
      <c r="CB262">
        <v>34.185228571428567</v>
      </c>
      <c r="CC262">
        <v>3.5348671428571432</v>
      </c>
      <c r="CD262">
        <v>3.4563328571428582</v>
      </c>
      <c r="CE262">
        <v>26.788157142857141</v>
      </c>
      <c r="CF262">
        <v>26.406757142857138</v>
      </c>
      <c r="CG262">
        <v>1199.8800000000001</v>
      </c>
      <c r="CH262">
        <v>0.49997457142857149</v>
      </c>
      <c r="CI262">
        <v>0.50002614285714286</v>
      </c>
      <c r="CJ262">
        <v>0</v>
      </c>
      <c r="CK262">
        <v>1288.737142857143</v>
      </c>
      <c r="CL262">
        <v>4.9990899999999998</v>
      </c>
      <c r="CM262">
        <v>14336.428571428571</v>
      </c>
      <c r="CN262">
        <v>9556.81</v>
      </c>
      <c r="CO262">
        <v>43.311999999999998</v>
      </c>
      <c r="CP262">
        <v>45.607000000000014</v>
      </c>
      <c r="CQ262">
        <v>44.125</v>
      </c>
      <c r="CR262">
        <v>44.436999999999998</v>
      </c>
      <c r="CS262">
        <v>44.561999999999998</v>
      </c>
      <c r="CT262">
        <v>597.41</v>
      </c>
      <c r="CU262">
        <v>597.47142857142865</v>
      </c>
      <c r="CV262">
        <v>0</v>
      </c>
      <c r="CW262">
        <v>1678131769</v>
      </c>
      <c r="CX262">
        <v>0</v>
      </c>
      <c r="CY262">
        <v>1678124978.5</v>
      </c>
      <c r="CZ262" t="s">
        <v>356</v>
      </c>
      <c r="DA262">
        <v>1678124978.5</v>
      </c>
      <c r="DB262">
        <v>1678124958</v>
      </c>
      <c r="DC262">
        <v>13</v>
      </c>
      <c r="DD262">
        <v>-0.20300000000000001</v>
      </c>
      <c r="DE262">
        <v>-1.0999999999999999E-2</v>
      </c>
      <c r="DF262">
        <v>-7.2679999999999998</v>
      </c>
      <c r="DG262">
        <v>0.23699999999999999</v>
      </c>
      <c r="DH262">
        <v>791</v>
      </c>
      <c r="DI262">
        <v>32</v>
      </c>
      <c r="DJ262">
        <v>0.03</v>
      </c>
      <c r="DK262">
        <v>7.0000000000000007E-2</v>
      </c>
      <c r="DL262">
        <v>-21.852900000000002</v>
      </c>
      <c r="DM262">
        <v>0.17914912891982179</v>
      </c>
      <c r="DN262">
        <v>0.1244579270667647</v>
      </c>
      <c r="DO262">
        <v>0</v>
      </c>
      <c r="DP262">
        <v>0.8133229024390245</v>
      </c>
      <c r="DQ262">
        <v>-0.38327560975609531</v>
      </c>
      <c r="DR262">
        <v>4.4578589526103489E-2</v>
      </c>
      <c r="DS262">
        <v>0</v>
      </c>
      <c r="DT262">
        <v>0</v>
      </c>
      <c r="DU262">
        <v>0</v>
      </c>
      <c r="DV262">
        <v>0</v>
      </c>
      <c r="DW262">
        <v>-1</v>
      </c>
      <c r="DX262">
        <v>0</v>
      </c>
      <c r="DY262">
        <v>2</v>
      </c>
      <c r="DZ262" t="s">
        <v>357</v>
      </c>
      <c r="EA262">
        <v>3.29617</v>
      </c>
      <c r="EB262">
        <v>2.6252800000000001</v>
      </c>
      <c r="EC262">
        <v>0.25092599999999998</v>
      </c>
      <c r="ED262">
        <v>0.25051400000000001</v>
      </c>
      <c r="EE262">
        <v>0.14155999999999999</v>
      </c>
      <c r="EF262">
        <v>0.138237</v>
      </c>
      <c r="EG262">
        <v>22547.3</v>
      </c>
      <c r="EH262">
        <v>22877.3</v>
      </c>
      <c r="EI262">
        <v>28020</v>
      </c>
      <c r="EJ262">
        <v>29396.799999999999</v>
      </c>
      <c r="EK262">
        <v>33123.300000000003</v>
      </c>
      <c r="EL262">
        <v>35178.300000000003</v>
      </c>
      <c r="EM262">
        <v>39570.199999999997</v>
      </c>
      <c r="EN262">
        <v>42018.1</v>
      </c>
      <c r="EO262">
        <v>2.0272000000000001</v>
      </c>
      <c r="EP262">
        <v>2.1884999999999999</v>
      </c>
      <c r="EQ262">
        <v>0.11795799999999999</v>
      </c>
      <c r="ER262">
        <v>0</v>
      </c>
      <c r="ES262">
        <v>31.3261</v>
      </c>
      <c r="ET262">
        <v>999.9</v>
      </c>
      <c r="EU262">
        <v>73.3</v>
      </c>
      <c r="EV262">
        <v>33.799999999999997</v>
      </c>
      <c r="EW262">
        <v>38.307699999999997</v>
      </c>
      <c r="EX262">
        <v>56.140999999999998</v>
      </c>
      <c r="EY262">
        <v>-4.0945499999999999</v>
      </c>
      <c r="EZ262">
        <v>2</v>
      </c>
      <c r="FA262">
        <v>0.50815299999999997</v>
      </c>
      <c r="FB262">
        <v>0.288412</v>
      </c>
      <c r="FC262">
        <v>20.273700000000002</v>
      </c>
      <c r="FD262">
        <v>5.2186399999999997</v>
      </c>
      <c r="FE262">
        <v>12.0099</v>
      </c>
      <c r="FF262">
        <v>4.9866999999999999</v>
      </c>
      <c r="FG262">
        <v>3.2845800000000001</v>
      </c>
      <c r="FH262">
        <v>9999</v>
      </c>
      <c r="FI262">
        <v>9999</v>
      </c>
      <c r="FJ262">
        <v>9999</v>
      </c>
      <c r="FK262">
        <v>999.9</v>
      </c>
      <c r="FL262">
        <v>1.8658399999999999</v>
      </c>
      <c r="FM262">
        <v>1.86233</v>
      </c>
      <c r="FN262">
        <v>1.86432</v>
      </c>
      <c r="FO262">
        <v>1.8603700000000001</v>
      </c>
      <c r="FP262">
        <v>1.86111</v>
      </c>
      <c r="FQ262">
        <v>1.8602099999999999</v>
      </c>
      <c r="FR262">
        <v>1.8620099999999999</v>
      </c>
      <c r="FS262">
        <v>1.85853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-8.6199999999999992</v>
      </c>
      <c r="GH262">
        <v>0.25779999999999997</v>
      </c>
      <c r="GI262">
        <v>-4.6300871571038451</v>
      </c>
      <c r="GJ262">
        <v>-4.6782648166075668E-3</v>
      </c>
      <c r="GK262">
        <v>2.0645039605938809E-6</v>
      </c>
      <c r="GL262">
        <v>-4.2957140779123221E-10</v>
      </c>
      <c r="GM262">
        <v>-8.3289933805379121E-2</v>
      </c>
      <c r="GN262">
        <v>6.7050777095108757E-4</v>
      </c>
      <c r="GO262">
        <v>6.3862846072479287E-4</v>
      </c>
      <c r="GP262">
        <v>-1.0801389653900339E-5</v>
      </c>
      <c r="GQ262">
        <v>6</v>
      </c>
      <c r="GR262">
        <v>2074</v>
      </c>
      <c r="GS262">
        <v>4</v>
      </c>
      <c r="GT262">
        <v>34</v>
      </c>
      <c r="GU262">
        <v>112.5</v>
      </c>
      <c r="GV262">
        <v>112.8</v>
      </c>
      <c r="GW262">
        <v>4.1088899999999997</v>
      </c>
      <c r="GX262">
        <v>2.4890099999999999</v>
      </c>
      <c r="GY262">
        <v>2.04834</v>
      </c>
      <c r="GZ262">
        <v>2.6220699999999999</v>
      </c>
      <c r="HA262">
        <v>2.1972700000000001</v>
      </c>
      <c r="HB262">
        <v>2.34985</v>
      </c>
      <c r="HC262">
        <v>39.416600000000003</v>
      </c>
      <c r="HD262">
        <v>13.6767</v>
      </c>
      <c r="HE262">
        <v>18</v>
      </c>
      <c r="HF262">
        <v>559.07100000000003</v>
      </c>
      <c r="HG262">
        <v>758.94</v>
      </c>
      <c r="HH262">
        <v>31.0017</v>
      </c>
      <c r="HI262">
        <v>33.732900000000001</v>
      </c>
      <c r="HJ262">
        <v>30.000900000000001</v>
      </c>
      <c r="HK262">
        <v>33.6554</v>
      </c>
      <c r="HL262">
        <v>33.668599999999998</v>
      </c>
      <c r="HM262">
        <v>82.154300000000006</v>
      </c>
      <c r="HN262">
        <v>11.122400000000001</v>
      </c>
      <c r="HO262">
        <v>100</v>
      </c>
      <c r="HP262">
        <v>31</v>
      </c>
      <c r="HQ262">
        <v>1648.85</v>
      </c>
      <c r="HR262">
        <v>34.379300000000001</v>
      </c>
      <c r="HS262">
        <v>98.762100000000004</v>
      </c>
      <c r="HT262">
        <v>97.436499999999995</v>
      </c>
    </row>
    <row r="263" spans="1:228" x14ac:dyDescent="0.2">
      <c r="A263">
        <v>248</v>
      </c>
      <c r="B263">
        <v>1678131731.0999999</v>
      </c>
      <c r="C263">
        <v>986</v>
      </c>
      <c r="D263" t="s">
        <v>855</v>
      </c>
      <c r="E263" t="s">
        <v>856</v>
      </c>
      <c r="F263">
        <v>4</v>
      </c>
      <c r="G263">
        <v>1678131728.7874999</v>
      </c>
      <c r="H263">
        <f t="shared" si="102"/>
        <v>8.986584467069711E-4</v>
      </c>
      <c r="I263">
        <f t="shared" si="103"/>
        <v>0.89865844670697115</v>
      </c>
      <c r="J263">
        <f t="shared" si="104"/>
        <v>11.589081088427776</v>
      </c>
      <c r="K263">
        <f t="shared" si="105"/>
        <v>1618.53</v>
      </c>
      <c r="L263">
        <f t="shared" si="106"/>
        <v>1245.0343311049176</v>
      </c>
      <c r="M263">
        <f t="shared" si="107"/>
        <v>126.00250970910344</v>
      </c>
      <c r="N263">
        <f t="shared" si="108"/>
        <v>163.80178196250037</v>
      </c>
      <c r="O263">
        <f t="shared" si="109"/>
        <v>5.5685620154582255E-2</v>
      </c>
      <c r="P263">
        <f t="shared" si="110"/>
        <v>2.7663923294163069</v>
      </c>
      <c r="Q263">
        <f t="shared" si="111"/>
        <v>5.507031706019723E-2</v>
      </c>
      <c r="R263">
        <f t="shared" si="112"/>
        <v>3.447366408139739E-2</v>
      </c>
      <c r="S263">
        <f t="shared" si="113"/>
        <v>226.10632198403374</v>
      </c>
      <c r="T263">
        <f t="shared" si="114"/>
        <v>34.265656427929336</v>
      </c>
      <c r="U263">
        <f t="shared" si="115"/>
        <v>33.244662499999997</v>
      </c>
      <c r="V263">
        <f t="shared" si="116"/>
        <v>5.1219757125796326</v>
      </c>
      <c r="W263">
        <f t="shared" si="117"/>
        <v>69.657285401032738</v>
      </c>
      <c r="X263">
        <f t="shared" si="118"/>
        <v>3.5411737898880444</v>
      </c>
      <c r="Y263">
        <f t="shared" si="119"/>
        <v>5.0837091475797642</v>
      </c>
      <c r="Z263">
        <f t="shared" si="120"/>
        <v>1.5808019226915881</v>
      </c>
      <c r="AA263">
        <f t="shared" si="121"/>
        <v>-39.630837499777428</v>
      </c>
      <c r="AB263">
        <f t="shared" si="122"/>
        <v>-19.930929715374752</v>
      </c>
      <c r="AC263">
        <f t="shared" si="123"/>
        <v>-1.6528989168250507</v>
      </c>
      <c r="AD263">
        <f t="shared" si="124"/>
        <v>164.89165585205649</v>
      </c>
      <c r="AE263">
        <f t="shared" si="125"/>
        <v>22.116408622915795</v>
      </c>
      <c r="AF263">
        <f t="shared" si="126"/>
        <v>0.81948324476340129</v>
      </c>
      <c r="AG263">
        <f t="shared" si="127"/>
        <v>11.589081088427776</v>
      </c>
      <c r="AH263">
        <v>1697.592036931527</v>
      </c>
      <c r="AI263">
        <v>1680.2702424242409</v>
      </c>
      <c r="AJ263">
        <v>1.6897933373062251</v>
      </c>
      <c r="AK263">
        <v>60.481592448280459</v>
      </c>
      <c r="AL263">
        <f t="shared" si="128"/>
        <v>0.89865844670697115</v>
      </c>
      <c r="AM263">
        <v>34.262919900198447</v>
      </c>
      <c r="AN263">
        <v>35.00955212121211</v>
      </c>
      <c r="AO263">
        <v>8.6759656258728682E-3</v>
      </c>
      <c r="AP263">
        <v>101.7335465671425</v>
      </c>
      <c r="AQ263">
        <v>115</v>
      </c>
      <c r="AR263">
        <v>18</v>
      </c>
      <c r="AS263">
        <f t="shared" si="129"/>
        <v>1</v>
      </c>
      <c r="AT263">
        <f t="shared" si="130"/>
        <v>0</v>
      </c>
      <c r="AU263">
        <f t="shared" si="131"/>
        <v>47285.247675400773</v>
      </c>
      <c r="AV263">
        <f t="shared" si="132"/>
        <v>1199.9575</v>
      </c>
      <c r="AW263">
        <f t="shared" si="133"/>
        <v>1025.8881885927635</v>
      </c>
      <c r="AX263">
        <f t="shared" si="134"/>
        <v>0.85493710284969548</v>
      </c>
      <c r="AY263">
        <f t="shared" si="135"/>
        <v>0.1884286084999125</v>
      </c>
      <c r="AZ263">
        <v>6</v>
      </c>
      <c r="BA263">
        <v>0.5</v>
      </c>
      <c r="BB263" t="s">
        <v>355</v>
      </c>
      <c r="BC263">
        <v>2</v>
      </c>
      <c r="BD263" t="b">
        <v>1</v>
      </c>
      <c r="BE263">
        <v>1678131728.7874999</v>
      </c>
      <c r="BF263">
        <v>1618.53</v>
      </c>
      <c r="BG263">
        <v>1640.1712500000001</v>
      </c>
      <c r="BH263">
        <v>34.990437499999999</v>
      </c>
      <c r="BI263">
        <v>34.260399999999997</v>
      </c>
      <c r="BJ263">
        <v>1627.1575</v>
      </c>
      <c r="BK263">
        <v>34.732587500000001</v>
      </c>
      <c r="BL263">
        <v>649.94675000000007</v>
      </c>
      <c r="BM263">
        <v>101.10424999999999</v>
      </c>
      <c r="BN263">
        <v>9.9794387499999998E-2</v>
      </c>
      <c r="BO263">
        <v>33.111024999999998</v>
      </c>
      <c r="BP263">
        <v>33.244662499999997</v>
      </c>
      <c r="BQ263">
        <v>999.9</v>
      </c>
      <c r="BR263">
        <v>0</v>
      </c>
      <c r="BS263">
        <v>0</v>
      </c>
      <c r="BT263">
        <v>8998.2824999999993</v>
      </c>
      <c r="BU263">
        <v>0</v>
      </c>
      <c r="BV263">
        <v>1569.9212500000001</v>
      </c>
      <c r="BW263">
        <v>-21.641275</v>
      </c>
      <c r="BX263">
        <v>1677.2162499999999</v>
      </c>
      <c r="BY263">
        <v>1698.3575000000001</v>
      </c>
      <c r="BZ263">
        <v>0.73001237500000005</v>
      </c>
      <c r="CA263">
        <v>1640.1712500000001</v>
      </c>
      <c r="CB263">
        <v>34.260399999999997</v>
      </c>
      <c r="CC263">
        <v>3.5376762500000001</v>
      </c>
      <c r="CD263">
        <v>3.46387125</v>
      </c>
      <c r="CE263">
        <v>26.801662499999999</v>
      </c>
      <c r="CF263">
        <v>26.443687499999999</v>
      </c>
      <c r="CG263">
        <v>1199.9575</v>
      </c>
      <c r="CH263">
        <v>0.50001262499999999</v>
      </c>
      <c r="CI263">
        <v>0.49998775000000001</v>
      </c>
      <c r="CJ263">
        <v>0</v>
      </c>
      <c r="CK263">
        <v>1288.6112499999999</v>
      </c>
      <c r="CL263">
        <v>4.9990899999999998</v>
      </c>
      <c r="CM263">
        <v>14343.075000000001</v>
      </c>
      <c r="CN263">
        <v>9557.5600000000013</v>
      </c>
      <c r="CO263">
        <v>43.311999999999998</v>
      </c>
      <c r="CP263">
        <v>45.625</v>
      </c>
      <c r="CQ263">
        <v>44.125</v>
      </c>
      <c r="CR263">
        <v>44.436999999999998</v>
      </c>
      <c r="CS263">
        <v>44.601374999999997</v>
      </c>
      <c r="CT263">
        <v>597.495</v>
      </c>
      <c r="CU263">
        <v>597.46249999999998</v>
      </c>
      <c r="CV263">
        <v>0</v>
      </c>
      <c r="CW263">
        <v>1678131773.2</v>
      </c>
      <c r="CX263">
        <v>0</v>
      </c>
      <c r="CY263">
        <v>1678124978.5</v>
      </c>
      <c r="CZ263" t="s">
        <v>356</v>
      </c>
      <c r="DA263">
        <v>1678124978.5</v>
      </c>
      <c r="DB263">
        <v>1678124958</v>
      </c>
      <c r="DC263">
        <v>13</v>
      </c>
      <c r="DD263">
        <v>-0.20300000000000001</v>
      </c>
      <c r="DE263">
        <v>-1.0999999999999999E-2</v>
      </c>
      <c r="DF263">
        <v>-7.2679999999999998</v>
      </c>
      <c r="DG263">
        <v>0.23699999999999999</v>
      </c>
      <c r="DH263">
        <v>791</v>
      </c>
      <c r="DI263">
        <v>32</v>
      </c>
      <c r="DJ263">
        <v>0.03</v>
      </c>
      <c r="DK263">
        <v>7.0000000000000007E-2</v>
      </c>
      <c r="DL263">
        <v>-21.79947073170732</v>
      </c>
      <c r="DM263">
        <v>0.59006341463408885</v>
      </c>
      <c r="DN263">
        <v>0.14713541671087951</v>
      </c>
      <c r="DO263">
        <v>0</v>
      </c>
      <c r="DP263">
        <v>0.78851048780487809</v>
      </c>
      <c r="DQ263">
        <v>-0.45023675958188208</v>
      </c>
      <c r="DR263">
        <v>4.9976406952277057E-2</v>
      </c>
      <c r="DS263">
        <v>0</v>
      </c>
      <c r="DT263">
        <v>0</v>
      </c>
      <c r="DU263">
        <v>0</v>
      </c>
      <c r="DV263">
        <v>0</v>
      </c>
      <c r="DW263">
        <v>-1</v>
      </c>
      <c r="DX263">
        <v>0</v>
      </c>
      <c r="DY263">
        <v>2</v>
      </c>
      <c r="DZ263" t="s">
        <v>357</v>
      </c>
      <c r="EA263">
        <v>3.2959100000000001</v>
      </c>
      <c r="EB263">
        <v>2.62507</v>
      </c>
      <c r="EC263">
        <v>0.25150600000000001</v>
      </c>
      <c r="ED263">
        <v>0.25109700000000001</v>
      </c>
      <c r="EE263">
        <v>0.141676</v>
      </c>
      <c r="EF263">
        <v>0.13847799999999999</v>
      </c>
      <c r="EG263">
        <v>22529.5</v>
      </c>
      <c r="EH263">
        <v>22858.799999999999</v>
      </c>
      <c r="EI263">
        <v>28019.7</v>
      </c>
      <c r="EJ263">
        <v>29396.1</v>
      </c>
      <c r="EK263">
        <v>33118.800000000003</v>
      </c>
      <c r="EL263">
        <v>35167.9</v>
      </c>
      <c r="EM263">
        <v>39570.1</v>
      </c>
      <c r="EN263">
        <v>42017.3</v>
      </c>
      <c r="EO263">
        <v>2.0261800000000001</v>
      </c>
      <c r="EP263">
        <v>2.1886199999999998</v>
      </c>
      <c r="EQ263">
        <v>0.118598</v>
      </c>
      <c r="ER263">
        <v>0</v>
      </c>
      <c r="ES263">
        <v>31.328800000000001</v>
      </c>
      <c r="ET263">
        <v>999.9</v>
      </c>
      <c r="EU263">
        <v>73.3</v>
      </c>
      <c r="EV263">
        <v>33.799999999999997</v>
      </c>
      <c r="EW263">
        <v>38.308100000000003</v>
      </c>
      <c r="EX263">
        <v>56.651000000000003</v>
      </c>
      <c r="EY263">
        <v>-3.8862199999999998</v>
      </c>
      <c r="EZ263">
        <v>2</v>
      </c>
      <c r="FA263">
        <v>0.50873000000000002</v>
      </c>
      <c r="FB263">
        <v>0.295041</v>
      </c>
      <c r="FC263">
        <v>20.273599999999998</v>
      </c>
      <c r="FD263">
        <v>5.2172900000000002</v>
      </c>
      <c r="FE263">
        <v>12.0099</v>
      </c>
      <c r="FF263">
        <v>4.9841499999999996</v>
      </c>
      <c r="FG263">
        <v>3.2844500000000001</v>
      </c>
      <c r="FH263">
        <v>9999</v>
      </c>
      <c r="FI263">
        <v>9999</v>
      </c>
      <c r="FJ263">
        <v>9999</v>
      </c>
      <c r="FK263">
        <v>999.9</v>
      </c>
      <c r="FL263">
        <v>1.8658399999999999</v>
      </c>
      <c r="FM263">
        <v>1.86233</v>
      </c>
      <c r="FN263">
        <v>1.86432</v>
      </c>
      <c r="FO263">
        <v>1.8603700000000001</v>
      </c>
      <c r="FP263">
        <v>1.86111</v>
      </c>
      <c r="FQ263">
        <v>1.8602099999999999</v>
      </c>
      <c r="FR263">
        <v>1.86202</v>
      </c>
      <c r="FS263">
        <v>1.8585400000000001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-8.6300000000000008</v>
      </c>
      <c r="GH263">
        <v>0.25800000000000001</v>
      </c>
      <c r="GI263">
        <v>-4.6300871571038451</v>
      </c>
      <c r="GJ263">
        <v>-4.6782648166075668E-3</v>
      </c>
      <c r="GK263">
        <v>2.0645039605938809E-6</v>
      </c>
      <c r="GL263">
        <v>-4.2957140779123221E-10</v>
      </c>
      <c r="GM263">
        <v>-8.3289933805379121E-2</v>
      </c>
      <c r="GN263">
        <v>6.7050777095108757E-4</v>
      </c>
      <c r="GO263">
        <v>6.3862846072479287E-4</v>
      </c>
      <c r="GP263">
        <v>-1.0801389653900339E-5</v>
      </c>
      <c r="GQ263">
        <v>6</v>
      </c>
      <c r="GR263">
        <v>2074</v>
      </c>
      <c r="GS263">
        <v>4</v>
      </c>
      <c r="GT263">
        <v>34</v>
      </c>
      <c r="GU263">
        <v>112.5</v>
      </c>
      <c r="GV263">
        <v>112.9</v>
      </c>
      <c r="GW263">
        <v>4.1223099999999997</v>
      </c>
      <c r="GX263">
        <v>2.49878</v>
      </c>
      <c r="GY263">
        <v>2.04834</v>
      </c>
      <c r="GZ263">
        <v>2.6208499999999999</v>
      </c>
      <c r="HA263">
        <v>2.1972700000000001</v>
      </c>
      <c r="HB263">
        <v>2.32422</v>
      </c>
      <c r="HC263">
        <v>39.416600000000003</v>
      </c>
      <c r="HD263">
        <v>13.6417</v>
      </c>
      <c r="HE263">
        <v>18</v>
      </c>
      <c r="HF263">
        <v>558.39800000000002</v>
      </c>
      <c r="HG263">
        <v>759.12099999999998</v>
      </c>
      <c r="HH263">
        <v>31.001799999999999</v>
      </c>
      <c r="HI263">
        <v>33.738900000000001</v>
      </c>
      <c r="HJ263">
        <v>30.000800000000002</v>
      </c>
      <c r="HK263">
        <v>33.660699999999999</v>
      </c>
      <c r="HL263">
        <v>33.673200000000001</v>
      </c>
      <c r="HM263">
        <v>82.413300000000007</v>
      </c>
      <c r="HN263">
        <v>11.122400000000001</v>
      </c>
      <c r="HO263">
        <v>100</v>
      </c>
      <c r="HP263">
        <v>31</v>
      </c>
      <c r="HQ263">
        <v>1655.54</v>
      </c>
      <c r="HR263">
        <v>34.365499999999997</v>
      </c>
      <c r="HS263">
        <v>98.761499999999998</v>
      </c>
      <c r="HT263">
        <v>97.4345</v>
      </c>
    </row>
    <row r="264" spans="1:228" x14ac:dyDescent="0.2">
      <c r="A264">
        <v>249</v>
      </c>
      <c r="B264">
        <v>1678131735.0999999</v>
      </c>
      <c r="C264">
        <v>990</v>
      </c>
      <c r="D264" t="s">
        <v>857</v>
      </c>
      <c r="E264" t="s">
        <v>858</v>
      </c>
      <c r="F264">
        <v>4</v>
      </c>
      <c r="G264">
        <v>1678131733.0999999</v>
      </c>
      <c r="H264">
        <f t="shared" si="102"/>
        <v>9.3757474793255665E-4</v>
      </c>
      <c r="I264">
        <f t="shared" si="103"/>
        <v>0.93757474793255668</v>
      </c>
      <c r="J264">
        <f t="shared" si="104"/>
        <v>11.720788422727159</v>
      </c>
      <c r="K264">
        <f t="shared" si="105"/>
        <v>1625.428571428572</v>
      </c>
      <c r="L264">
        <f t="shared" si="106"/>
        <v>1262.755297553389</v>
      </c>
      <c r="M264">
        <f t="shared" si="107"/>
        <v>127.79656941831983</v>
      </c>
      <c r="N264">
        <f t="shared" si="108"/>
        <v>164.50075138513478</v>
      </c>
      <c r="O264">
        <f t="shared" si="109"/>
        <v>5.8258613127849773E-2</v>
      </c>
      <c r="P264">
        <f t="shared" si="110"/>
        <v>2.7681467468794256</v>
      </c>
      <c r="Q264">
        <f t="shared" si="111"/>
        <v>5.7585927359697357E-2</v>
      </c>
      <c r="R264">
        <f t="shared" si="112"/>
        <v>3.6050995471750037E-2</v>
      </c>
      <c r="S264">
        <f t="shared" si="113"/>
        <v>226.11316290702391</v>
      </c>
      <c r="T264">
        <f t="shared" si="114"/>
        <v>34.266281721675476</v>
      </c>
      <c r="U264">
        <f t="shared" si="115"/>
        <v>33.250871428571429</v>
      </c>
      <c r="V264">
        <f t="shared" si="116"/>
        <v>5.123759689686544</v>
      </c>
      <c r="W264">
        <f t="shared" si="117"/>
        <v>69.717451349921049</v>
      </c>
      <c r="X264">
        <f t="shared" si="118"/>
        <v>3.5465988987615034</v>
      </c>
      <c r="Y264">
        <f t="shared" si="119"/>
        <v>5.087103487132163</v>
      </c>
      <c r="Z264">
        <f t="shared" si="120"/>
        <v>1.5771607909250407</v>
      </c>
      <c r="AA264">
        <f t="shared" si="121"/>
        <v>-41.347046383825749</v>
      </c>
      <c r="AB264">
        <f t="shared" si="122"/>
        <v>-19.095854066869926</v>
      </c>
      <c r="AC264">
        <f t="shared" si="123"/>
        <v>-1.5827815939001022</v>
      </c>
      <c r="AD264">
        <f t="shared" si="124"/>
        <v>164.08748086242812</v>
      </c>
      <c r="AE264">
        <f t="shared" si="125"/>
        <v>22.252628152444469</v>
      </c>
      <c r="AF264">
        <f t="shared" si="126"/>
        <v>0.82699613577793896</v>
      </c>
      <c r="AG264">
        <f t="shared" si="127"/>
        <v>11.720788422727159</v>
      </c>
      <c r="AH264">
        <v>1704.401504823418</v>
      </c>
      <c r="AI264">
        <v>1686.986848484848</v>
      </c>
      <c r="AJ264">
        <v>1.6815231810901159</v>
      </c>
      <c r="AK264">
        <v>60.481592448280459</v>
      </c>
      <c r="AL264">
        <f t="shared" si="128"/>
        <v>0.93757474793255668</v>
      </c>
      <c r="AM264">
        <v>34.307248431453289</v>
      </c>
      <c r="AN264">
        <v>35.061052727272717</v>
      </c>
      <c r="AO264">
        <v>1.3073806171652059E-2</v>
      </c>
      <c r="AP264">
        <v>101.7335465671425</v>
      </c>
      <c r="AQ264">
        <v>115</v>
      </c>
      <c r="AR264">
        <v>18</v>
      </c>
      <c r="AS264">
        <f t="shared" si="129"/>
        <v>1</v>
      </c>
      <c r="AT264">
        <f t="shared" si="130"/>
        <v>0</v>
      </c>
      <c r="AU264">
        <f t="shared" si="131"/>
        <v>47331.649521866973</v>
      </c>
      <c r="AV264">
        <f t="shared" si="132"/>
        <v>1199.988571428571</v>
      </c>
      <c r="AW264">
        <f t="shared" si="133"/>
        <v>1025.9152636823956</v>
      </c>
      <c r="AX264">
        <f t="shared" si="134"/>
        <v>0.85493752866417427</v>
      </c>
      <c r="AY264">
        <f t="shared" si="135"/>
        <v>0.18842943032185638</v>
      </c>
      <c r="AZ264">
        <v>6</v>
      </c>
      <c r="BA264">
        <v>0.5</v>
      </c>
      <c r="BB264" t="s">
        <v>355</v>
      </c>
      <c r="BC264">
        <v>2</v>
      </c>
      <c r="BD264" t="b">
        <v>1</v>
      </c>
      <c r="BE264">
        <v>1678131733.0999999</v>
      </c>
      <c r="BF264">
        <v>1625.428571428572</v>
      </c>
      <c r="BG264">
        <v>1647.2085714285711</v>
      </c>
      <c r="BH264">
        <v>35.043871428571428</v>
      </c>
      <c r="BI264">
        <v>34.307299999999998</v>
      </c>
      <c r="BJ264">
        <v>1634.0642857142859</v>
      </c>
      <c r="BK264">
        <v>34.785714285714278</v>
      </c>
      <c r="BL264">
        <v>650.05100000000004</v>
      </c>
      <c r="BM264">
        <v>101.1044285714286</v>
      </c>
      <c r="BN264">
        <v>0.1001117428571429</v>
      </c>
      <c r="BO264">
        <v>33.122914285714288</v>
      </c>
      <c r="BP264">
        <v>33.250871428571429</v>
      </c>
      <c r="BQ264">
        <v>999.89999999999986</v>
      </c>
      <c r="BR264">
        <v>0</v>
      </c>
      <c r="BS264">
        <v>0</v>
      </c>
      <c r="BT264">
        <v>9007.5885714285723</v>
      </c>
      <c r="BU264">
        <v>0</v>
      </c>
      <c r="BV264">
        <v>1549.764285714286</v>
      </c>
      <c r="BW264">
        <v>-21.783200000000001</v>
      </c>
      <c r="BX264">
        <v>1684.4557142857141</v>
      </c>
      <c r="BY264">
        <v>1705.73</v>
      </c>
      <c r="BZ264">
        <v>0.73655914285714286</v>
      </c>
      <c r="CA264">
        <v>1647.2085714285711</v>
      </c>
      <c r="CB264">
        <v>34.307299999999998</v>
      </c>
      <c r="CC264">
        <v>3.543091428571429</v>
      </c>
      <c r="CD264">
        <v>3.46862</v>
      </c>
      <c r="CE264">
        <v>26.827642857142859</v>
      </c>
      <c r="CF264">
        <v>26.466942857142861</v>
      </c>
      <c r="CG264">
        <v>1199.988571428571</v>
      </c>
      <c r="CH264">
        <v>0.5</v>
      </c>
      <c r="CI264">
        <v>0.50000028571428567</v>
      </c>
      <c r="CJ264">
        <v>0</v>
      </c>
      <c r="CK264">
        <v>1288.4457142857141</v>
      </c>
      <c r="CL264">
        <v>4.9990899999999998</v>
      </c>
      <c r="CM264">
        <v>14336.18571428571</v>
      </c>
      <c r="CN264">
        <v>9557.7557142857131</v>
      </c>
      <c r="CO264">
        <v>43.311999999999998</v>
      </c>
      <c r="CP264">
        <v>45.651571428571437</v>
      </c>
      <c r="CQ264">
        <v>44.133857142857153</v>
      </c>
      <c r="CR264">
        <v>44.463999999999999</v>
      </c>
      <c r="CS264">
        <v>44.625</v>
      </c>
      <c r="CT264">
        <v>597.49428571428575</v>
      </c>
      <c r="CU264">
        <v>597.49571428571437</v>
      </c>
      <c r="CV264">
        <v>0</v>
      </c>
      <c r="CW264">
        <v>1678131777.4000001</v>
      </c>
      <c r="CX264">
        <v>0</v>
      </c>
      <c r="CY264">
        <v>1678124978.5</v>
      </c>
      <c r="CZ264" t="s">
        <v>356</v>
      </c>
      <c r="DA264">
        <v>1678124978.5</v>
      </c>
      <c r="DB264">
        <v>1678124958</v>
      </c>
      <c r="DC264">
        <v>13</v>
      </c>
      <c r="DD264">
        <v>-0.20300000000000001</v>
      </c>
      <c r="DE264">
        <v>-1.0999999999999999E-2</v>
      </c>
      <c r="DF264">
        <v>-7.2679999999999998</v>
      </c>
      <c r="DG264">
        <v>0.23699999999999999</v>
      </c>
      <c r="DH264">
        <v>791</v>
      </c>
      <c r="DI264">
        <v>32</v>
      </c>
      <c r="DJ264">
        <v>0.03</v>
      </c>
      <c r="DK264">
        <v>7.0000000000000007E-2</v>
      </c>
      <c r="DL264">
        <v>-21.771819512195119</v>
      </c>
      <c r="DM264">
        <v>0.15462857142852479</v>
      </c>
      <c r="DN264">
        <v>0.1391722221714963</v>
      </c>
      <c r="DO264">
        <v>0</v>
      </c>
      <c r="DP264">
        <v>0.76505131707317064</v>
      </c>
      <c r="DQ264">
        <v>-0.32675257839721261</v>
      </c>
      <c r="DR264">
        <v>4.1403869789351948E-2</v>
      </c>
      <c r="DS264">
        <v>0</v>
      </c>
      <c r="DT264">
        <v>0</v>
      </c>
      <c r="DU264">
        <v>0</v>
      </c>
      <c r="DV264">
        <v>0</v>
      </c>
      <c r="DW264">
        <v>-1</v>
      </c>
      <c r="DX264">
        <v>0</v>
      </c>
      <c r="DY264">
        <v>2</v>
      </c>
      <c r="DZ264" t="s">
        <v>357</v>
      </c>
      <c r="EA264">
        <v>3.2964699999999998</v>
      </c>
      <c r="EB264">
        <v>2.62554</v>
      </c>
      <c r="EC264">
        <v>0.25209300000000001</v>
      </c>
      <c r="ED264">
        <v>0.25169900000000001</v>
      </c>
      <c r="EE264">
        <v>0.14179700000000001</v>
      </c>
      <c r="EF264">
        <v>0.13849600000000001</v>
      </c>
      <c r="EG264">
        <v>22510.799999999999</v>
      </c>
      <c r="EH264">
        <v>22840.1</v>
      </c>
      <c r="EI264">
        <v>28018.7</v>
      </c>
      <c r="EJ264">
        <v>29395.9</v>
      </c>
      <c r="EK264">
        <v>33112.800000000003</v>
      </c>
      <c r="EL264">
        <v>35166.6</v>
      </c>
      <c r="EM264">
        <v>39568.6</v>
      </c>
      <c r="EN264">
        <v>42016.7</v>
      </c>
      <c r="EO264">
        <v>2.0272800000000002</v>
      </c>
      <c r="EP264">
        <v>2.1882999999999999</v>
      </c>
      <c r="EQ264">
        <v>0.11808399999999999</v>
      </c>
      <c r="ER264">
        <v>0</v>
      </c>
      <c r="ES264">
        <v>31.333100000000002</v>
      </c>
      <c r="ET264">
        <v>999.9</v>
      </c>
      <c r="EU264">
        <v>73.3</v>
      </c>
      <c r="EV264">
        <v>33.799999999999997</v>
      </c>
      <c r="EW264">
        <v>38.308599999999998</v>
      </c>
      <c r="EX264">
        <v>56.920999999999999</v>
      </c>
      <c r="EY264">
        <v>-4.1386200000000004</v>
      </c>
      <c r="EZ264">
        <v>2</v>
      </c>
      <c r="FA264">
        <v>0.50948700000000002</v>
      </c>
      <c r="FB264">
        <v>0.30335200000000001</v>
      </c>
      <c r="FC264">
        <v>20.273700000000002</v>
      </c>
      <c r="FD264">
        <v>5.2175900000000004</v>
      </c>
      <c r="FE264">
        <v>12.0099</v>
      </c>
      <c r="FF264">
        <v>4.9864499999999996</v>
      </c>
      <c r="FG264">
        <v>3.2844799999999998</v>
      </c>
      <c r="FH264">
        <v>9999</v>
      </c>
      <c r="FI264">
        <v>9999</v>
      </c>
      <c r="FJ264">
        <v>9999</v>
      </c>
      <c r="FK264">
        <v>999.9</v>
      </c>
      <c r="FL264">
        <v>1.8658399999999999</v>
      </c>
      <c r="FM264">
        <v>1.8623400000000001</v>
      </c>
      <c r="FN264">
        <v>1.86432</v>
      </c>
      <c r="FO264">
        <v>1.8603700000000001</v>
      </c>
      <c r="FP264">
        <v>1.86111</v>
      </c>
      <c r="FQ264">
        <v>1.86022</v>
      </c>
      <c r="FR264">
        <v>1.8620000000000001</v>
      </c>
      <c r="FS264">
        <v>1.85853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-8.64</v>
      </c>
      <c r="GH264">
        <v>0.25819999999999999</v>
      </c>
      <c r="GI264">
        <v>-4.6300871571038451</v>
      </c>
      <c r="GJ264">
        <v>-4.6782648166075668E-3</v>
      </c>
      <c r="GK264">
        <v>2.0645039605938809E-6</v>
      </c>
      <c r="GL264">
        <v>-4.2957140779123221E-10</v>
      </c>
      <c r="GM264">
        <v>-8.3289933805379121E-2</v>
      </c>
      <c r="GN264">
        <v>6.7050777095108757E-4</v>
      </c>
      <c r="GO264">
        <v>6.3862846072479287E-4</v>
      </c>
      <c r="GP264">
        <v>-1.0801389653900339E-5</v>
      </c>
      <c r="GQ264">
        <v>6</v>
      </c>
      <c r="GR264">
        <v>2074</v>
      </c>
      <c r="GS264">
        <v>4</v>
      </c>
      <c r="GT264">
        <v>34</v>
      </c>
      <c r="GU264">
        <v>112.6</v>
      </c>
      <c r="GV264">
        <v>113</v>
      </c>
      <c r="GW264">
        <v>4.1345200000000002</v>
      </c>
      <c r="GX264">
        <v>2.49878</v>
      </c>
      <c r="GY264">
        <v>2.04834</v>
      </c>
      <c r="GZ264">
        <v>2.6208499999999999</v>
      </c>
      <c r="HA264">
        <v>2.1972700000000001</v>
      </c>
      <c r="HB264">
        <v>2.33643</v>
      </c>
      <c r="HC264">
        <v>39.416600000000003</v>
      </c>
      <c r="HD264">
        <v>13.6592</v>
      </c>
      <c r="HE264">
        <v>18</v>
      </c>
      <c r="HF264">
        <v>559.21500000000003</v>
      </c>
      <c r="HG264">
        <v>758.86900000000003</v>
      </c>
      <c r="HH264">
        <v>31.002099999999999</v>
      </c>
      <c r="HI264">
        <v>33.746000000000002</v>
      </c>
      <c r="HJ264">
        <v>30.000900000000001</v>
      </c>
      <c r="HK264">
        <v>33.665999999999997</v>
      </c>
      <c r="HL264">
        <v>33.6785</v>
      </c>
      <c r="HM264">
        <v>82.671899999999994</v>
      </c>
      <c r="HN264">
        <v>11.122400000000001</v>
      </c>
      <c r="HO264">
        <v>100</v>
      </c>
      <c r="HP264">
        <v>31</v>
      </c>
      <c r="HQ264">
        <v>1662.22</v>
      </c>
      <c r="HR264">
        <v>34.356900000000003</v>
      </c>
      <c r="HS264">
        <v>98.7577</v>
      </c>
      <c r="HT264">
        <v>97.433300000000003</v>
      </c>
    </row>
    <row r="265" spans="1:228" x14ac:dyDescent="0.2">
      <c r="A265">
        <v>250</v>
      </c>
      <c r="B265">
        <v>1678131739.0999999</v>
      </c>
      <c r="C265">
        <v>994</v>
      </c>
      <c r="D265" t="s">
        <v>859</v>
      </c>
      <c r="E265" t="s">
        <v>860</v>
      </c>
      <c r="F265">
        <v>4</v>
      </c>
      <c r="G265">
        <v>1678131736.7874999</v>
      </c>
      <c r="H265">
        <f t="shared" si="102"/>
        <v>9.3371794405858958E-4</v>
      </c>
      <c r="I265">
        <f t="shared" si="103"/>
        <v>0.93371794405858954</v>
      </c>
      <c r="J265">
        <f t="shared" si="104"/>
        <v>11.285227824341728</v>
      </c>
      <c r="K265">
        <f t="shared" si="105"/>
        <v>1631.58125</v>
      </c>
      <c r="L265">
        <f t="shared" si="106"/>
        <v>1280.135752142427</v>
      </c>
      <c r="M265">
        <f t="shared" si="107"/>
        <v>129.55520709677222</v>
      </c>
      <c r="N265">
        <f t="shared" si="108"/>
        <v>165.12299292102151</v>
      </c>
      <c r="O265">
        <f t="shared" si="109"/>
        <v>5.8140097965067875E-2</v>
      </c>
      <c r="P265">
        <f t="shared" si="110"/>
        <v>2.7714497156065963</v>
      </c>
      <c r="Q265">
        <f t="shared" si="111"/>
        <v>5.7470917864373791E-2</v>
      </c>
      <c r="R265">
        <f t="shared" si="112"/>
        <v>3.5978804986503271E-2</v>
      </c>
      <c r="S265">
        <f t="shared" si="113"/>
        <v>226.1161874829416</v>
      </c>
      <c r="T265">
        <f t="shared" si="114"/>
        <v>34.266790871705687</v>
      </c>
      <c r="U265">
        <f t="shared" si="115"/>
        <v>33.251087499999997</v>
      </c>
      <c r="V265">
        <f t="shared" si="116"/>
        <v>5.1238217820268632</v>
      </c>
      <c r="W265">
        <f t="shared" si="117"/>
        <v>69.782328267699569</v>
      </c>
      <c r="X265">
        <f t="shared" si="118"/>
        <v>3.5500383995795159</v>
      </c>
      <c r="Y265">
        <f t="shared" si="119"/>
        <v>5.0873028855684321</v>
      </c>
      <c r="Z265">
        <f t="shared" si="120"/>
        <v>1.5737833824473473</v>
      </c>
      <c r="AA265">
        <f t="shared" si="121"/>
        <v>-41.176961332983801</v>
      </c>
      <c r="AB265">
        <f t="shared" si="122"/>
        <v>-19.046600266214092</v>
      </c>
      <c r="AC265">
        <f t="shared" si="123"/>
        <v>-1.5768247307613528</v>
      </c>
      <c r="AD265">
        <f t="shared" si="124"/>
        <v>164.31580115298235</v>
      </c>
      <c r="AE265">
        <f t="shared" si="125"/>
        <v>22.357172580591502</v>
      </c>
      <c r="AF265">
        <f t="shared" si="126"/>
        <v>0.86005727612919425</v>
      </c>
      <c r="AG265">
        <f t="shared" si="127"/>
        <v>11.285227824341728</v>
      </c>
      <c r="AH265">
        <v>1711.505671217818</v>
      </c>
      <c r="AI265">
        <v>1694.1269696969689</v>
      </c>
      <c r="AJ265">
        <v>1.784413809807498</v>
      </c>
      <c r="AK265">
        <v>60.481592448280459</v>
      </c>
      <c r="AL265">
        <f t="shared" si="128"/>
        <v>0.93371794405858954</v>
      </c>
      <c r="AM265">
        <v>34.311705970703827</v>
      </c>
      <c r="AN265">
        <v>35.092586060606052</v>
      </c>
      <c r="AO265">
        <v>8.1609547285688474E-3</v>
      </c>
      <c r="AP265">
        <v>101.7335465671425</v>
      </c>
      <c r="AQ265">
        <v>115</v>
      </c>
      <c r="AR265">
        <v>18</v>
      </c>
      <c r="AS265">
        <f t="shared" si="129"/>
        <v>1</v>
      </c>
      <c r="AT265">
        <f t="shared" si="130"/>
        <v>0</v>
      </c>
      <c r="AU265">
        <f t="shared" si="131"/>
        <v>47422.397970026192</v>
      </c>
      <c r="AV265">
        <f t="shared" si="132"/>
        <v>1200.0174999999999</v>
      </c>
      <c r="AW265">
        <f t="shared" si="133"/>
        <v>1025.9387385921975</v>
      </c>
      <c r="AX265">
        <f t="shared" si="134"/>
        <v>0.85493648100315012</v>
      </c>
      <c r="AY265">
        <f t="shared" si="135"/>
        <v>0.18842740833607977</v>
      </c>
      <c r="AZ265">
        <v>6</v>
      </c>
      <c r="BA265">
        <v>0.5</v>
      </c>
      <c r="BB265" t="s">
        <v>355</v>
      </c>
      <c r="BC265">
        <v>2</v>
      </c>
      <c r="BD265" t="b">
        <v>1</v>
      </c>
      <c r="BE265">
        <v>1678131736.7874999</v>
      </c>
      <c r="BF265">
        <v>1631.58125</v>
      </c>
      <c r="BG265">
        <v>1653.5125</v>
      </c>
      <c r="BH265">
        <v>35.077950000000001</v>
      </c>
      <c r="BI265">
        <v>34.311950000000003</v>
      </c>
      <c r="BJ265">
        <v>1640.2249999999999</v>
      </c>
      <c r="BK265">
        <v>34.819612500000012</v>
      </c>
      <c r="BL265">
        <v>650.04300000000001</v>
      </c>
      <c r="BM265">
        <v>101.104375</v>
      </c>
      <c r="BN265">
        <v>9.9897187499999998E-2</v>
      </c>
      <c r="BO265">
        <v>33.123612500000007</v>
      </c>
      <c r="BP265">
        <v>33.251087499999997</v>
      </c>
      <c r="BQ265">
        <v>999.9</v>
      </c>
      <c r="BR265">
        <v>0</v>
      </c>
      <c r="BS265">
        <v>0</v>
      </c>
      <c r="BT265">
        <v>9025.1587499999987</v>
      </c>
      <c r="BU265">
        <v>0</v>
      </c>
      <c r="BV265">
        <v>1544.32</v>
      </c>
      <c r="BW265">
        <v>-21.930599999999998</v>
      </c>
      <c r="BX265">
        <v>1690.8924999999999</v>
      </c>
      <c r="BY265">
        <v>1712.26125</v>
      </c>
      <c r="BZ265">
        <v>0.76597437499999999</v>
      </c>
      <c r="CA265">
        <v>1653.5125</v>
      </c>
      <c r="CB265">
        <v>34.311950000000003</v>
      </c>
      <c r="CC265">
        <v>3.54653375</v>
      </c>
      <c r="CD265">
        <v>3.46909</v>
      </c>
      <c r="CE265">
        <v>26.844175</v>
      </c>
      <c r="CF265">
        <v>26.469212500000001</v>
      </c>
      <c r="CG265">
        <v>1200.0174999999999</v>
      </c>
      <c r="CH265">
        <v>0.50003487499999999</v>
      </c>
      <c r="CI265">
        <v>0.49996525000000003</v>
      </c>
      <c r="CJ265">
        <v>0</v>
      </c>
      <c r="CK265">
        <v>1288.1600000000001</v>
      </c>
      <c r="CL265">
        <v>4.9990899999999998</v>
      </c>
      <c r="CM265">
        <v>14323.3125</v>
      </c>
      <c r="CN265">
        <v>9558.1212500000001</v>
      </c>
      <c r="CO265">
        <v>43.343499999999999</v>
      </c>
      <c r="CP265">
        <v>45.686999999999998</v>
      </c>
      <c r="CQ265">
        <v>44.171499999999988</v>
      </c>
      <c r="CR265">
        <v>44.5</v>
      </c>
      <c r="CS265">
        <v>44.625</v>
      </c>
      <c r="CT265">
        <v>597.54999999999995</v>
      </c>
      <c r="CU265">
        <v>597.46749999999997</v>
      </c>
      <c r="CV265">
        <v>0</v>
      </c>
      <c r="CW265">
        <v>1678131781</v>
      </c>
      <c r="CX265">
        <v>0</v>
      </c>
      <c r="CY265">
        <v>1678124978.5</v>
      </c>
      <c r="CZ265" t="s">
        <v>356</v>
      </c>
      <c r="DA265">
        <v>1678124978.5</v>
      </c>
      <c r="DB265">
        <v>1678124958</v>
      </c>
      <c r="DC265">
        <v>13</v>
      </c>
      <c r="DD265">
        <v>-0.20300000000000001</v>
      </c>
      <c r="DE265">
        <v>-1.0999999999999999E-2</v>
      </c>
      <c r="DF265">
        <v>-7.2679999999999998</v>
      </c>
      <c r="DG265">
        <v>0.23699999999999999</v>
      </c>
      <c r="DH265">
        <v>791</v>
      </c>
      <c r="DI265">
        <v>32</v>
      </c>
      <c r="DJ265">
        <v>0.03</v>
      </c>
      <c r="DK265">
        <v>7.0000000000000007E-2</v>
      </c>
      <c r="DL265">
        <v>-21.81034</v>
      </c>
      <c r="DM265">
        <v>-0.1028532833020199</v>
      </c>
      <c r="DN265">
        <v>0.14357201119995511</v>
      </c>
      <c r="DO265">
        <v>0</v>
      </c>
      <c r="DP265">
        <v>0.75074995</v>
      </c>
      <c r="DQ265">
        <v>-3.609568480300155E-2</v>
      </c>
      <c r="DR265">
        <v>2.1815650831398539E-2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373</v>
      </c>
      <c r="EA265">
        <v>3.2959700000000001</v>
      </c>
      <c r="EB265">
        <v>2.6253299999999999</v>
      </c>
      <c r="EC265">
        <v>0.25270199999999998</v>
      </c>
      <c r="ED265">
        <v>0.25230200000000003</v>
      </c>
      <c r="EE265">
        <v>0.14188799999999999</v>
      </c>
      <c r="EF265">
        <v>0.13850899999999999</v>
      </c>
      <c r="EG265">
        <v>22492.6</v>
      </c>
      <c r="EH265">
        <v>22821.1</v>
      </c>
      <c r="EI265">
        <v>28018.9</v>
      </c>
      <c r="EJ265">
        <v>29395.3</v>
      </c>
      <c r="EK265">
        <v>33109.199999999997</v>
      </c>
      <c r="EL265">
        <v>35165.800000000003</v>
      </c>
      <c r="EM265">
        <v>39568.400000000001</v>
      </c>
      <c r="EN265">
        <v>42016.3</v>
      </c>
      <c r="EO265">
        <v>2.0268799999999998</v>
      </c>
      <c r="EP265">
        <v>2.1884199999999998</v>
      </c>
      <c r="EQ265">
        <v>0.11834500000000001</v>
      </c>
      <c r="ER265">
        <v>0</v>
      </c>
      <c r="ES265">
        <v>31.340800000000002</v>
      </c>
      <c r="ET265">
        <v>999.9</v>
      </c>
      <c r="EU265">
        <v>73.3</v>
      </c>
      <c r="EV265">
        <v>33.799999999999997</v>
      </c>
      <c r="EW265">
        <v>38.308700000000002</v>
      </c>
      <c r="EX265">
        <v>56.621000000000002</v>
      </c>
      <c r="EY265">
        <v>-4.0584899999999999</v>
      </c>
      <c r="EZ265">
        <v>2</v>
      </c>
      <c r="FA265">
        <v>0.51009099999999996</v>
      </c>
      <c r="FB265">
        <v>0.311778</v>
      </c>
      <c r="FC265">
        <v>20.273599999999998</v>
      </c>
      <c r="FD265">
        <v>5.2178899999999997</v>
      </c>
      <c r="FE265">
        <v>12.0099</v>
      </c>
      <c r="FF265">
        <v>4.98665</v>
      </c>
      <c r="FG265">
        <v>3.2846000000000002</v>
      </c>
      <c r="FH265">
        <v>9999</v>
      </c>
      <c r="FI265">
        <v>9999</v>
      </c>
      <c r="FJ265">
        <v>9999</v>
      </c>
      <c r="FK265">
        <v>999.9</v>
      </c>
      <c r="FL265">
        <v>1.8658399999999999</v>
      </c>
      <c r="FM265">
        <v>1.86233</v>
      </c>
      <c r="FN265">
        <v>1.86432</v>
      </c>
      <c r="FO265">
        <v>1.86039</v>
      </c>
      <c r="FP265">
        <v>1.8611200000000001</v>
      </c>
      <c r="FQ265">
        <v>1.8602099999999999</v>
      </c>
      <c r="FR265">
        <v>1.86202</v>
      </c>
      <c r="FS265">
        <v>1.8585499999999999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-8.65</v>
      </c>
      <c r="GH265">
        <v>0.25840000000000002</v>
      </c>
      <c r="GI265">
        <v>-4.6300871571038451</v>
      </c>
      <c r="GJ265">
        <v>-4.6782648166075668E-3</v>
      </c>
      <c r="GK265">
        <v>2.0645039605938809E-6</v>
      </c>
      <c r="GL265">
        <v>-4.2957140779123221E-10</v>
      </c>
      <c r="GM265">
        <v>-8.3289933805379121E-2</v>
      </c>
      <c r="GN265">
        <v>6.7050777095108757E-4</v>
      </c>
      <c r="GO265">
        <v>6.3862846072479287E-4</v>
      </c>
      <c r="GP265">
        <v>-1.0801389653900339E-5</v>
      </c>
      <c r="GQ265">
        <v>6</v>
      </c>
      <c r="GR265">
        <v>2074</v>
      </c>
      <c r="GS265">
        <v>4</v>
      </c>
      <c r="GT265">
        <v>34</v>
      </c>
      <c r="GU265">
        <v>112.7</v>
      </c>
      <c r="GV265">
        <v>113</v>
      </c>
      <c r="GW265">
        <v>4.1479499999999998</v>
      </c>
      <c r="GX265">
        <v>2.4877899999999999</v>
      </c>
      <c r="GY265">
        <v>2.04834</v>
      </c>
      <c r="GZ265">
        <v>2.6196299999999999</v>
      </c>
      <c r="HA265">
        <v>2.1972700000000001</v>
      </c>
      <c r="HB265">
        <v>2.33887</v>
      </c>
      <c r="HC265">
        <v>39.416600000000003</v>
      </c>
      <c r="HD265">
        <v>13.6592</v>
      </c>
      <c r="HE265">
        <v>18</v>
      </c>
      <c r="HF265">
        <v>558.98599999999999</v>
      </c>
      <c r="HG265">
        <v>759.05700000000002</v>
      </c>
      <c r="HH265">
        <v>31.002300000000002</v>
      </c>
      <c r="HI265">
        <v>33.752600000000001</v>
      </c>
      <c r="HJ265">
        <v>30.000800000000002</v>
      </c>
      <c r="HK265">
        <v>33.671999999999997</v>
      </c>
      <c r="HL265">
        <v>33.683700000000002</v>
      </c>
      <c r="HM265">
        <v>82.929000000000002</v>
      </c>
      <c r="HN265">
        <v>11.122400000000001</v>
      </c>
      <c r="HO265">
        <v>100</v>
      </c>
      <c r="HP265">
        <v>31</v>
      </c>
      <c r="HQ265">
        <v>1668.91</v>
      </c>
      <c r="HR265">
        <v>34.342799999999997</v>
      </c>
      <c r="HS265">
        <v>98.7577</v>
      </c>
      <c r="HT265">
        <v>97.432000000000002</v>
      </c>
    </row>
    <row r="266" spans="1:228" x14ac:dyDescent="0.2">
      <c r="A266">
        <v>251</v>
      </c>
      <c r="B266">
        <v>1678131743.0999999</v>
      </c>
      <c r="C266">
        <v>998</v>
      </c>
      <c r="D266" t="s">
        <v>861</v>
      </c>
      <c r="E266" t="s">
        <v>862</v>
      </c>
      <c r="F266">
        <v>4</v>
      </c>
      <c r="G266">
        <v>1678131741.0999999</v>
      </c>
      <c r="H266">
        <f t="shared" si="102"/>
        <v>9.4036964269782457E-4</v>
      </c>
      <c r="I266">
        <f t="shared" si="103"/>
        <v>0.94036964269782453</v>
      </c>
      <c r="J266">
        <f t="shared" si="104"/>
        <v>11.618080334897135</v>
      </c>
      <c r="K266">
        <f t="shared" si="105"/>
        <v>1638.768571428571</v>
      </c>
      <c r="L266">
        <f t="shared" si="106"/>
        <v>1279.9832189388844</v>
      </c>
      <c r="M266">
        <f t="shared" si="107"/>
        <v>129.53797847184052</v>
      </c>
      <c r="N266">
        <f t="shared" si="108"/>
        <v>165.84808674447078</v>
      </c>
      <c r="O266">
        <f t="shared" si="109"/>
        <v>5.8514287388366643E-2</v>
      </c>
      <c r="P266">
        <f t="shared" si="110"/>
        <v>2.7609505847469684</v>
      </c>
      <c r="Q266">
        <f t="shared" si="111"/>
        <v>5.7833975006099846E-2</v>
      </c>
      <c r="R266">
        <f t="shared" si="112"/>
        <v>3.6206698612051842E-2</v>
      </c>
      <c r="S266">
        <f t="shared" si="113"/>
        <v>226.10858615244317</v>
      </c>
      <c r="T266">
        <f t="shared" si="114"/>
        <v>34.275947981712967</v>
      </c>
      <c r="U266">
        <f t="shared" si="115"/>
        <v>33.265799999999999</v>
      </c>
      <c r="V266">
        <f t="shared" si="116"/>
        <v>5.1280512460358345</v>
      </c>
      <c r="W266">
        <f t="shared" si="117"/>
        <v>69.814776766519643</v>
      </c>
      <c r="X266">
        <f t="shared" si="118"/>
        <v>3.553088276939754</v>
      </c>
      <c r="Y266">
        <f t="shared" si="119"/>
        <v>5.0893069368713819</v>
      </c>
      <c r="Z266">
        <f t="shared" si="120"/>
        <v>1.5749629690960805</v>
      </c>
      <c r="AA266">
        <f t="shared" si="121"/>
        <v>-41.470301242974067</v>
      </c>
      <c r="AB266">
        <f t="shared" si="122"/>
        <v>-20.120046532930939</v>
      </c>
      <c r="AC266">
        <f t="shared" si="123"/>
        <v>-1.6722050739255703</v>
      </c>
      <c r="AD266">
        <f t="shared" si="124"/>
        <v>162.8460333026126</v>
      </c>
      <c r="AE266">
        <f t="shared" si="125"/>
        <v>22.404590420242084</v>
      </c>
      <c r="AF266">
        <f t="shared" si="126"/>
        <v>0.8886973644491678</v>
      </c>
      <c r="AG266">
        <f t="shared" si="127"/>
        <v>11.618080334897135</v>
      </c>
      <c r="AH266">
        <v>1718.509611915613</v>
      </c>
      <c r="AI266">
        <v>1701.006606060605</v>
      </c>
      <c r="AJ266">
        <v>1.731639244744182</v>
      </c>
      <c r="AK266">
        <v>60.481592448280459</v>
      </c>
      <c r="AL266">
        <f t="shared" si="128"/>
        <v>0.94036964269782453</v>
      </c>
      <c r="AM266">
        <v>34.316653556945518</v>
      </c>
      <c r="AN266">
        <v>35.116512727272699</v>
      </c>
      <c r="AO266">
        <v>6.0667378779499306E-3</v>
      </c>
      <c r="AP266">
        <v>101.7335465671425</v>
      </c>
      <c r="AQ266">
        <v>114</v>
      </c>
      <c r="AR266">
        <v>18</v>
      </c>
      <c r="AS266">
        <f t="shared" si="129"/>
        <v>1</v>
      </c>
      <c r="AT266">
        <f t="shared" si="130"/>
        <v>0</v>
      </c>
      <c r="AU266">
        <f t="shared" si="131"/>
        <v>47132.694160740488</v>
      </c>
      <c r="AV266">
        <f t="shared" si="132"/>
        <v>1199.97</v>
      </c>
      <c r="AW266">
        <f t="shared" si="133"/>
        <v>1025.8988280582607</v>
      </c>
      <c r="AX266">
        <f t="shared" si="134"/>
        <v>0.85493706347513754</v>
      </c>
      <c r="AY266">
        <f t="shared" si="135"/>
        <v>0.1884285325070153</v>
      </c>
      <c r="AZ266">
        <v>6</v>
      </c>
      <c r="BA266">
        <v>0.5</v>
      </c>
      <c r="BB266" t="s">
        <v>355</v>
      </c>
      <c r="BC266">
        <v>2</v>
      </c>
      <c r="BD266" t="b">
        <v>1</v>
      </c>
      <c r="BE266">
        <v>1678131741.0999999</v>
      </c>
      <c r="BF266">
        <v>1638.768571428571</v>
      </c>
      <c r="BG266">
        <v>1660.7942857142859</v>
      </c>
      <c r="BH266">
        <v>35.10857142857143</v>
      </c>
      <c r="BI266">
        <v>34.317028571428573</v>
      </c>
      <c r="BJ266">
        <v>1647.421428571429</v>
      </c>
      <c r="BK266">
        <v>34.850014285714288</v>
      </c>
      <c r="BL266">
        <v>649.9937142857143</v>
      </c>
      <c r="BM266">
        <v>101.10257142857139</v>
      </c>
      <c r="BN266">
        <v>0.10030104285714279</v>
      </c>
      <c r="BO266">
        <v>33.130628571428574</v>
      </c>
      <c r="BP266">
        <v>33.265799999999999</v>
      </c>
      <c r="BQ266">
        <v>999.89999999999986</v>
      </c>
      <c r="BR266">
        <v>0</v>
      </c>
      <c r="BS266">
        <v>0</v>
      </c>
      <c r="BT266">
        <v>8969.5528571428567</v>
      </c>
      <c r="BU266">
        <v>0</v>
      </c>
      <c r="BV266">
        <v>1016.6369999999999</v>
      </c>
      <c r="BW266">
        <v>-22.026171428571431</v>
      </c>
      <c r="BX266">
        <v>1698.3942857142861</v>
      </c>
      <c r="BY266">
        <v>1719.8142857142859</v>
      </c>
      <c r="BZ266">
        <v>0.79152100000000003</v>
      </c>
      <c r="CA266">
        <v>1660.7942857142859</v>
      </c>
      <c r="CB266">
        <v>34.317028571428573</v>
      </c>
      <c r="CC266">
        <v>3.5495657142857149</v>
      </c>
      <c r="CD266">
        <v>3.4695400000000012</v>
      </c>
      <c r="CE266">
        <v>26.858714285714289</v>
      </c>
      <c r="CF266">
        <v>26.471414285714289</v>
      </c>
      <c r="CG266">
        <v>1199.97</v>
      </c>
      <c r="CH266">
        <v>0.50001371428571428</v>
      </c>
      <c r="CI266">
        <v>0.49998657142857139</v>
      </c>
      <c r="CJ266">
        <v>0</v>
      </c>
      <c r="CK266">
        <v>1288.158571428572</v>
      </c>
      <c r="CL266">
        <v>4.9990899999999998</v>
      </c>
      <c r="CM266">
        <v>14231.928571428571</v>
      </c>
      <c r="CN266">
        <v>9557.665714285713</v>
      </c>
      <c r="CO266">
        <v>43.366</v>
      </c>
      <c r="CP266">
        <v>45.686999999999998</v>
      </c>
      <c r="CQ266">
        <v>44.186999999999998</v>
      </c>
      <c r="CR266">
        <v>44.5</v>
      </c>
      <c r="CS266">
        <v>44.625</v>
      </c>
      <c r="CT266">
        <v>597.50428571428563</v>
      </c>
      <c r="CU266">
        <v>597.46857142857152</v>
      </c>
      <c r="CV266">
        <v>0</v>
      </c>
      <c r="CW266">
        <v>1678131785.2</v>
      </c>
      <c r="CX266">
        <v>0</v>
      </c>
      <c r="CY266">
        <v>1678124978.5</v>
      </c>
      <c r="CZ266" t="s">
        <v>356</v>
      </c>
      <c r="DA266">
        <v>1678124978.5</v>
      </c>
      <c r="DB266">
        <v>1678124958</v>
      </c>
      <c r="DC266">
        <v>13</v>
      </c>
      <c r="DD266">
        <v>-0.20300000000000001</v>
      </c>
      <c r="DE266">
        <v>-1.0999999999999999E-2</v>
      </c>
      <c r="DF266">
        <v>-7.2679999999999998</v>
      </c>
      <c r="DG266">
        <v>0.23699999999999999</v>
      </c>
      <c r="DH266">
        <v>791</v>
      </c>
      <c r="DI266">
        <v>32</v>
      </c>
      <c r="DJ266">
        <v>0.03</v>
      </c>
      <c r="DK266">
        <v>7.0000000000000007E-2</v>
      </c>
      <c r="DL266">
        <v>-21.843702499999999</v>
      </c>
      <c r="DM266">
        <v>-0.70034634146341201</v>
      </c>
      <c r="DN266">
        <v>0.1476598565750015</v>
      </c>
      <c r="DO266">
        <v>0</v>
      </c>
      <c r="DP266">
        <v>0.75766770000000006</v>
      </c>
      <c r="DQ266">
        <v>8.7733058161348701E-2</v>
      </c>
      <c r="DR266">
        <v>2.5752013956387959E-2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373</v>
      </c>
      <c r="EA266">
        <v>3.29616</v>
      </c>
      <c r="EB266">
        <v>2.62534</v>
      </c>
      <c r="EC266">
        <v>0.25329499999999999</v>
      </c>
      <c r="ED266">
        <v>0.25289600000000001</v>
      </c>
      <c r="EE266">
        <v>0.14194200000000001</v>
      </c>
      <c r="EF266">
        <v>0.138514</v>
      </c>
      <c r="EG266">
        <v>22474</v>
      </c>
      <c r="EH266">
        <v>22802.7</v>
      </c>
      <c r="EI266">
        <v>28018.2</v>
      </c>
      <c r="EJ266">
        <v>29395.1</v>
      </c>
      <c r="EK266">
        <v>33106.699999999997</v>
      </c>
      <c r="EL266">
        <v>35165.300000000003</v>
      </c>
      <c r="EM266">
        <v>39567.9</v>
      </c>
      <c r="EN266">
        <v>42015.9</v>
      </c>
      <c r="EO266">
        <v>2.0282800000000001</v>
      </c>
      <c r="EP266">
        <v>2.1881699999999999</v>
      </c>
      <c r="EQ266">
        <v>0.118412</v>
      </c>
      <c r="ER266">
        <v>0</v>
      </c>
      <c r="ES266">
        <v>31.3492</v>
      </c>
      <c r="ET266">
        <v>999.9</v>
      </c>
      <c r="EU266">
        <v>73.3</v>
      </c>
      <c r="EV266">
        <v>33.799999999999997</v>
      </c>
      <c r="EW266">
        <v>38.305500000000002</v>
      </c>
      <c r="EX266">
        <v>56.651000000000003</v>
      </c>
      <c r="EY266">
        <v>-3.9663499999999998</v>
      </c>
      <c r="EZ266">
        <v>2</v>
      </c>
      <c r="FA266">
        <v>0.51082799999999995</v>
      </c>
      <c r="FB266">
        <v>0.31957000000000002</v>
      </c>
      <c r="FC266">
        <v>20.273700000000002</v>
      </c>
      <c r="FD266">
        <v>5.2172900000000002</v>
      </c>
      <c r="FE266">
        <v>12.0099</v>
      </c>
      <c r="FF266">
        <v>4.9869000000000003</v>
      </c>
      <c r="FG266">
        <v>3.2846500000000001</v>
      </c>
      <c r="FH266">
        <v>9999</v>
      </c>
      <c r="FI266">
        <v>9999</v>
      </c>
      <c r="FJ266">
        <v>9999</v>
      </c>
      <c r="FK266">
        <v>999.9</v>
      </c>
      <c r="FL266">
        <v>1.8658399999999999</v>
      </c>
      <c r="FM266">
        <v>1.8623400000000001</v>
      </c>
      <c r="FN266">
        <v>1.86432</v>
      </c>
      <c r="FO266">
        <v>1.8603799999999999</v>
      </c>
      <c r="FP266">
        <v>1.86113</v>
      </c>
      <c r="FQ266">
        <v>1.8602300000000001</v>
      </c>
      <c r="FR266">
        <v>1.8620099999999999</v>
      </c>
      <c r="FS266">
        <v>1.8585499999999999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-8.66</v>
      </c>
      <c r="GH266">
        <v>0.2586</v>
      </c>
      <c r="GI266">
        <v>-4.6300871571038451</v>
      </c>
      <c r="GJ266">
        <v>-4.6782648166075668E-3</v>
      </c>
      <c r="GK266">
        <v>2.0645039605938809E-6</v>
      </c>
      <c r="GL266">
        <v>-4.2957140779123221E-10</v>
      </c>
      <c r="GM266">
        <v>-8.3289933805379121E-2</v>
      </c>
      <c r="GN266">
        <v>6.7050777095108757E-4</v>
      </c>
      <c r="GO266">
        <v>6.3862846072479287E-4</v>
      </c>
      <c r="GP266">
        <v>-1.0801389653900339E-5</v>
      </c>
      <c r="GQ266">
        <v>6</v>
      </c>
      <c r="GR266">
        <v>2074</v>
      </c>
      <c r="GS266">
        <v>4</v>
      </c>
      <c r="GT266">
        <v>34</v>
      </c>
      <c r="GU266">
        <v>112.7</v>
      </c>
      <c r="GV266">
        <v>113.1</v>
      </c>
      <c r="GW266">
        <v>4.1601600000000003</v>
      </c>
      <c r="GX266">
        <v>2.49756</v>
      </c>
      <c r="GY266">
        <v>2.04834</v>
      </c>
      <c r="GZ266">
        <v>2.6208499999999999</v>
      </c>
      <c r="HA266">
        <v>2.1972700000000001</v>
      </c>
      <c r="HB266">
        <v>2.2936999999999999</v>
      </c>
      <c r="HC266">
        <v>39.441600000000001</v>
      </c>
      <c r="HD266">
        <v>13.685499999999999</v>
      </c>
      <c r="HE266">
        <v>18</v>
      </c>
      <c r="HF266">
        <v>560.01400000000001</v>
      </c>
      <c r="HG266">
        <v>758.87900000000002</v>
      </c>
      <c r="HH266">
        <v>31.002199999999998</v>
      </c>
      <c r="HI266">
        <v>33.758699999999997</v>
      </c>
      <c r="HJ266">
        <v>30.000900000000001</v>
      </c>
      <c r="HK266">
        <v>33.677</v>
      </c>
      <c r="HL266">
        <v>33.689</v>
      </c>
      <c r="HM266">
        <v>83.180700000000002</v>
      </c>
      <c r="HN266">
        <v>11.122400000000001</v>
      </c>
      <c r="HO266">
        <v>100</v>
      </c>
      <c r="HP266">
        <v>31</v>
      </c>
      <c r="HQ266">
        <v>1675.59</v>
      </c>
      <c r="HR266">
        <v>34.342799999999997</v>
      </c>
      <c r="HS266">
        <v>98.756</v>
      </c>
      <c r="HT266">
        <v>97.431200000000004</v>
      </c>
    </row>
    <row r="267" spans="1:228" x14ac:dyDescent="0.2">
      <c r="A267">
        <v>252</v>
      </c>
      <c r="B267">
        <v>1678131747.0999999</v>
      </c>
      <c r="C267">
        <v>1002</v>
      </c>
      <c r="D267" t="s">
        <v>863</v>
      </c>
      <c r="E267" t="s">
        <v>864</v>
      </c>
      <c r="F267">
        <v>4</v>
      </c>
      <c r="G267">
        <v>1678131744.7874999</v>
      </c>
      <c r="H267">
        <f t="shared" si="102"/>
        <v>9.2544575357988849E-4</v>
      </c>
      <c r="I267">
        <f t="shared" si="103"/>
        <v>0.92544575357988845</v>
      </c>
      <c r="J267">
        <f t="shared" si="104"/>
        <v>11.698188482410375</v>
      </c>
      <c r="K267">
        <f t="shared" si="105"/>
        <v>1644.8887500000001</v>
      </c>
      <c r="L267">
        <f t="shared" si="106"/>
        <v>1278.61130400967</v>
      </c>
      <c r="M267">
        <f t="shared" si="107"/>
        <v>129.39943072948816</v>
      </c>
      <c r="N267">
        <f t="shared" si="108"/>
        <v>166.46784460285801</v>
      </c>
      <c r="O267">
        <f t="shared" si="109"/>
        <v>5.7573327236891875E-2</v>
      </c>
      <c r="P267">
        <f t="shared" si="110"/>
        <v>2.7702555707078154</v>
      </c>
      <c r="Q267">
        <f t="shared" si="111"/>
        <v>5.6916771520437524E-2</v>
      </c>
      <c r="R267">
        <f t="shared" si="112"/>
        <v>3.5631347167474348E-2</v>
      </c>
      <c r="S267">
        <f t="shared" si="113"/>
        <v>226.1093534825817</v>
      </c>
      <c r="T267">
        <f t="shared" si="114"/>
        <v>34.282136212656859</v>
      </c>
      <c r="U267">
        <f t="shared" si="115"/>
        <v>33.271675000000002</v>
      </c>
      <c r="V267">
        <f t="shared" si="116"/>
        <v>5.1297410052601009</v>
      </c>
      <c r="W267">
        <f t="shared" si="117"/>
        <v>69.826564146904701</v>
      </c>
      <c r="X267">
        <f t="shared" si="118"/>
        <v>3.55481969366144</v>
      </c>
      <c r="Y267">
        <f t="shared" si="119"/>
        <v>5.0909274100650697</v>
      </c>
      <c r="Z267">
        <f t="shared" si="120"/>
        <v>1.5749213115986609</v>
      </c>
      <c r="AA267">
        <f t="shared" si="121"/>
        <v>-40.812157732873082</v>
      </c>
      <c r="AB267">
        <f t="shared" si="122"/>
        <v>-20.218258731153465</v>
      </c>
      <c r="AC267">
        <f t="shared" si="123"/>
        <v>-1.6748181853112074</v>
      </c>
      <c r="AD267">
        <f t="shared" si="124"/>
        <v>163.40411883324393</v>
      </c>
      <c r="AE267">
        <f t="shared" si="125"/>
        <v>22.281312196876911</v>
      </c>
      <c r="AF267">
        <f t="shared" si="126"/>
        <v>0.90601370235662237</v>
      </c>
      <c r="AG267">
        <f t="shared" si="127"/>
        <v>11.698188482410375</v>
      </c>
      <c r="AH267">
        <v>1725.2979237240991</v>
      </c>
      <c r="AI267">
        <v>1707.838666666667</v>
      </c>
      <c r="AJ267">
        <v>1.69924273429423</v>
      </c>
      <c r="AK267">
        <v>60.481592448280459</v>
      </c>
      <c r="AL267">
        <f t="shared" si="128"/>
        <v>0.92544575357988845</v>
      </c>
      <c r="AM267">
        <v>34.319110691765282</v>
      </c>
      <c r="AN267">
        <v>35.131318787878783</v>
      </c>
      <c r="AO267">
        <v>1.934167589345719E-3</v>
      </c>
      <c r="AP267">
        <v>101.7335465671425</v>
      </c>
      <c r="AQ267">
        <v>114</v>
      </c>
      <c r="AR267">
        <v>18</v>
      </c>
      <c r="AS267">
        <f t="shared" si="129"/>
        <v>1</v>
      </c>
      <c r="AT267">
        <f t="shared" si="130"/>
        <v>0</v>
      </c>
      <c r="AU267">
        <f t="shared" si="131"/>
        <v>47387.571103857052</v>
      </c>
      <c r="AV267">
        <f t="shared" si="132"/>
        <v>1199.9837500000001</v>
      </c>
      <c r="AW267">
        <f t="shared" si="133"/>
        <v>1025.9096385920113</v>
      </c>
      <c r="AX267">
        <f t="shared" si="134"/>
        <v>0.854936276088748</v>
      </c>
      <c r="AY267">
        <f t="shared" si="135"/>
        <v>0.18842701285128377</v>
      </c>
      <c r="AZ267">
        <v>6</v>
      </c>
      <c r="BA267">
        <v>0.5</v>
      </c>
      <c r="BB267" t="s">
        <v>355</v>
      </c>
      <c r="BC267">
        <v>2</v>
      </c>
      <c r="BD267" t="b">
        <v>1</v>
      </c>
      <c r="BE267">
        <v>1678131744.7874999</v>
      </c>
      <c r="BF267">
        <v>1644.8887500000001</v>
      </c>
      <c r="BG267">
        <v>1666.83125</v>
      </c>
      <c r="BH267">
        <v>35.125599999999999</v>
      </c>
      <c r="BI267">
        <v>34.318674999999999</v>
      </c>
      <c r="BJ267">
        <v>1653.55</v>
      </c>
      <c r="BK267">
        <v>34.866974999999996</v>
      </c>
      <c r="BL267">
        <v>650.01537499999995</v>
      </c>
      <c r="BM267">
        <v>101.10325</v>
      </c>
      <c r="BN267">
        <v>9.9852400000000008E-2</v>
      </c>
      <c r="BO267">
        <v>33.136299999999999</v>
      </c>
      <c r="BP267">
        <v>33.271675000000002</v>
      </c>
      <c r="BQ267">
        <v>999.9</v>
      </c>
      <c r="BR267">
        <v>0</v>
      </c>
      <c r="BS267">
        <v>0</v>
      </c>
      <c r="BT267">
        <v>9018.90625</v>
      </c>
      <c r="BU267">
        <v>0</v>
      </c>
      <c r="BV267">
        <v>307.00687499999998</v>
      </c>
      <c r="BW267">
        <v>-21.941837499999998</v>
      </c>
      <c r="BX267">
        <v>1704.7674999999999</v>
      </c>
      <c r="BY267">
        <v>1726.0662500000001</v>
      </c>
      <c r="BZ267">
        <v>0.8069282499999999</v>
      </c>
      <c r="CA267">
        <v>1666.83125</v>
      </c>
      <c r="CB267">
        <v>34.318674999999999</v>
      </c>
      <c r="CC267">
        <v>3.5513137499999998</v>
      </c>
      <c r="CD267">
        <v>3.4697312500000002</v>
      </c>
      <c r="CE267">
        <v>26.867075</v>
      </c>
      <c r="CF267">
        <v>26.472349999999999</v>
      </c>
      <c r="CG267">
        <v>1199.9837500000001</v>
      </c>
      <c r="CH267">
        <v>0.50004225000000002</v>
      </c>
      <c r="CI267">
        <v>0.499957875</v>
      </c>
      <c r="CJ267">
        <v>0</v>
      </c>
      <c r="CK267">
        <v>1287.6487500000001</v>
      </c>
      <c r="CL267">
        <v>4.9990899999999998</v>
      </c>
      <c r="CM267">
        <v>14213.1625</v>
      </c>
      <c r="CN267">
        <v>9557.8725000000013</v>
      </c>
      <c r="CO267">
        <v>43.367125000000001</v>
      </c>
      <c r="CP267">
        <v>45.694875000000003</v>
      </c>
      <c r="CQ267">
        <v>44.186999999999998</v>
      </c>
      <c r="CR267">
        <v>44.5</v>
      </c>
      <c r="CS267">
        <v>44.625</v>
      </c>
      <c r="CT267">
        <v>597.5412500000001</v>
      </c>
      <c r="CU267">
        <v>597.4425</v>
      </c>
      <c r="CV267">
        <v>0</v>
      </c>
      <c r="CW267">
        <v>1678131789.4000001</v>
      </c>
      <c r="CX267">
        <v>0</v>
      </c>
      <c r="CY267">
        <v>1678124978.5</v>
      </c>
      <c r="CZ267" t="s">
        <v>356</v>
      </c>
      <c r="DA267">
        <v>1678124978.5</v>
      </c>
      <c r="DB267">
        <v>1678124958</v>
      </c>
      <c r="DC267">
        <v>13</v>
      </c>
      <c r="DD267">
        <v>-0.20300000000000001</v>
      </c>
      <c r="DE267">
        <v>-1.0999999999999999E-2</v>
      </c>
      <c r="DF267">
        <v>-7.2679999999999998</v>
      </c>
      <c r="DG267">
        <v>0.23699999999999999</v>
      </c>
      <c r="DH267">
        <v>791</v>
      </c>
      <c r="DI267">
        <v>32</v>
      </c>
      <c r="DJ267">
        <v>0.03</v>
      </c>
      <c r="DK267">
        <v>7.0000000000000007E-2</v>
      </c>
      <c r="DL267">
        <v>-21.853414999999998</v>
      </c>
      <c r="DM267">
        <v>-1.3052240150093639</v>
      </c>
      <c r="DN267">
        <v>0.1490949471813181</v>
      </c>
      <c r="DO267">
        <v>0</v>
      </c>
      <c r="DP267">
        <v>0.76422689999999993</v>
      </c>
      <c r="DQ267">
        <v>0.28592213133208022</v>
      </c>
      <c r="DR267">
        <v>3.1792095258727449E-2</v>
      </c>
      <c r="DS267">
        <v>0</v>
      </c>
      <c r="DT267">
        <v>0</v>
      </c>
      <c r="DU267">
        <v>0</v>
      </c>
      <c r="DV267">
        <v>0</v>
      </c>
      <c r="DW267">
        <v>-1</v>
      </c>
      <c r="DX267">
        <v>0</v>
      </c>
      <c r="DY267">
        <v>2</v>
      </c>
      <c r="DZ267" t="s">
        <v>357</v>
      </c>
      <c r="EA267">
        <v>3.29609</v>
      </c>
      <c r="EB267">
        <v>2.6252499999999999</v>
      </c>
      <c r="EC267">
        <v>0.25389499999999998</v>
      </c>
      <c r="ED267">
        <v>0.25348100000000001</v>
      </c>
      <c r="EE267">
        <v>0.141984</v>
      </c>
      <c r="EF267">
        <v>0.138516</v>
      </c>
      <c r="EG267">
        <v>22455.8</v>
      </c>
      <c r="EH267">
        <v>22783.9</v>
      </c>
      <c r="EI267">
        <v>28018.1</v>
      </c>
      <c r="EJ267">
        <v>29394.1</v>
      </c>
      <c r="EK267">
        <v>33105.199999999997</v>
      </c>
      <c r="EL267">
        <v>35164.199999999997</v>
      </c>
      <c r="EM267">
        <v>39567.9</v>
      </c>
      <c r="EN267">
        <v>42014.7</v>
      </c>
      <c r="EO267">
        <v>2.0278</v>
      </c>
      <c r="EP267">
        <v>2.1881300000000001</v>
      </c>
      <c r="EQ267">
        <v>0.11827799999999999</v>
      </c>
      <c r="ER267">
        <v>0</v>
      </c>
      <c r="ES267">
        <v>31.360099999999999</v>
      </c>
      <c r="ET267">
        <v>999.9</v>
      </c>
      <c r="EU267">
        <v>73.3</v>
      </c>
      <c r="EV267">
        <v>33.799999999999997</v>
      </c>
      <c r="EW267">
        <v>38.3048</v>
      </c>
      <c r="EX267">
        <v>56.470999999999997</v>
      </c>
      <c r="EY267">
        <v>-4.0745199999999997</v>
      </c>
      <c r="EZ267">
        <v>2</v>
      </c>
      <c r="FA267">
        <v>0.51136400000000004</v>
      </c>
      <c r="FB267">
        <v>0.322633</v>
      </c>
      <c r="FC267">
        <v>20.273499999999999</v>
      </c>
      <c r="FD267">
        <v>5.2172900000000002</v>
      </c>
      <c r="FE267">
        <v>12.0099</v>
      </c>
      <c r="FF267">
        <v>4.9866000000000001</v>
      </c>
      <c r="FG267">
        <v>3.2845800000000001</v>
      </c>
      <c r="FH267">
        <v>9999</v>
      </c>
      <c r="FI267">
        <v>9999</v>
      </c>
      <c r="FJ267">
        <v>9999</v>
      </c>
      <c r="FK267">
        <v>999.9</v>
      </c>
      <c r="FL267">
        <v>1.8658399999999999</v>
      </c>
      <c r="FM267">
        <v>1.86233</v>
      </c>
      <c r="FN267">
        <v>1.86432</v>
      </c>
      <c r="FO267">
        <v>1.86036</v>
      </c>
      <c r="FP267">
        <v>1.86111</v>
      </c>
      <c r="FQ267">
        <v>1.8602300000000001</v>
      </c>
      <c r="FR267">
        <v>1.8620000000000001</v>
      </c>
      <c r="FS267">
        <v>1.85853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-8.67</v>
      </c>
      <c r="GH267">
        <v>0.25869999999999999</v>
      </c>
      <c r="GI267">
        <v>-4.6300871571038451</v>
      </c>
      <c r="GJ267">
        <v>-4.6782648166075668E-3</v>
      </c>
      <c r="GK267">
        <v>2.0645039605938809E-6</v>
      </c>
      <c r="GL267">
        <v>-4.2957140779123221E-10</v>
      </c>
      <c r="GM267">
        <v>-8.3289933805379121E-2</v>
      </c>
      <c r="GN267">
        <v>6.7050777095108757E-4</v>
      </c>
      <c r="GO267">
        <v>6.3862846072479287E-4</v>
      </c>
      <c r="GP267">
        <v>-1.0801389653900339E-5</v>
      </c>
      <c r="GQ267">
        <v>6</v>
      </c>
      <c r="GR267">
        <v>2074</v>
      </c>
      <c r="GS267">
        <v>4</v>
      </c>
      <c r="GT267">
        <v>34</v>
      </c>
      <c r="GU267">
        <v>112.8</v>
      </c>
      <c r="GV267">
        <v>113.2</v>
      </c>
      <c r="GW267">
        <v>4.1735800000000003</v>
      </c>
      <c r="GX267">
        <v>2.49878</v>
      </c>
      <c r="GY267">
        <v>2.04834</v>
      </c>
      <c r="GZ267">
        <v>2.6208499999999999</v>
      </c>
      <c r="HA267">
        <v>2.1972700000000001</v>
      </c>
      <c r="HB267">
        <v>2.3339799999999999</v>
      </c>
      <c r="HC267">
        <v>39.441600000000001</v>
      </c>
      <c r="HD267">
        <v>13.7293</v>
      </c>
      <c r="HE267">
        <v>18</v>
      </c>
      <c r="HF267">
        <v>559.72799999999995</v>
      </c>
      <c r="HG267">
        <v>758.88699999999994</v>
      </c>
      <c r="HH267">
        <v>31.0014</v>
      </c>
      <c r="HI267">
        <v>33.766300000000001</v>
      </c>
      <c r="HJ267">
        <v>30.000800000000002</v>
      </c>
      <c r="HK267">
        <v>33.682600000000001</v>
      </c>
      <c r="HL267">
        <v>33.693600000000004</v>
      </c>
      <c r="HM267">
        <v>83.442700000000002</v>
      </c>
      <c r="HN267">
        <v>11.122400000000001</v>
      </c>
      <c r="HO267">
        <v>100</v>
      </c>
      <c r="HP267">
        <v>31</v>
      </c>
      <c r="HQ267">
        <v>1682.28</v>
      </c>
      <c r="HR267">
        <v>34.342799999999997</v>
      </c>
      <c r="HS267">
        <v>98.756</v>
      </c>
      <c r="HT267">
        <v>97.428100000000001</v>
      </c>
    </row>
    <row r="268" spans="1:228" x14ac:dyDescent="0.2">
      <c r="A268">
        <v>253</v>
      </c>
      <c r="B268">
        <v>1678131751.0999999</v>
      </c>
      <c r="C268">
        <v>1006</v>
      </c>
      <c r="D268" t="s">
        <v>865</v>
      </c>
      <c r="E268" t="s">
        <v>866</v>
      </c>
      <c r="F268">
        <v>4</v>
      </c>
      <c r="G268">
        <v>1678131749.0999999</v>
      </c>
      <c r="H268">
        <f t="shared" si="102"/>
        <v>9.319708089115989E-4</v>
      </c>
      <c r="I268">
        <f t="shared" si="103"/>
        <v>0.93197080891159889</v>
      </c>
      <c r="J268">
        <f t="shared" si="104"/>
        <v>11.545161030658075</v>
      </c>
      <c r="K268">
        <f t="shared" si="105"/>
        <v>1652.015714285714</v>
      </c>
      <c r="L268">
        <f t="shared" si="106"/>
        <v>1291.8570690959116</v>
      </c>
      <c r="M268">
        <f t="shared" si="107"/>
        <v>130.74052617269723</v>
      </c>
      <c r="N268">
        <f t="shared" si="108"/>
        <v>167.18986093595703</v>
      </c>
      <c r="O268">
        <f t="shared" si="109"/>
        <v>5.7954503417764043E-2</v>
      </c>
      <c r="P268">
        <f t="shared" si="110"/>
        <v>2.7680297285071602</v>
      </c>
      <c r="Q268">
        <f t="shared" si="111"/>
        <v>5.7288751076974107E-2</v>
      </c>
      <c r="R268">
        <f t="shared" si="112"/>
        <v>3.5864647295864235E-2</v>
      </c>
      <c r="S268">
        <f t="shared" si="113"/>
        <v>226.12485223343947</v>
      </c>
      <c r="T268">
        <f t="shared" si="114"/>
        <v>34.283457582176858</v>
      </c>
      <c r="U268">
        <f t="shared" si="115"/>
        <v>33.278785714285711</v>
      </c>
      <c r="V268">
        <f t="shared" si="116"/>
        <v>5.1317868267944462</v>
      </c>
      <c r="W268">
        <f t="shared" si="117"/>
        <v>69.842841104344018</v>
      </c>
      <c r="X268">
        <f t="shared" si="118"/>
        <v>3.5560789012803284</v>
      </c>
      <c r="Y268">
        <f t="shared" si="119"/>
        <v>5.0915438791609402</v>
      </c>
      <c r="Z268">
        <f t="shared" si="120"/>
        <v>1.5757079255141178</v>
      </c>
      <c r="AA268">
        <f t="shared" si="121"/>
        <v>-41.099912673001512</v>
      </c>
      <c r="AB268">
        <f t="shared" si="122"/>
        <v>-20.941235341696167</v>
      </c>
      <c r="AC268">
        <f t="shared" si="123"/>
        <v>-1.7361810865218887</v>
      </c>
      <c r="AD268">
        <f t="shared" si="124"/>
        <v>162.34752313221989</v>
      </c>
      <c r="AE268">
        <f t="shared" si="125"/>
        <v>22.352781923060675</v>
      </c>
      <c r="AF268">
        <f t="shared" si="126"/>
        <v>0.92057235668965987</v>
      </c>
      <c r="AG268">
        <f t="shared" si="127"/>
        <v>11.545161030658075</v>
      </c>
      <c r="AH268">
        <v>1732.23791677084</v>
      </c>
      <c r="AI268">
        <v>1714.788666666667</v>
      </c>
      <c r="AJ268">
        <v>1.736030199679677</v>
      </c>
      <c r="AK268">
        <v>60.481592448280459</v>
      </c>
      <c r="AL268">
        <f t="shared" si="128"/>
        <v>0.93197080891159889</v>
      </c>
      <c r="AM268">
        <v>34.317924553313937</v>
      </c>
      <c r="AN268">
        <v>35.143627272727272</v>
      </c>
      <c r="AO268">
        <v>6.9910368177324622E-4</v>
      </c>
      <c r="AP268">
        <v>101.7335465671425</v>
      </c>
      <c r="AQ268">
        <v>114</v>
      </c>
      <c r="AR268">
        <v>18</v>
      </c>
      <c r="AS268">
        <f t="shared" si="129"/>
        <v>1</v>
      </c>
      <c r="AT268">
        <f t="shared" si="130"/>
        <v>0</v>
      </c>
      <c r="AU268">
        <f t="shared" si="131"/>
        <v>47326.021564549155</v>
      </c>
      <c r="AV268">
        <f t="shared" si="132"/>
        <v>1200.06</v>
      </c>
      <c r="AW268">
        <f t="shared" si="133"/>
        <v>1025.9754135924557</v>
      </c>
      <c r="AX268">
        <f t="shared" si="134"/>
        <v>0.85493676448882194</v>
      </c>
      <c r="AY268">
        <f t="shared" si="135"/>
        <v>0.18842795546342639</v>
      </c>
      <c r="AZ268">
        <v>6</v>
      </c>
      <c r="BA268">
        <v>0.5</v>
      </c>
      <c r="BB268" t="s">
        <v>355</v>
      </c>
      <c r="BC268">
        <v>2</v>
      </c>
      <c r="BD268" t="b">
        <v>1</v>
      </c>
      <c r="BE268">
        <v>1678131749.0999999</v>
      </c>
      <c r="BF268">
        <v>1652.015714285714</v>
      </c>
      <c r="BG268">
        <v>1674.052857142857</v>
      </c>
      <c r="BH268">
        <v>35.137885714285709</v>
      </c>
      <c r="BI268">
        <v>34.317985714285712</v>
      </c>
      <c r="BJ268">
        <v>1660.69</v>
      </c>
      <c r="BK268">
        <v>34.879185714285718</v>
      </c>
      <c r="BL268">
        <v>650.00028571428561</v>
      </c>
      <c r="BM268">
        <v>101.10342857142859</v>
      </c>
      <c r="BN268">
        <v>0.1001250571428571</v>
      </c>
      <c r="BO268">
        <v>33.138457142857142</v>
      </c>
      <c r="BP268">
        <v>33.278785714285711</v>
      </c>
      <c r="BQ268">
        <v>999.89999999999986</v>
      </c>
      <c r="BR268">
        <v>0</v>
      </c>
      <c r="BS268">
        <v>0</v>
      </c>
      <c r="BT268">
        <v>9007.0557142857124</v>
      </c>
      <c r="BU268">
        <v>0</v>
      </c>
      <c r="BV268">
        <v>156.74328571428569</v>
      </c>
      <c r="BW268">
        <v>-22.037714285714291</v>
      </c>
      <c r="BX268">
        <v>1712.1771428571431</v>
      </c>
      <c r="BY268">
        <v>1733.545714285714</v>
      </c>
      <c r="BZ268">
        <v>0.81990928571428567</v>
      </c>
      <c r="CA268">
        <v>1674.052857142857</v>
      </c>
      <c r="CB268">
        <v>34.317985714285712</v>
      </c>
      <c r="CC268">
        <v>3.5525542857142862</v>
      </c>
      <c r="CD268">
        <v>3.469658571428571</v>
      </c>
      <c r="CE268">
        <v>26.87304285714286</v>
      </c>
      <c r="CF268">
        <v>26.472000000000001</v>
      </c>
      <c r="CG268">
        <v>1200.06</v>
      </c>
      <c r="CH268">
        <v>0.50002314285714278</v>
      </c>
      <c r="CI268">
        <v>0.49997685714285722</v>
      </c>
      <c r="CJ268">
        <v>0</v>
      </c>
      <c r="CK268">
        <v>1287.441428571429</v>
      </c>
      <c r="CL268">
        <v>4.9990899999999998</v>
      </c>
      <c r="CM268">
        <v>14208.542857142849</v>
      </c>
      <c r="CN268">
        <v>9558.3957142857143</v>
      </c>
      <c r="CO268">
        <v>43.375</v>
      </c>
      <c r="CP268">
        <v>45.714000000000013</v>
      </c>
      <c r="CQ268">
        <v>44.186999999999998</v>
      </c>
      <c r="CR268">
        <v>44.561999999999998</v>
      </c>
      <c r="CS268">
        <v>44.642714285714291</v>
      </c>
      <c r="CT268">
        <v>597.56000000000006</v>
      </c>
      <c r="CU268">
        <v>597.50000000000011</v>
      </c>
      <c r="CV268">
        <v>0</v>
      </c>
      <c r="CW268">
        <v>1678131793</v>
      </c>
      <c r="CX268">
        <v>0</v>
      </c>
      <c r="CY268">
        <v>1678124978.5</v>
      </c>
      <c r="CZ268" t="s">
        <v>356</v>
      </c>
      <c r="DA268">
        <v>1678124978.5</v>
      </c>
      <c r="DB268">
        <v>1678124958</v>
      </c>
      <c r="DC268">
        <v>13</v>
      </c>
      <c r="DD268">
        <v>-0.20300000000000001</v>
      </c>
      <c r="DE268">
        <v>-1.0999999999999999E-2</v>
      </c>
      <c r="DF268">
        <v>-7.2679999999999998</v>
      </c>
      <c r="DG268">
        <v>0.23699999999999999</v>
      </c>
      <c r="DH268">
        <v>791</v>
      </c>
      <c r="DI268">
        <v>32</v>
      </c>
      <c r="DJ268">
        <v>0.03</v>
      </c>
      <c r="DK268">
        <v>7.0000000000000007E-2</v>
      </c>
      <c r="DL268">
        <v>-21.927457499999999</v>
      </c>
      <c r="DM268">
        <v>-0.82720412757967321</v>
      </c>
      <c r="DN268">
        <v>0.1101567539633862</v>
      </c>
      <c r="DO268">
        <v>0</v>
      </c>
      <c r="DP268">
        <v>0.78047782499999996</v>
      </c>
      <c r="DQ268">
        <v>0.33132541463414672</v>
      </c>
      <c r="DR268">
        <v>3.2612229971199072E-2</v>
      </c>
      <c r="DS268">
        <v>0</v>
      </c>
      <c r="DT268">
        <v>0</v>
      </c>
      <c r="DU268">
        <v>0</v>
      </c>
      <c r="DV268">
        <v>0</v>
      </c>
      <c r="DW268">
        <v>-1</v>
      </c>
      <c r="DX268">
        <v>0</v>
      </c>
      <c r="DY268">
        <v>2</v>
      </c>
      <c r="DZ268" t="s">
        <v>357</v>
      </c>
      <c r="EA268">
        <v>3.2961299999999998</v>
      </c>
      <c r="EB268">
        <v>2.6255099999999998</v>
      </c>
      <c r="EC268">
        <v>0.25447700000000001</v>
      </c>
      <c r="ED268">
        <v>0.254079</v>
      </c>
      <c r="EE268">
        <v>0.142013</v>
      </c>
      <c r="EF268">
        <v>0.13850699999999999</v>
      </c>
      <c r="EG268">
        <v>22437.3</v>
      </c>
      <c r="EH268">
        <v>22765.5</v>
      </c>
      <c r="EI268">
        <v>28016.9</v>
      </c>
      <c r="EJ268">
        <v>29394</v>
      </c>
      <c r="EK268">
        <v>33103</v>
      </c>
      <c r="EL268">
        <v>35164.400000000001</v>
      </c>
      <c r="EM268">
        <v>39566.6</v>
      </c>
      <c r="EN268">
        <v>42014.5</v>
      </c>
      <c r="EO268">
        <v>2.02807</v>
      </c>
      <c r="EP268">
        <v>2.1881699999999999</v>
      </c>
      <c r="EQ268">
        <v>0.117891</v>
      </c>
      <c r="ER268">
        <v>0</v>
      </c>
      <c r="ES268">
        <v>31.371099999999998</v>
      </c>
      <c r="ET268">
        <v>999.9</v>
      </c>
      <c r="EU268">
        <v>73.3</v>
      </c>
      <c r="EV268">
        <v>33.799999999999997</v>
      </c>
      <c r="EW268">
        <v>38.310899999999997</v>
      </c>
      <c r="EX268">
        <v>56.470999999999997</v>
      </c>
      <c r="EY268">
        <v>-4.0544900000000004</v>
      </c>
      <c r="EZ268">
        <v>2</v>
      </c>
      <c r="FA268">
        <v>0.51219300000000001</v>
      </c>
      <c r="FB268">
        <v>0.32579200000000003</v>
      </c>
      <c r="FC268">
        <v>20.273299999999999</v>
      </c>
      <c r="FD268">
        <v>5.21774</v>
      </c>
      <c r="FE268">
        <v>12.0099</v>
      </c>
      <c r="FF268">
        <v>4.98665</v>
      </c>
      <c r="FG268">
        <v>3.2846500000000001</v>
      </c>
      <c r="FH268">
        <v>9999</v>
      </c>
      <c r="FI268">
        <v>9999</v>
      </c>
      <c r="FJ268">
        <v>9999</v>
      </c>
      <c r="FK268">
        <v>999.9</v>
      </c>
      <c r="FL268">
        <v>1.86585</v>
      </c>
      <c r="FM268">
        <v>1.8623400000000001</v>
      </c>
      <c r="FN268">
        <v>1.86432</v>
      </c>
      <c r="FO268">
        <v>1.8604000000000001</v>
      </c>
      <c r="FP268">
        <v>1.8611200000000001</v>
      </c>
      <c r="FQ268">
        <v>1.86022</v>
      </c>
      <c r="FR268">
        <v>1.8620000000000001</v>
      </c>
      <c r="FS268">
        <v>1.8585400000000001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-8.68</v>
      </c>
      <c r="GH268">
        <v>0.25869999999999999</v>
      </c>
      <c r="GI268">
        <v>-4.6300871571038451</v>
      </c>
      <c r="GJ268">
        <v>-4.6782648166075668E-3</v>
      </c>
      <c r="GK268">
        <v>2.0645039605938809E-6</v>
      </c>
      <c r="GL268">
        <v>-4.2957140779123221E-10</v>
      </c>
      <c r="GM268">
        <v>-8.3289933805379121E-2</v>
      </c>
      <c r="GN268">
        <v>6.7050777095108757E-4</v>
      </c>
      <c r="GO268">
        <v>6.3862846072479287E-4</v>
      </c>
      <c r="GP268">
        <v>-1.0801389653900339E-5</v>
      </c>
      <c r="GQ268">
        <v>6</v>
      </c>
      <c r="GR268">
        <v>2074</v>
      </c>
      <c r="GS268">
        <v>4</v>
      </c>
      <c r="GT268">
        <v>34</v>
      </c>
      <c r="GU268">
        <v>112.9</v>
      </c>
      <c r="GV268">
        <v>113.2</v>
      </c>
      <c r="GW268">
        <v>4.1857899999999999</v>
      </c>
      <c r="GX268">
        <v>2.49146</v>
      </c>
      <c r="GY268">
        <v>2.04834</v>
      </c>
      <c r="GZ268">
        <v>2.6208499999999999</v>
      </c>
      <c r="HA268">
        <v>2.1972700000000001</v>
      </c>
      <c r="HB268">
        <v>2.3290999999999999</v>
      </c>
      <c r="HC268">
        <v>39.4666</v>
      </c>
      <c r="HD268">
        <v>13.6942</v>
      </c>
      <c r="HE268">
        <v>18</v>
      </c>
      <c r="HF268">
        <v>559.97299999999996</v>
      </c>
      <c r="HG268">
        <v>759.01099999999997</v>
      </c>
      <c r="HH268">
        <v>31.001200000000001</v>
      </c>
      <c r="HI268">
        <v>33.772300000000001</v>
      </c>
      <c r="HJ268">
        <v>30.001000000000001</v>
      </c>
      <c r="HK268">
        <v>33.688600000000001</v>
      </c>
      <c r="HL268">
        <v>33.699599999999997</v>
      </c>
      <c r="HM268">
        <v>83.698099999999997</v>
      </c>
      <c r="HN268">
        <v>11.122400000000001</v>
      </c>
      <c r="HO268">
        <v>100</v>
      </c>
      <c r="HP268">
        <v>31</v>
      </c>
      <c r="HQ268">
        <v>1688.96</v>
      </c>
      <c r="HR268">
        <v>34.342799999999997</v>
      </c>
      <c r="HS268">
        <v>98.752399999999994</v>
      </c>
      <c r="HT268">
        <v>97.427700000000002</v>
      </c>
    </row>
    <row r="269" spans="1:228" x14ac:dyDescent="0.2">
      <c r="A269">
        <v>254</v>
      </c>
      <c r="B269">
        <v>1678131755.0999999</v>
      </c>
      <c r="C269">
        <v>1010</v>
      </c>
      <c r="D269" t="s">
        <v>867</v>
      </c>
      <c r="E269" t="s">
        <v>868</v>
      </c>
      <c r="F269">
        <v>4</v>
      </c>
      <c r="G269">
        <v>1678131752.7874999</v>
      </c>
      <c r="H269">
        <f t="shared" si="102"/>
        <v>9.3886482031954024E-4</v>
      </c>
      <c r="I269">
        <f t="shared" si="103"/>
        <v>0.93886482031954022</v>
      </c>
      <c r="J269">
        <f t="shared" si="104"/>
        <v>11.728284345246214</v>
      </c>
      <c r="K269">
        <f t="shared" si="105"/>
        <v>1658.095</v>
      </c>
      <c r="L269">
        <f t="shared" si="106"/>
        <v>1294.986337321564</v>
      </c>
      <c r="M269">
        <f t="shared" si="107"/>
        <v>131.05578301198051</v>
      </c>
      <c r="N269">
        <f t="shared" si="108"/>
        <v>167.80326731685847</v>
      </c>
      <c r="O269">
        <f t="shared" si="109"/>
        <v>5.8367013263093855E-2</v>
      </c>
      <c r="P269">
        <f t="shared" si="110"/>
        <v>2.7684062969910861</v>
      </c>
      <c r="Q269">
        <f t="shared" si="111"/>
        <v>5.7691900029418493E-2</v>
      </c>
      <c r="R269">
        <f t="shared" si="112"/>
        <v>3.6117443021283668E-2</v>
      </c>
      <c r="S269">
        <f t="shared" si="113"/>
        <v>226.11448573200832</v>
      </c>
      <c r="T269">
        <f t="shared" si="114"/>
        <v>34.284258800395385</v>
      </c>
      <c r="U269">
        <f t="shared" si="115"/>
        <v>33.284424999999999</v>
      </c>
      <c r="V269">
        <f t="shared" si="116"/>
        <v>5.133409808680196</v>
      </c>
      <c r="W269">
        <f t="shared" si="117"/>
        <v>69.85309685390412</v>
      </c>
      <c r="X269">
        <f t="shared" si="118"/>
        <v>3.557178639263439</v>
      </c>
      <c r="Y269">
        <f t="shared" si="119"/>
        <v>5.0923707029098262</v>
      </c>
      <c r="Z269">
        <f t="shared" si="120"/>
        <v>1.576231169416757</v>
      </c>
      <c r="AA269">
        <f t="shared" si="121"/>
        <v>-41.403938576091726</v>
      </c>
      <c r="AB269">
        <f t="shared" si="122"/>
        <v>-21.353989574544499</v>
      </c>
      <c r="AC269">
        <f t="shared" si="123"/>
        <v>-1.7702345952587994</v>
      </c>
      <c r="AD269">
        <f t="shared" si="124"/>
        <v>161.58632298611329</v>
      </c>
      <c r="AE269">
        <f t="shared" si="125"/>
        <v>22.538970103300006</v>
      </c>
      <c r="AF269">
        <f t="shared" si="126"/>
        <v>0.93394329966007072</v>
      </c>
      <c r="AG269">
        <f t="shared" si="127"/>
        <v>11.728284345246214</v>
      </c>
      <c r="AH269">
        <v>1739.2775205374139</v>
      </c>
      <c r="AI269">
        <v>1721.6583030303029</v>
      </c>
      <c r="AJ269">
        <v>1.734613127693293</v>
      </c>
      <c r="AK269">
        <v>60.481592448280459</v>
      </c>
      <c r="AL269">
        <f t="shared" si="128"/>
        <v>0.93886482031954022</v>
      </c>
      <c r="AM269">
        <v>34.317155437212847</v>
      </c>
      <c r="AN269">
        <v>35.151179393939387</v>
      </c>
      <c r="AO269">
        <v>3.4922539105443112E-4</v>
      </c>
      <c r="AP269">
        <v>101.7335465671425</v>
      </c>
      <c r="AQ269">
        <v>114</v>
      </c>
      <c r="AR269">
        <v>18</v>
      </c>
      <c r="AS269">
        <f t="shared" si="129"/>
        <v>1</v>
      </c>
      <c r="AT269">
        <f t="shared" si="130"/>
        <v>0</v>
      </c>
      <c r="AU269">
        <f t="shared" si="131"/>
        <v>47335.922459848007</v>
      </c>
      <c r="AV269">
        <f t="shared" si="132"/>
        <v>1200.0150000000001</v>
      </c>
      <c r="AW269">
        <f t="shared" si="133"/>
        <v>1025.9359635917142</v>
      </c>
      <c r="AX269">
        <f t="shared" si="134"/>
        <v>0.8549359496270581</v>
      </c>
      <c r="AY269">
        <f t="shared" si="135"/>
        <v>0.18842638278022217</v>
      </c>
      <c r="AZ269">
        <v>6</v>
      </c>
      <c r="BA269">
        <v>0.5</v>
      </c>
      <c r="BB269" t="s">
        <v>355</v>
      </c>
      <c r="BC269">
        <v>2</v>
      </c>
      <c r="BD269" t="b">
        <v>1</v>
      </c>
      <c r="BE269">
        <v>1678131752.7874999</v>
      </c>
      <c r="BF269">
        <v>1658.095</v>
      </c>
      <c r="BG269">
        <v>1680.33</v>
      </c>
      <c r="BH269">
        <v>35.149137499999988</v>
      </c>
      <c r="BI269">
        <v>34.317324999999997</v>
      </c>
      <c r="BJ269">
        <v>1666.7750000000001</v>
      </c>
      <c r="BK269">
        <v>34.890362500000002</v>
      </c>
      <c r="BL269">
        <v>649.98974999999996</v>
      </c>
      <c r="BM269">
        <v>101.10250000000001</v>
      </c>
      <c r="BN269">
        <v>9.99445625E-2</v>
      </c>
      <c r="BO269">
        <v>33.141350000000003</v>
      </c>
      <c r="BP269">
        <v>33.284424999999999</v>
      </c>
      <c r="BQ269">
        <v>999.9</v>
      </c>
      <c r="BR269">
        <v>0</v>
      </c>
      <c r="BS269">
        <v>0</v>
      </c>
      <c r="BT269">
        <v>9009.14</v>
      </c>
      <c r="BU269">
        <v>0</v>
      </c>
      <c r="BV269">
        <v>135.646625</v>
      </c>
      <c r="BW269">
        <v>-22.235949999999999</v>
      </c>
      <c r="BX269">
        <v>1718.4974999999999</v>
      </c>
      <c r="BY269">
        <v>1740.0425</v>
      </c>
      <c r="BZ269">
        <v>0.83180275000000004</v>
      </c>
      <c r="CA269">
        <v>1680.33</v>
      </c>
      <c r="CB269">
        <v>34.317324999999997</v>
      </c>
      <c r="CC269">
        <v>3.5536599999999998</v>
      </c>
      <c r="CD269">
        <v>3.4695624999999999</v>
      </c>
      <c r="CE269">
        <v>26.8783125</v>
      </c>
      <c r="CF269">
        <v>26.471525</v>
      </c>
      <c r="CG269">
        <v>1200.0150000000001</v>
      </c>
      <c r="CH269">
        <v>0.50005237499999999</v>
      </c>
      <c r="CI269">
        <v>0.49994762500000001</v>
      </c>
      <c r="CJ269">
        <v>0</v>
      </c>
      <c r="CK269">
        <v>1287.54375</v>
      </c>
      <c r="CL269">
        <v>4.9990899999999998</v>
      </c>
      <c r="CM269">
        <v>14205.737499999999</v>
      </c>
      <c r="CN269">
        <v>9558.1500000000015</v>
      </c>
      <c r="CO269">
        <v>43.382750000000001</v>
      </c>
      <c r="CP269">
        <v>45.75</v>
      </c>
      <c r="CQ269">
        <v>44.226374999999997</v>
      </c>
      <c r="CR269">
        <v>44.561999999999998</v>
      </c>
      <c r="CS269">
        <v>44.679250000000003</v>
      </c>
      <c r="CT269">
        <v>597.56999999999994</v>
      </c>
      <c r="CU269">
        <v>597.44499999999994</v>
      </c>
      <c r="CV269">
        <v>0</v>
      </c>
      <c r="CW269">
        <v>1678131797.2</v>
      </c>
      <c r="CX269">
        <v>0</v>
      </c>
      <c r="CY269">
        <v>1678124978.5</v>
      </c>
      <c r="CZ269" t="s">
        <v>356</v>
      </c>
      <c r="DA269">
        <v>1678124978.5</v>
      </c>
      <c r="DB269">
        <v>1678124958</v>
      </c>
      <c r="DC269">
        <v>13</v>
      </c>
      <c r="DD269">
        <v>-0.20300000000000001</v>
      </c>
      <c r="DE269">
        <v>-1.0999999999999999E-2</v>
      </c>
      <c r="DF269">
        <v>-7.2679999999999998</v>
      </c>
      <c r="DG269">
        <v>0.23699999999999999</v>
      </c>
      <c r="DH269">
        <v>791</v>
      </c>
      <c r="DI269">
        <v>32</v>
      </c>
      <c r="DJ269">
        <v>0.03</v>
      </c>
      <c r="DK269">
        <v>7.0000000000000007E-2</v>
      </c>
      <c r="DL269">
        <v>-22.023985</v>
      </c>
      <c r="DM269">
        <v>-0.88420412757974409</v>
      </c>
      <c r="DN269">
        <v>0.1163060693816103</v>
      </c>
      <c r="DO269">
        <v>0</v>
      </c>
      <c r="DP269">
        <v>0.800936325</v>
      </c>
      <c r="DQ269">
        <v>0.24937070544089859</v>
      </c>
      <c r="DR269">
        <v>2.43234137852682E-2</v>
      </c>
      <c r="DS269">
        <v>0</v>
      </c>
      <c r="DT269">
        <v>0</v>
      </c>
      <c r="DU269">
        <v>0</v>
      </c>
      <c r="DV269">
        <v>0</v>
      </c>
      <c r="DW269">
        <v>-1</v>
      </c>
      <c r="DX269">
        <v>0</v>
      </c>
      <c r="DY269">
        <v>2</v>
      </c>
      <c r="DZ269" t="s">
        <v>357</v>
      </c>
      <c r="EA269">
        <v>3.2959399999999999</v>
      </c>
      <c r="EB269">
        <v>2.62521</v>
      </c>
      <c r="EC269">
        <v>0.255077</v>
      </c>
      <c r="ED269">
        <v>0.25467499999999998</v>
      </c>
      <c r="EE269">
        <v>0.14203299999999999</v>
      </c>
      <c r="EF269">
        <v>0.13850799999999999</v>
      </c>
      <c r="EG269">
        <v>22418.9</v>
      </c>
      <c r="EH269">
        <v>22746.9</v>
      </c>
      <c r="EI269">
        <v>28016.7</v>
      </c>
      <c r="EJ269">
        <v>29393.7</v>
      </c>
      <c r="EK269">
        <v>33102</v>
      </c>
      <c r="EL269">
        <v>35164.1</v>
      </c>
      <c r="EM269">
        <v>39566.300000000003</v>
      </c>
      <c r="EN269">
        <v>42014.1</v>
      </c>
      <c r="EO269">
        <v>2.0276800000000001</v>
      </c>
      <c r="EP269">
        <v>2.1879200000000001</v>
      </c>
      <c r="EQ269">
        <v>0.11742900000000001</v>
      </c>
      <c r="ER269">
        <v>0</v>
      </c>
      <c r="ES269">
        <v>31.380600000000001</v>
      </c>
      <c r="ET269">
        <v>999.9</v>
      </c>
      <c r="EU269">
        <v>73.3</v>
      </c>
      <c r="EV269">
        <v>33.799999999999997</v>
      </c>
      <c r="EW269">
        <v>38.308100000000003</v>
      </c>
      <c r="EX269">
        <v>56.741</v>
      </c>
      <c r="EY269">
        <v>-3.9342999999999999</v>
      </c>
      <c r="EZ269">
        <v>2</v>
      </c>
      <c r="FA269">
        <v>0.51277200000000001</v>
      </c>
      <c r="FB269">
        <v>0.328706</v>
      </c>
      <c r="FC269">
        <v>20.273399999999999</v>
      </c>
      <c r="FD269">
        <v>5.2168400000000004</v>
      </c>
      <c r="FE269">
        <v>12.0099</v>
      </c>
      <c r="FF269">
        <v>4.9858500000000001</v>
      </c>
      <c r="FG269">
        <v>3.2846299999999999</v>
      </c>
      <c r="FH269">
        <v>9999</v>
      </c>
      <c r="FI269">
        <v>9999</v>
      </c>
      <c r="FJ269">
        <v>9999</v>
      </c>
      <c r="FK269">
        <v>999.9</v>
      </c>
      <c r="FL269">
        <v>1.8658399999999999</v>
      </c>
      <c r="FM269">
        <v>1.86233</v>
      </c>
      <c r="FN269">
        <v>1.86432</v>
      </c>
      <c r="FO269">
        <v>1.86039</v>
      </c>
      <c r="FP269">
        <v>1.8611200000000001</v>
      </c>
      <c r="FQ269">
        <v>1.86022</v>
      </c>
      <c r="FR269">
        <v>1.8619699999999999</v>
      </c>
      <c r="FS269">
        <v>1.85853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-8.69</v>
      </c>
      <c r="GH269">
        <v>0.25879999999999997</v>
      </c>
      <c r="GI269">
        <v>-4.6300871571038451</v>
      </c>
      <c r="GJ269">
        <v>-4.6782648166075668E-3</v>
      </c>
      <c r="GK269">
        <v>2.0645039605938809E-6</v>
      </c>
      <c r="GL269">
        <v>-4.2957140779123221E-10</v>
      </c>
      <c r="GM269">
        <v>-8.3289933805379121E-2</v>
      </c>
      <c r="GN269">
        <v>6.7050777095108757E-4</v>
      </c>
      <c r="GO269">
        <v>6.3862846072479287E-4</v>
      </c>
      <c r="GP269">
        <v>-1.0801389653900339E-5</v>
      </c>
      <c r="GQ269">
        <v>6</v>
      </c>
      <c r="GR269">
        <v>2074</v>
      </c>
      <c r="GS269">
        <v>4</v>
      </c>
      <c r="GT269">
        <v>34</v>
      </c>
      <c r="GU269">
        <v>112.9</v>
      </c>
      <c r="GV269">
        <v>113.3</v>
      </c>
      <c r="GW269">
        <v>4.1992200000000004</v>
      </c>
      <c r="GX269">
        <v>2.49634</v>
      </c>
      <c r="GY269">
        <v>2.04834</v>
      </c>
      <c r="GZ269">
        <v>2.6220699999999999</v>
      </c>
      <c r="HA269">
        <v>2.1972700000000001</v>
      </c>
      <c r="HB269">
        <v>2.3156699999999999</v>
      </c>
      <c r="HC269">
        <v>39.4666</v>
      </c>
      <c r="HD269">
        <v>13.6067</v>
      </c>
      <c r="HE269">
        <v>18</v>
      </c>
      <c r="HF269">
        <v>559.73699999999997</v>
      </c>
      <c r="HG269">
        <v>758.84199999999998</v>
      </c>
      <c r="HH269">
        <v>31.001000000000001</v>
      </c>
      <c r="HI269">
        <v>33.779499999999999</v>
      </c>
      <c r="HJ269">
        <v>30.000800000000002</v>
      </c>
      <c r="HK269">
        <v>33.693899999999999</v>
      </c>
      <c r="HL269">
        <v>33.705599999999997</v>
      </c>
      <c r="HM269">
        <v>83.950800000000001</v>
      </c>
      <c r="HN269">
        <v>11.122400000000001</v>
      </c>
      <c r="HO269">
        <v>100</v>
      </c>
      <c r="HP269">
        <v>31</v>
      </c>
      <c r="HQ269">
        <v>1695.64</v>
      </c>
      <c r="HR269">
        <v>34.342799999999997</v>
      </c>
      <c r="HS269">
        <v>98.751599999999996</v>
      </c>
      <c r="HT269">
        <v>97.4268</v>
      </c>
    </row>
    <row r="270" spans="1:228" x14ac:dyDescent="0.2">
      <c r="A270">
        <v>255</v>
      </c>
      <c r="B270">
        <v>1678131759.0999999</v>
      </c>
      <c r="C270">
        <v>1014</v>
      </c>
      <c r="D270" t="s">
        <v>869</v>
      </c>
      <c r="E270" t="s">
        <v>870</v>
      </c>
      <c r="F270">
        <v>4</v>
      </c>
      <c r="G270">
        <v>1678131757.0999999</v>
      </c>
      <c r="H270">
        <f t="shared" si="102"/>
        <v>9.478696490527207E-4</v>
      </c>
      <c r="I270">
        <f t="shared" si="103"/>
        <v>0.94786964905272064</v>
      </c>
      <c r="J270">
        <f t="shared" si="104"/>
        <v>11.741936782204462</v>
      </c>
      <c r="K270">
        <f t="shared" si="105"/>
        <v>1665.3614285714291</v>
      </c>
      <c r="L270">
        <f t="shared" si="106"/>
        <v>1304.8399086447109</v>
      </c>
      <c r="M270">
        <f t="shared" si="107"/>
        <v>132.05143631028946</v>
      </c>
      <c r="N270">
        <f t="shared" si="108"/>
        <v>168.53666657623052</v>
      </c>
      <c r="O270">
        <f t="shared" si="109"/>
        <v>5.8949231712234935E-2</v>
      </c>
      <c r="P270">
        <f t="shared" si="110"/>
        <v>2.7666469091142392</v>
      </c>
      <c r="Q270">
        <f t="shared" si="111"/>
        <v>5.8260235959297205E-2</v>
      </c>
      <c r="R270">
        <f t="shared" si="112"/>
        <v>3.6473879934931001E-2</v>
      </c>
      <c r="S270">
        <f t="shared" si="113"/>
        <v>226.11161666034337</v>
      </c>
      <c r="T270">
        <f t="shared" si="114"/>
        <v>34.288127313716046</v>
      </c>
      <c r="U270">
        <f t="shared" si="115"/>
        <v>33.285714285714278</v>
      </c>
      <c r="V270">
        <f t="shared" si="116"/>
        <v>5.133780926777832</v>
      </c>
      <c r="W270">
        <f t="shared" si="117"/>
        <v>69.846657084392092</v>
      </c>
      <c r="X270">
        <f t="shared" si="118"/>
        <v>3.5579845678924626</v>
      </c>
      <c r="Y270">
        <f t="shared" si="119"/>
        <v>5.0939940670224697</v>
      </c>
      <c r="Z270">
        <f t="shared" si="120"/>
        <v>1.5757963588853694</v>
      </c>
      <c r="AA270">
        <f t="shared" si="121"/>
        <v>-41.801051523224984</v>
      </c>
      <c r="AB270">
        <f t="shared" si="122"/>
        <v>-20.685732641965412</v>
      </c>
      <c r="AC270">
        <f t="shared" si="123"/>
        <v>-1.7159855202077021</v>
      </c>
      <c r="AD270">
        <f t="shared" si="124"/>
        <v>161.90884697494525</v>
      </c>
      <c r="AE270">
        <f t="shared" si="125"/>
        <v>22.393687750787848</v>
      </c>
      <c r="AF270">
        <f t="shared" si="126"/>
        <v>0.94294609102295224</v>
      </c>
      <c r="AG270">
        <f t="shared" si="127"/>
        <v>11.741936782204462</v>
      </c>
      <c r="AH270">
        <v>1746.1755376312281</v>
      </c>
      <c r="AI270">
        <v>1728.5964242424229</v>
      </c>
      <c r="AJ270">
        <v>1.720492813395551</v>
      </c>
      <c r="AK270">
        <v>60.481592448280459</v>
      </c>
      <c r="AL270">
        <f t="shared" si="128"/>
        <v>0.94786964905272064</v>
      </c>
      <c r="AM270">
        <v>34.317797885112483</v>
      </c>
      <c r="AN270">
        <v>35.16020363636364</v>
      </c>
      <c r="AO270">
        <v>2.8365644534073702E-4</v>
      </c>
      <c r="AP270">
        <v>101.7335465671425</v>
      </c>
      <c r="AQ270">
        <v>114</v>
      </c>
      <c r="AR270">
        <v>18</v>
      </c>
      <c r="AS270">
        <f t="shared" si="129"/>
        <v>1</v>
      </c>
      <c r="AT270">
        <f t="shared" si="130"/>
        <v>0</v>
      </c>
      <c r="AU270">
        <f t="shared" si="131"/>
        <v>47286.662829278626</v>
      </c>
      <c r="AV270">
        <f t="shared" si="132"/>
        <v>1200.001428571429</v>
      </c>
      <c r="AW270">
        <f t="shared" si="133"/>
        <v>1025.9241993058777</v>
      </c>
      <c r="AX270">
        <f t="shared" si="134"/>
        <v>0.85493581497416571</v>
      </c>
      <c r="AY270">
        <f t="shared" si="135"/>
        <v>0.18842612290013977</v>
      </c>
      <c r="AZ270">
        <v>6</v>
      </c>
      <c r="BA270">
        <v>0.5</v>
      </c>
      <c r="BB270" t="s">
        <v>355</v>
      </c>
      <c r="BC270">
        <v>2</v>
      </c>
      <c r="BD270" t="b">
        <v>1</v>
      </c>
      <c r="BE270">
        <v>1678131757.0999999</v>
      </c>
      <c r="BF270">
        <v>1665.3614285714291</v>
      </c>
      <c r="BG270">
        <v>1687.481428571429</v>
      </c>
      <c r="BH270">
        <v>35.157514285714292</v>
      </c>
      <c r="BI270">
        <v>34.317728571428567</v>
      </c>
      <c r="BJ270">
        <v>1674.0542857142859</v>
      </c>
      <c r="BK270">
        <v>34.898714285714277</v>
      </c>
      <c r="BL270">
        <v>650.01900000000001</v>
      </c>
      <c r="BM270">
        <v>101.1011428571428</v>
      </c>
      <c r="BN270">
        <v>0.10011212857142859</v>
      </c>
      <c r="BO270">
        <v>33.147028571428578</v>
      </c>
      <c r="BP270">
        <v>33.285714285714278</v>
      </c>
      <c r="BQ270">
        <v>999.89999999999986</v>
      </c>
      <c r="BR270">
        <v>0</v>
      </c>
      <c r="BS270">
        <v>0</v>
      </c>
      <c r="BT270">
        <v>8999.9114285714277</v>
      </c>
      <c r="BU270">
        <v>0</v>
      </c>
      <c r="BV270">
        <v>125.9817142857143</v>
      </c>
      <c r="BW270">
        <v>-22.120242857142859</v>
      </c>
      <c r="BX270">
        <v>1726.045714285714</v>
      </c>
      <c r="BY270">
        <v>1747.45</v>
      </c>
      <c r="BZ270">
        <v>0.83977742857142856</v>
      </c>
      <c r="CA270">
        <v>1687.481428571429</v>
      </c>
      <c r="CB270">
        <v>34.317728571428567</v>
      </c>
      <c r="CC270">
        <v>3.5544714285714289</v>
      </c>
      <c r="CD270">
        <v>3.4695671428571431</v>
      </c>
      <c r="CE270">
        <v>26.88219999999999</v>
      </c>
      <c r="CF270">
        <v>26.471542857142861</v>
      </c>
      <c r="CG270">
        <v>1200.001428571429</v>
      </c>
      <c r="CH270">
        <v>0.500058</v>
      </c>
      <c r="CI270">
        <v>0.49994199999999989</v>
      </c>
      <c r="CJ270">
        <v>0</v>
      </c>
      <c r="CK270">
        <v>1287.25</v>
      </c>
      <c r="CL270">
        <v>4.9990899999999998</v>
      </c>
      <c r="CM270">
        <v>14203.414285714291</v>
      </c>
      <c r="CN270">
        <v>9558.062857142857</v>
      </c>
      <c r="CO270">
        <v>43.392714285714291</v>
      </c>
      <c r="CP270">
        <v>45.75</v>
      </c>
      <c r="CQ270">
        <v>44.25</v>
      </c>
      <c r="CR270">
        <v>44.561999999999998</v>
      </c>
      <c r="CS270">
        <v>44.686999999999998</v>
      </c>
      <c r="CT270">
        <v>597.56857142857154</v>
      </c>
      <c r="CU270">
        <v>597.43285714285707</v>
      </c>
      <c r="CV270">
        <v>0</v>
      </c>
      <c r="CW270">
        <v>1678131801.4000001</v>
      </c>
      <c r="CX270">
        <v>0</v>
      </c>
      <c r="CY270">
        <v>1678124978.5</v>
      </c>
      <c r="CZ270" t="s">
        <v>356</v>
      </c>
      <c r="DA270">
        <v>1678124978.5</v>
      </c>
      <c r="DB270">
        <v>1678124958</v>
      </c>
      <c r="DC270">
        <v>13</v>
      </c>
      <c r="DD270">
        <v>-0.20300000000000001</v>
      </c>
      <c r="DE270">
        <v>-1.0999999999999999E-2</v>
      </c>
      <c r="DF270">
        <v>-7.2679999999999998</v>
      </c>
      <c r="DG270">
        <v>0.23699999999999999</v>
      </c>
      <c r="DH270">
        <v>791</v>
      </c>
      <c r="DI270">
        <v>32</v>
      </c>
      <c r="DJ270">
        <v>0.03</v>
      </c>
      <c r="DK270">
        <v>7.0000000000000007E-2</v>
      </c>
      <c r="DL270">
        <v>-22.058217073170731</v>
      </c>
      <c r="DM270">
        <v>-0.90280557491290025</v>
      </c>
      <c r="DN270">
        <v>0.12081878367619241</v>
      </c>
      <c r="DO270">
        <v>0</v>
      </c>
      <c r="DP270">
        <v>0.81324187804878068</v>
      </c>
      <c r="DQ270">
        <v>0.20077536585365899</v>
      </c>
      <c r="DR270">
        <v>2.007495618947943E-2</v>
      </c>
      <c r="DS270">
        <v>0</v>
      </c>
      <c r="DT270">
        <v>0</v>
      </c>
      <c r="DU270">
        <v>0</v>
      </c>
      <c r="DV270">
        <v>0</v>
      </c>
      <c r="DW270">
        <v>-1</v>
      </c>
      <c r="DX270">
        <v>0</v>
      </c>
      <c r="DY270">
        <v>2</v>
      </c>
      <c r="DZ270" t="s">
        <v>357</v>
      </c>
      <c r="EA270">
        <v>3.2962099999999999</v>
      </c>
      <c r="EB270">
        <v>2.6255600000000001</v>
      </c>
      <c r="EC270">
        <v>0.25566499999999998</v>
      </c>
      <c r="ED270">
        <v>0.25525199999999998</v>
      </c>
      <c r="EE270">
        <v>0.14204700000000001</v>
      </c>
      <c r="EF270">
        <v>0.13850699999999999</v>
      </c>
      <c r="EG270">
        <v>22401.1</v>
      </c>
      <c r="EH270">
        <v>22728.6</v>
      </c>
      <c r="EI270">
        <v>28016.7</v>
      </c>
      <c r="EJ270">
        <v>29393</v>
      </c>
      <c r="EK270">
        <v>33101.599999999999</v>
      </c>
      <c r="EL270">
        <v>35163.300000000003</v>
      </c>
      <c r="EM270">
        <v>39566.5</v>
      </c>
      <c r="EN270">
        <v>42013</v>
      </c>
      <c r="EO270">
        <v>2.0282499999999999</v>
      </c>
      <c r="EP270">
        <v>2.1878000000000002</v>
      </c>
      <c r="EQ270">
        <v>0.11704100000000001</v>
      </c>
      <c r="ER270">
        <v>0</v>
      </c>
      <c r="ES270">
        <v>31.3904</v>
      </c>
      <c r="ET270">
        <v>999.9</v>
      </c>
      <c r="EU270">
        <v>73.3</v>
      </c>
      <c r="EV270">
        <v>33.799999999999997</v>
      </c>
      <c r="EW270">
        <v>38.306899999999999</v>
      </c>
      <c r="EX270">
        <v>56.860999999999997</v>
      </c>
      <c r="EY270">
        <v>-4.1065699999999996</v>
      </c>
      <c r="EZ270">
        <v>2</v>
      </c>
      <c r="FA270">
        <v>0.51342500000000002</v>
      </c>
      <c r="FB270">
        <v>0.32988299999999998</v>
      </c>
      <c r="FC270">
        <v>20.273499999999999</v>
      </c>
      <c r="FD270">
        <v>5.2166899999999998</v>
      </c>
      <c r="FE270">
        <v>12.0099</v>
      </c>
      <c r="FF270">
        <v>4.9863</v>
      </c>
      <c r="FG270">
        <v>3.2845800000000001</v>
      </c>
      <c r="FH270">
        <v>9999</v>
      </c>
      <c r="FI270">
        <v>9999</v>
      </c>
      <c r="FJ270">
        <v>9999</v>
      </c>
      <c r="FK270">
        <v>999.9</v>
      </c>
      <c r="FL270">
        <v>1.8658399999999999</v>
      </c>
      <c r="FM270">
        <v>1.86233</v>
      </c>
      <c r="FN270">
        <v>1.86432</v>
      </c>
      <c r="FO270">
        <v>1.8603700000000001</v>
      </c>
      <c r="FP270">
        <v>1.8611200000000001</v>
      </c>
      <c r="FQ270">
        <v>1.8602099999999999</v>
      </c>
      <c r="FR270">
        <v>1.8619600000000001</v>
      </c>
      <c r="FS270">
        <v>1.8585199999999999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-8.69</v>
      </c>
      <c r="GH270">
        <v>0.25890000000000002</v>
      </c>
      <c r="GI270">
        <v>-4.6300871571038451</v>
      </c>
      <c r="GJ270">
        <v>-4.6782648166075668E-3</v>
      </c>
      <c r="GK270">
        <v>2.0645039605938809E-6</v>
      </c>
      <c r="GL270">
        <v>-4.2957140779123221E-10</v>
      </c>
      <c r="GM270">
        <v>-8.3289933805379121E-2</v>
      </c>
      <c r="GN270">
        <v>6.7050777095108757E-4</v>
      </c>
      <c r="GO270">
        <v>6.3862846072479287E-4</v>
      </c>
      <c r="GP270">
        <v>-1.0801389653900339E-5</v>
      </c>
      <c r="GQ270">
        <v>6</v>
      </c>
      <c r="GR270">
        <v>2074</v>
      </c>
      <c r="GS270">
        <v>4</v>
      </c>
      <c r="GT270">
        <v>34</v>
      </c>
      <c r="GU270">
        <v>113</v>
      </c>
      <c r="GV270">
        <v>113.4</v>
      </c>
      <c r="GW270">
        <v>4.21143</v>
      </c>
      <c r="GX270">
        <v>2.49146</v>
      </c>
      <c r="GY270">
        <v>2.04834</v>
      </c>
      <c r="GZ270">
        <v>2.6208499999999999</v>
      </c>
      <c r="HA270">
        <v>2.1972700000000001</v>
      </c>
      <c r="HB270">
        <v>2.3290999999999999</v>
      </c>
      <c r="HC270">
        <v>39.4666</v>
      </c>
      <c r="HD270">
        <v>13.7118</v>
      </c>
      <c r="HE270">
        <v>18</v>
      </c>
      <c r="HF270">
        <v>560.18799999999999</v>
      </c>
      <c r="HG270">
        <v>758.78499999999997</v>
      </c>
      <c r="HH270">
        <v>31.000599999999999</v>
      </c>
      <c r="HI270">
        <v>33.786000000000001</v>
      </c>
      <c r="HJ270">
        <v>30.000800000000002</v>
      </c>
      <c r="HK270">
        <v>33.699199999999998</v>
      </c>
      <c r="HL270">
        <v>33.710700000000003</v>
      </c>
      <c r="HM270">
        <v>84.209599999999995</v>
      </c>
      <c r="HN270">
        <v>11.122400000000001</v>
      </c>
      <c r="HO270">
        <v>100</v>
      </c>
      <c r="HP270">
        <v>31</v>
      </c>
      <c r="HQ270">
        <v>1702.32</v>
      </c>
      <c r="HR270">
        <v>34.341900000000003</v>
      </c>
      <c r="HS270">
        <v>98.751900000000006</v>
      </c>
      <c r="HT270">
        <v>97.424300000000002</v>
      </c>
    </row>
    <row r="271" spans="1:228" x14ac:dyDescent="0.2">
      <c r="A271">
        <v>256</v>
      </c>
      <c r="B271">
        <v>1678131763.0999999</v>
      </c>
      <c r="C271">
        <v>1018</v>
      </c>
      <c r="D271" t="s">
        <v>871</v>
      </c>
      <c r="E271" t="s">
        <v>872</v>
      </c>
      <c r="F271">
        <v>4</v>
      </c>
      <c r="G271">
        <v>1678131760.7874999</v>
      </c>
      <c r="H271">
        <f t="shared" si="102"/>
        <v>9.4420930175688272E-4</v>
      </c>
      <c r="I271">
        <f t="shared" si="103"/>
        <v>0.94420930175688267</v>
      </c>
      <c r="J271">
        <f t="shared" si="104"/>
        <v>11.301917772941652</v>
      </c>
      <c r="K271">
        <f t="shared" si="105"/>
        <v>1671.52</v>
      </c>
      <c r="L271">
        <f t="shared" si="106"/>
        <v>1321.2290371980396</v>
      </c>
      <c r="M271">
        <f t="shared" si="107"/>
        <v>133.71001252839193</v>
      </c>
      <c r="N271">
        <f t="shared" si="108"/>
        <v>169.15989116878401</v>
      </c>
      <c r="O271">
        <f t="shared" si="109"/>
        <v>5.865988914531841E-2</v>
      </c>
      <c r="P271">
        <f t="shared" si="110"/>
        <v>2.7759321947042426</v>
      </c>
      <c r="Q271">
        <f t="shared" si="111"/>
        <v>5.7979851889769458E-2</v>
      </c>
      <c r="R271">
        <f t="shared" si="112"/>
        <v>3.6297849109807719E-2</v>
      </c>
      <c r="S271">
        <f t="shared" si="113"/>
        <v>226.11045860788388</v>
      </c>
      <c r="T271">
        <f t="shared" si="114"/>
        <v>34.284862914761412</v>
      </c>
      <c r="U271">
        <f t="shared" si="115"/>
        <v>33.29175</v>
      </c>
      <c r="V271">
        <f t="shared" si="116"/>
        <v>5.1355186044630674</v>
      </c>
      <c r="W271">
        <f t="shared" si="117"/>
        <v>69.85438962638527</v>
      </c>
      <c r="X271">
        <f t="shared" si="118"/>
        <v>3.5582329523410832</v>
      </c>
      <c r="Y271">
        <f t="shared" si="119"/>
        <v>5.0937857611700812</v>
      </c>
      <c r="Z271">
        <f t="shared" si="120"/>
        <v>1.5772856521219842</v>
      </c>
      <c r="AA271">
        <f t="shared" si="121"/>
        <v>-41.639630207478525</v>
      </c>
      <c r="AB271">
        <f t="shared" si="122"/>
        <v>-21.767473415146775</v>
      </c>
      <c r="AC271">
        <f t="shared" si="123"/>
        <v>-1.7997281488889125</v>
      </c>
      <c r="AD271">
        <f t="shared" si="124"/>
        <v>160.90362683636968</v>
      </c>
      <c r="AE271">
        <f t="shared" si="125"/>
        <v>22.400995654763815</v>
      </c>
      <c r="AF271">
        <f t="shared" si="126"/>
        <v>0.94351875272125807</v>
      </c>
      <c r="AG271">
        <f t="shared" si="127"/>
        <v>11.301917772941652</v>
      </c>
      <c r="AH271">
        <v>1753.0516246634179</v>
      </c>
      <c r="AI271">
        <v>1735.6750909090911</v>
      </c>
      <c r="AJ271">
        <v>1.779600395385881</v>
      </c>
      <c r="AK271">
        <v>60.481592448280459</v>
      </c>
      <c r="AL271">
        <f t="shared" si="128"/>
        <v>0.94420930175688267</v>
      </c>
      <c r="AM271">
        <v>34.319490907009254</v>
      </c>
      <c r="AN271">
        <v>35.160281212121198</v>
      </c>
      <c r="AO271">
        <v>1.5999817407097531E-5</v>
      </c>
      <c r="AP271">
        <v>101.7335465671425</v>
      </c>
      <c r="AQ271">
        <v>112</v>
      </c>
      <c r="AR271">
        <v>17</v>
      </c>
      <c r="AS271">
        <f t="shared" si="129"/>
        <v>1</v>
      </c>
      <c r="AT271">
        <f t="shared" si="130"/>
        <v>0</v>
      </c>
      <c r="AU271">
        <f t="shared" si="131"/>
        <v>47542.243914610284</v>
      </c>
      <c r="AV271">
        <f t="shared" si="132"/>
        <v>1199.9875</v>
      </c>
      <c r="AW271">
        <f t="shared" si="133"/>
        <v>1025.9130510921677</v>
      </c>
      <c r="AX271">
        <f t="shared" si="134"/>
        <v>0.85493644816480818</v>
      </c>
      <c r="AY271">
        <f t="shared" si="135"/>
        <v>0.18842734495807989</v>
      </c>
      <c r="AZ271">
        <v>6</v>
      </c>
      <c r="BA271">
        <v>0.5</v>
      </c>
      <c r="BB271" t="s">
        <v>355</v>
      </c>
      <c r="BC271">
        <v>2</v>
      </c>
      <c r="BD271" t="b">
        <v>1</v>
      </c>
      <c r="BE271">
        <v>1678131760.7874999</v>
      </c>
      <c r="BF271">
        <v>1671.52</v>
      </c>
      <c r="BG271">
        <v>1693.6524999999999</v>
      </c>
      <c r="BH271">
        <v>35.159975000000003</v>
      </c>
      <c r="BI271">
        <v>34.319699999999997</v>
      </c>
      <c r="BJ271">
        <v>1680.21875</v>
      </c>
      <c r="BK271">
        <v>34.901150000000001</v>
      </c>
      <c r="BL271">
        <v>650.03337499999998</v>
      </c>
      <c r="BM271">
        <v>101.101375</v>
      </c>
      <c r="BN271">
        <v>9.9861699999999998E-2</v>
      </c>
      <c r="BO271">
        <v>33.146299999999997</v>
      </c>
      <c r="BP271">
        <v>33.29175</v>
      </c>
      <c r="BQ271">
        <v>999.9</v>
      </c>
      <c r="BR271">
        <v>0</v>
      </c>
      <c r="BS271">
        <v>0</v>
      </c>
      <c r="BT271">
        <v>9049.2975000000006</v>
      </c>
      <c r="BU271">
        <v>0</v>
      </c>
      <c r="BV271">
        <v>122.280125</v>
      </c>
      <c r="BW271">
        <v>-22.131462500000001</v>
      </c>
      <c r="BX271">
        <v>1732.4312500000001</v>
      </c>
      <c r="BY271">
        <v>1753.84375</v>
      </c>
      <c r="BZ271">
        <v>0.84028112499999996</v>
      </c>
      <c r="CA271">
        <v>1693.6524999999999</v>
      </c>
      <c r="CB271">
        <v>34.319699999999997</v>
      </c>
      <c r="CC271">
        <v>3.55472375</v>
      </c>
      <c r="CD271">
        <v>3.4697687500000001</v>
      </c>
      <c r="CE271">
        <v>26.883400000000002</v>
      </c>
      <c r="CF271">
        <v>26.472549999999998</v>
      </c>
      <c r="CG271">
        <v>1199.9875</v>
      </c>
      <c r="CH271">
        <v>0.50003487499999999</v>
      </c>
      <c r="CI271">
        <v>0.49996525000000003</v>
      </c>
      <c r="CJ271">
        <v>0</v>
      </c>
      <c r="CK271">
        <v>1286.8275000000001</v>
      </c>
      <c r="CL271">
        <v>4.9990899999999998</v>
      </c>
      <c r="CM271">
        <v>14200.637500000001</v>
      </c>
      <c r="CN271">
        <v>9557.8624999999993</v>
      </c>
      <c r="CO271">
        <v>43.429250000000003</v>
      </c>
      <c r="CP271">
        <v>45.75</v>
      </c>
      <c r="CQ271">
        <v>44.25</v>
      </c>
      <c r="CR271">
        <v>44.561999999999998</v>
      </c>
      <c r="CS271">
        <v>44.686999999999998</v>
      </c>
      <c r="CT271">
        <v>597.53625000000011</v>
      </c>
      <c r="CU271">
        <v>597.45125000000007</v>
      </c>
      <c r="CV271">
        <v>0</v>
      </c>
      <c r="CW271">
        <v>1678131805</v>
      </c>
      <c r="CX271">
        <v>0</v>
      </c>
      <c r="CY271">
        <v>1678124978.5</v>
      </c>
      <c r="CZ271" t="s">
        <v>356</v>
      </c>
      <c r="DA271">
        <v>1678124978.5</v>
      </c>
      <c r="DB271">
        <v>1678124958</v>
      </c>
      <c r="DC271">
        <v>13</v>
      </c>
      <c r="DD271">
        <v>-0.20300000000000001</v>
      </c>
      <c r="DE271">
        <v>-1.0999999999999999E-2</v>
      </c>
      <c r="DF271">
        <v>-7.2679999999999998</v>
      </c>
      <c r="DG271">
        <v>0.23699999999999999</v>
      </c>
      <c r="DH271">
        <v>791</v>
      </c>
      <c r="DI271">
        <v>32</v>
      </c>
      <c r="DJ271">
        <v>0.03</v>
      </c>
      <c r="DK271">
        <v>7.0000000000000007E-2</v>
      </c>
      <c r="DL271">
        <v>-22.093572500000001</v>
      </c>
      <c r="DM271">
        <v>-0.73269005628514017</v>
      </c>
      <c r="DN271">
        <v>0.11281223778362839</v>
      </c>
      <c r="DO271">
        <v>0</v>
      </c>
      <c r="DP271">
        <v>0.82656914999999986</v>
      </c>
      <c r="DQ271">
        <v>0.13653122701688361</v>
      </c>
      <c r="DR271">
        <v>1.367207747116363E-2</v>
      </c>
      <c r="DS271">
        <v>0</v>
      </c>
      <c r="DT271">
        <v>0</v>
      </c>
      <c r="DU271">
        <v>0</v>
      </c>
      <c r="DV271">
        <v>0</v>
      </c>
      <c r="DW271">
        <v>-1</v>
      </c>
      <c r="DX271">
        <v>0</v>
      </c>
      <c r="DY271">
        <v>2</v>
      </c>
      <c r="DZ271" t="s">
        <v>357</v>
      </c>
      <c r="EA271">
        <v>3.2959499999999999</v>
      </c>
      <c r="EB271">
        <v>2.6257199999999998</v>
      </c>
      <c r="EC271">
        <v>0.256272</v>
      </c>
      <c r="ED271">
        <v>0.25584600000000002</v>
      </c>
      <c r="EE271">
        <v>0.14204800000000001</v>
      </c>
      <c r="EF271">
        <v>0.138512</v>
      </c>
      <c r="EG271">
        <v>22382</v>
      </c>
      <c r="EH271">
        <v>22710.3</v>
      </c>
      <c r="EI271">
        <v>28015.9</v>
      </c>
      <c r="EJ271">
        <v>29392.799999999999</v>
      </c>
      <c r="EK271">
        <v>33100.199999999997</v>
      </c>
      <c r="EL271">
        <v>35163.199999999997</v>
      </c>
      <c r="EM271">
        <v>39564.9</v>
      </c>
      <c r="EN271">
        <v>42013.1</v>
      </c>
      <c r="EO271">
        <v>2.03105</v>
      </c>
      <c r="EP271">
        <v>2.1877499999999999</v>
      </c>
      <c r="EQ271">
        <v>0.11676499999999999</v>
      </c>
      <c r="ER271">
        <v>0</v>
      </c>
      <c r="ES271">
        <v>31.399899999999999</v>
      </c>
      <c r="ET271">
        <v>999.9</v>
      </c>
      <c r="EU271">
        <v>73.3</v>
      </c>
      <c r="EV271">
        <v>33.799999999999997</v>
      </c>
      <c r="EW271">
        <v>38.306100000000001</v>
      </c>
      <c r="EX271">
        <v>56.651000000000003</v>
      </c>
      <c r="EY271">
        <v>-3.98638</v>
      </c>
      <c r="EZ271">
        <v>2</v>
      </c>
      <c r="FA271">
        <v>0.51410299999999998</v>
      </c>
      <c r="FB271">
        <v>0.328905</v>
      </c>
      <c r="FC271">
        <v>20.273599999999998</v>
      </c>
      <c r="FD271">
        <v>5.2163899999999996</v>
      </c>
      <c r="FE271">
        <v>12.0099</v>
      </c>
      <c r="FF271">
        <v>4.9865500000000003</v>
      </c>
      <c r="FG271">
        <v>3.2845</v>
      </c>
      <c r="FH271">
        <v>9999</v>
      </c>
      <c r="FI271">
        <v>9999</v>
      </c>
      <c r="FJ271">
        <v>9999</v>
      </c>
      <c r="FK271">
        <v>999.9</v>
      </c>
      <c r="FL271">
        <v>1.8658399999999999</v>
      </c>
      <c r="FM271">
        <v>1.86233</v>
      </c>
      <c r="FN271">
        <v>1.86432</v>
      </c>
      <c r="FO271">
        <v>1.8603799999999999</v>
      </c>
      <c r="FP271">
        <v>1.86111</v>
      </c>
      <c r="FQ271">
        <v>1.8602099999999999</v>
      </c>
      <c r="FR271">
        <v>1.86199</v>
      </c>
      <c r="FS271">
        <v>1.8585400000000001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-8.7100000000000009</v>
      </c>
      <c r="GH271">
        <v>0.25879999999999997</v>
      </c>
      <c r="GI271">
        <v>-4.6300871571038451</v>
      </c>
      <c r="GJ271">
        <v>-4.6782648166075668E-3</v>
      </c>
      <c r="GK271">
        <v>2.0645039605938809E-6</v>
      </c>
      <c r="GL271">
        <v>-4.2957140779123221E-10</v>
      </c>
      <c r="GM271">
        <v>-8.3289933805379121E-2</v>
      </c>
      <c r="GN271">
        <v>6.7050777095108757E-4</v>
      </c>
      <c r="GO271">
        <v>6.3862846072479287E-4</v>
      </c>
      <c r="GP271">
        <v>-1.0801389653900339E-5</v>
      </c>
      <c r="GQ271">
        <v>6</v>
      </c>
      <c r="GR271">
        <v>2074</v>
      </c>
      <c r="GS271">
        <v>4</v>
      </c>
      <c r="GT271">
        <v>34</v>
      </c>
      <c r="GU271">
        <v>113.1</v>
      </c>
      <c r="GV271">
        <v>113.4</v>
      </c>
      <c r="GW271">
        <v>4.22485</v>
      </c>
      <c r="GX271">
        <v>2.4841299999999999</v>
      </c>
      <c r="GY271">
        <v>2.04834</v>
      </c>
      <c r="GZ271">
        <v>2.6208499999999999</v>
      </c>
      <c r="HA271">
        <v>2.1972700000000001</v>
      </c>
      <c r="HB271">
        <v>2.33643</v>
      </c>
      <c r="HC271">
        <v>39.491599999999998</v>
      </c>
      <c r="HD271">
        <v>13.615399999999999</v>
      </c>
      <c r="HE271">
        <v>18</v>
      </c>
      <c r="HF271">
        <v>562.21799999999996</v>
      </c>
      <c r="HG271">
        <v>758.80399999999997</v>
      </c>
      <c r="HH271">
        <v>31.0001</v>
      </c>
      <c r="HI271">
        <v>33.7928</v>
      </c>
      <c r="HJ271">
        <v>30.000900000000001</v>
      </c>
      <c r="HK271">
        <v>33.705199999999998</v>
      </c>
      <c r="HL271">
        <v>33.716200000000001</v>
      </c>
      <c r="HM271">
        <v>84.460599999999999</v>
      </c>
      <c r="HN271">
        <v>11.122400000000001</v>
      </c>
      <c r="HO271">
        <v>100</v>
      </c>
      <c r="HP271">
        <v>31</v>
      </c>
      <c r="HQ271">
        <v>1709</v>
      </c>
      <c r="HR271">
        <v>34.339500000000001</v>
      </c>
      <c r="HS271">
        <v>98.7483</v>
      </c>
      <c r="HT271">
        <v>97.424300000000002</v>
      </c>
    </row>
    <row r="272" spans="1:228" x14ac:dyDescent="0.2">
      <c r="A272">
        <v>257</v>
      </c>
      <c r="B272">
        <v>1678131767.0999999</v>
      </c>
      <c r="C272">
        <v>1022</v>
      </c>
      <c r="D272" t="s">
        <v>873</v>
      </c>
      <c r="E272" t="s">
        <v>874</v>
      </c>
      <c r="F272">
        <v>4</v>
      </c>
      <c r="G272">
        <v>1678131765.0999999</v>
      </c>
      <c r="H272">
        <f t="shared" ref="H272:H335" si="136">(I272)/1000</f>
        <v>9.3869499100165087E-4</v>
      </c>
      <c r="I272">
        <f t="shared" ref="I272:I315" si="137">IF(BD272, AL272, AF272)</f>
        <v>0.93869499100165088</v>
      </c>
      <c r="J272">
        <f t="shared" ref="J272:J315" si="138">IF(BD272, AG272, AE272)</f>
        <v>11.53006477573904</v>
      </c>
      <c r="K272">
        <f t="shared" ref="K272:K335" si="139">BF272 - IF(AS272&gt;1, J272*AZ272*100/(AU272*BT272), 0)</f>
        <v>1678.8842857142861</v>
      </c>
      <c r="L272">
        <f t="shared" ref="L272:L335" si="140">((R272-H272/2)*K272-J272)/(R272+H272/2)</f>
        <v>1320.3749707036368</v>
      </c>
      <c r="M272">
        <f t="shared" ref="M272:M335" si="141">L272*(BM272+BN272)/1000</f>
        <v>133.62535054690753</v>
      </c>
      <c r="N272">
        <f t="shared" ref="N272:N315" si="142">(BF272 - IF(AS272&gt;1, J272*AZ272*100/(AU272*BT272), 0))*(BM272+BN272)/1000</f>
        <v>169.90741735032495</v>
      </c>
      <c r="O272">
        <f t="shared" ref="O272:O335" si="143">2/((1/Q272-1/P272)+SIGN(Q272)*SQRT((1/Q272-1/P272)*(1/Q272-1/P272) + 4*BA272/((BA272+1)*(BA272+1))*(2*1/Q272*1/P272-1/P272*1/P272)))</f>
        <v>5.8318802395064456E-2</v>
      </c>
      <c r="P272">
        <f t="shared" ref="P272:P315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2.7664471576520828</v>
      </c>
      <c r="Q272">
        <f t="shared" ref="Q272:Q315" si="145">H272*(1000-(1000*0.61365*EXP(17.502*U272/(240.97+U272))/(BM272+BN272)+BH272)/2)/(1000*0.61365*EXP(17.502*U272/(240.97+U272))/(BM272+BN272)-BH272)</f>
        <v>5.7644325673468395E-2</v>
      </c>
      <c r="R272">
        <f t="shared" ref="R272:R315" si="146">1/((BA272+1)/(O272/1.6)+1/(P272/1.37)) + BA272/((BA272+1)/(O272/1.6) + BA272/(P272/1.37))</f>
        <v>3.6087652550149639E-2</v>
      </c>
      <c r="S272">
        <f t="shared" ref="S272:S315" si="147">(AV272*AY272)</f>
        <v>226.11557323211852</v>
      </c>
      <c r="T272">
        <f t="shared" ref="T272:T335" si="148">(BO272+(S272+2*0.95*0.0000000567*(((BO272+$B$6)+273)^4-(BO272+273)^4)-44100*H272)/(1.84*29.3*P272+8*0.95*0.0000000567*(BO272+273)^3))</f>
        <v>34.289790979209386</v>
      </c>
      <c r="U272">
        <f t="shared" ref="U272:U335" si="149">($C$6*BP272+$D$6*BQ272+$E$6*T272)</f>
        <v>33.291585714285723</v>
      </c>
      <c r="V272">
        <f t="shared" ref="V272:V335" si="150">0.61365*EXP(17.502*U272/(240.97+U272))</f>
        <v>5.1354712999541103</v>
      </c>
      <c r="W272">
        <f t="shared" ref="W272:W335" si="151">(X272/Y272*100)</f>
        <v>69.855523911633043</v>
      </c>
      <c r="X272">
        <f t="shared" ref="X272:X315" si="152">BH272*(BM272+BN272)/1000</f>
        <v>3.5582479334030785</v>
      </c>
      <c r="Y272">
        <f t="shared" ref="Y272:Y315" si="153">0.61365*EXP(17.502*BO272/(240.97+BO272))</f>
        <v>5.0937244961533006</v>
      </c>
      <c r="Z272">
        <f t="shared" ref="Z272:Z315" si="154">(V272-BH272*(BM272+BN272)/1000)</f>
        <v>1.5772233665510318</v>
      </c>
      <c r="AA272">
        <f t="shared" ref="AA272:AA315" si="155">(-H272*44100)</f>
        <v>-41.396449103172806</v>
      </c>
      <c r="AB272">
        <f t="shared" ref="AB272:AB315" si="156">2*29.3*P272*0.92*(BO272-U272)</f>
        <v>-21.700553728266659</v>
      </c>
      <c r="AC272">
        <f t="shared" ref="AC272:AC315" si="157">2*0.95*0.0000000567*(((BO272+$B$6)+273)^4-(U272+273)^4)</f>
        <v>-1.8003434862556187</v>
      </c>
      <c r="AD272">
        <f t="shared" ref="AD272:AD335" si="158">S272+AC272+AA272+AB272</f>
        <v>161.21822691442341</v>
      </c>
      <c r="AE272">
        <f t="shared" ref="AE272:AE315" si="159">BL272*AS272*(BG272-BF272*(1000-AS272*BI272)/(1000-AS272*BH272))/(100*AZ272)</f>
        <v>22.248222925940066</v>
      </c>
      <c r="AF272">
        <f t="shared" ref="AF272:AF315" si="160">1000*BL272*AS272*(BH272-BI272)/(100*AZ272*(1000-AS272*BH272))</f>
        <v>0.93837850804154066</v>
      </c>
      <c r="AG272">
        <f t="shared" ref="AG272:AG335" si="161">(AH272 - AI272 - BM272*1000/(8.314*(BO272+273.15)) * AK272/BL272 * AJ272) * BL272/(100*AZ272) * (1000 - BI272)/1000</f>
        <v>11.53006477573904</v>
      </c>
      <c r="AH272">
        <v>1760.0517272937971</v>
      </c>
      <c r="AI272">
        <v>1742.635515151514</v>
      </c>
      <c r="AJ272">
        <v>1.7312634638445441</v>
      </c>
      <c r="AK272">
        <v>60.481592448280459</v>
      </c>
      <c r="AL272">
        <f t="shared" ref="AL272:AL335" si="162">(AN272 - AM272 + BM272*1000/(8.314*(BO272+273.15)) * AP272/BL272 * AO272) * BL272/(100*AZ272) * 1000/(1000 - AN272)</f>
        <v>0.93869499100165088</v>
      </c>
      <c r="AM272">
        <v>34.324115631682012</v>
      </c>
      <c r="AN272">
        <v>35.160226060606057</v>
      </c>
      <c r="AO272">
        <v>-2.0772180847662939E-5</v>
      </c>
      <c r="AP272">
        <v>101.7335465671425</v>
      </c>
      <c r="AQ272">
        <v>113</v>
      </c>
      <c r="AR272">
        <v>17</v>
      </c>
      <c r="AS272">
        <f t="shared" ref="AS272:AS315" si="163">IF(AQ272*$H$12&gt;=AU272,1,(AU272/(AU272-AQ272*$H$12)))</f>
        <v>1</v>
      </c>
      <c r="AT272">
        <f t="shared" ref="AT272:AT335" si="164">(AS272-1)*100</f>
        <v>0</v>
      </c>
      <c r="AU272">
        <f t="shared" ref="AU272:AU315" si="165">MAX(0,($B$12+$C$12*BT272)/(1+$D$12*BT272)*BM272/(BO272+273)*$E$12)</f>
        <v>47281.325663594747</v>
      </c>
      <c r="AV272">
        <f t="shared" ref="AV272:AV315" si="166">$B$10*BU272+$C$10*BV272+$F$10*CG272*(1-CJ272)</f>
        <v>1200.02</v>
      </c>
      <c r="AW272">
        <f t="shared" ref="AW272:AW335" si="167">AV272*AX272</f>
        <v>1025.9403135917712</v>
      </c>
      <c r="AX272">
        <f t="shared" ref="AX272:AX315" si="168">($B$10*$D$8+$C$10*$D$8+$F$10*((CT272+CL272)/MAX(CT272+CL272+CU272, 0.1)*$I$8+CU272/MAX(CT272+CL272+CU272, 0.1)*$J$8))/($B$10+$C$10+$F$10)</f>
        <v>0.85493601239293604</v>
      </c>
      <c r="AY272">
        <f t="shared" ref="AY272:AY315" si="169">($B$10*$K$8+$C$10*$K$8+$F$10*((CT272+CL272)/MAX(CT272+CL272+CU272, 0.1)*$P$8+CU272/MAX(CT272+CL272+CU272, 0.1)*$Q$8))/($B$10+$C$10+$F$10)</f>
        <v>0.18842650391836679</v>
      </c>
      <c r="AZ272">
        <v>6</v>
      </c>
      <c r="BA272">
        <v>0.5</v>
      </c>
      <c r="BB272" t="s">
        <v>355</v>
      </c>
      <c r="BC272">
        <v>2</v>
      </c>
      <c r="BD272" t="b">
        <v>1</v>
      </c>
      <c r="BE272">
        <v>1678131765.0999999</v>
      </c>
      <c r="BF272">
        <v>1678.8842857142861</v>
      </c>
      <c r="BG272">
        <v>1700.8742857142861</v>
      </c>
      <c r="BH272">
        <v>35.159657142857142</v>
      </c>
      <c r="BI272">
        <v>34.32395714285714</v>
      </c>
      <c r="BJ272">
        <v>1687.5957142857151</v>
      </c>
      <c r="BK272">
        <v>34.900842857142862</v>
      </c>
      <c r="BL272">
        <v>650.03142857142848</v>
      </c>
      <c r="BM272">
        <v>101.1022857142857</v>
      </c>
      <c r="BN272">
        <v>0.10029197142857139</v>
      </c>
      <c r="BO272">
        <v>33.146085714285718</v>
      </c>
      <c r="BP272">
        <v>33.291585714285723</v>
      </c>
      <c r="BQ272">
        <v>999.89999999999986</v>
      </c>
      <c r="BR272">
        <v>0</v>
      </c>
      <c r="BS272">
        <v>0</v>
      </c>
      <c r="BT272">
        <v>8998.7485714285704</v>
      </c>
      <c r="BU272">
        <v>0</v>
      </c>
      <c r="BV272">
        <v>119.527</v>
      </c>
      <c r="BW272">
        <v>-21.988242857142861</v>
      </c>
      <c r="BX272">
        <v>1740.062857142857</v>
      </c>
      <c r="BY272">
        <v>1761.33</v>
      </c>
      <c r="BZ272">
        <v>0.83571785714285718</v>
      </c>
      <c r="CA272">
        <v>1700.8742857142861</v>
      </c>
      <c r="CB272">
        <v>34.32395714285714</v>
      </c>
      <c r="CC272">
        <v>3.5547228571428571</v>
      </c>
      <c r="CD272">
        <v>3.470227142857143</v>
      </c>
      <c r="CE272">
        <v>26.883385714285708</v>
      </c>
      <c r="CF272">
        <v>26.47477142857143</v>
      </c>
      <c r="CG272">
        <v>1200.02</v>
      </c>
      <c r="CH272">
        <v>0.50005157142857148</v>
      </c>
      <c r="CI272">
        <v>0.49994842857142852</v>
      </c>
      <c r="CJ272">
        <v>0</v>
      </c>
      <c r="CK272">
        <v>1286.462857142857</v>
      </c>
      <c r="CL272">
        <v>4.9990899999999998</v>
      </c>
      <c r="CM272">
        <v>14195.61428571428</v>
      </c>
      <c r="CN272">
        <v>9558.2028571428582</v>
      </c>
      <c r="CO272">
        <v>43.436999999999998</v>
      </c>
      <c r="CP272">
        <v>45.785428571428582</v>
      </c>
      <c r="CQ272">
        <v>44.25</v>
      </c>
      <c r="CR272">
        <v>44.625</v>
      </c>
      <c r="CS272">
        <v>44.686999999999998</v>
      </c>
      <c r="CT272">
        <v>597.57000000000005</v>
      </c>
      <c r="CU272">
        <v>597.45000000000005</v>
      </c>
      <c r="CV272">
        <v>0</v>
      </c>
      <c r="CW272">
        <v>1678131809.2</v>
      </c>
      <c r="CX272">
        <v>0</v>
      </c>
      <c r="CY272">
        <v>1678124978.5</v>
      </c>
      <c r="CZ272" t="s">
        <v>356</v>
      </c>
      <c r="DA272">
        <v>1678124978.5</v>
      </c>
      <c r="DB272">
        <v>1678124958</v>
      </c>
      <c r="DC272">
        <v>13</v>
      </c>
      <c r="DD272">
        <v>-0.20300000000000001</v>
      </c>
      <c r="DE272">
        <v>-1.0999999999999999E-2</v>
      </c>
      <c r="DF272">
        <v>-7.2679999999999998</v>
      </c>
      <c r="DG272">
        <v>0.23699999999999999</v>
      </c>
      <c r="DH272">
        <v>791</v>
      </c>
      <c r="DI272">
        <v>32</v>
      </c>
      <c r="DJ272">
        <v>0.03</v>
      </c>
      <c r="DK272">
        <v>7.0000000000000007E-2</v>
      </c>
      <c r="DL272">
        <v>-22.106202499999998</v>
      </c>
      <c r="DM272">
        <v>0.10622926829274321</v>
      </c>
      <c r="DN272">
        <v>9.8214880459887133E-2</v>
      </c>
      <c r="DO272">
        <v>0</v>
      </c>
      <c r="DP272">
        <v>0.83283107499999998</v>
      </c>
      <c r="DQ272">
        <v>6.9988536585364219E-2</v>
      </c>
      <c r="DR272">
        <v>8.5028340639680209E-3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373</v>
      </c>
      <c r="EA272">
        <v>3.29636</v>
      </c>
      <c r="EB272">
        <v>2.62513</v>
      </c>
      <c r="EC272">
        <v>0.25687100000000002</v>
      </c>
      <c r="ED272">
        <v>0.25642999999999999</v>
      </c>
      <c r="EE272">
        <v>0.14204900000000001</v>
      </c>
      <c r="EF272">
        <v>0.13852200000000001</v>
      </c>
      <c r="EG272">
        <v>22363.4</v>
      </c>
      <c r="EH272">
        <v>22692.1</v>
      </c>
      <c r="EI272">
        <v>28015.3</v>
      </c>
      <c r="EJ272">
        <v>29392.5</v>
      </c>
      <c r="EK272">
        <v>33099.199999999997</v>
      </c>
      <c r="EL272">
        <v>35162.6</v>
      </c>
      <c r="EM272">
        <v>39563.599999999999</v>
      </c>
      <c r="EN272">
        <v>42012.9</v>
      </c>
      <c r="EO272">
        <v>2.0295999999999998</v>
      </c>
      <c r="EP272">
        <v>2.1875</v>
      </c>
      <c r="EQ272">
        <v>0.11615499999999999</v>
      </c>
      <c r="ER272">
        <v>0</v>
      </c>
      <c r="ES272">
        <v>31.406700000000001</v>
      </c>
      <c r="ET272">
        <v>999.9</v>
      </c>
      <c r="EU272">
        <v>73.3</v>
      </c>
      <c r="EV272">
        <v>33.799999999999997</v>
      </c>
      <c r="EW272">
        <v>38.306100000000001</v>
      </c>
      <c r="EX272">
        <v>57.130899999999997</v>
      </c>
      <c r="EY272">
        <v>-4.0544900000000004</v>
      </c>
      <c r="EZ272">
        <v>2</v>
      </c>
      <c r="FA272">
        <v>0.51476100000000002</v>
      </c>
      <c r="FB272">
        <v>0.32892199999999999</v>
      </c>
      <c r="FC272">
        <v>20.273499999999999</v>
      </c>
      <c r="FD272">
        <v>5.21624</v>
      </c>
      <c r="FE272">
        <v>12.0098</v>
      </c>
      <c r="FF272">
        <v>4.9863999999999997</v>
      </c>
      <c r="FG272">
        <v>3.2845</v>
      </c>
      <c r="FH272">
        <v>9999</v>
      </c>
      <c r="FI272">
        <v>9999</v>
      </c>
      <c r="FJ272">
        <v>9999</v>
      </c>
      <c r="FK272">
        <v>999.9</v>
      </c>
      <c r="FL272">
        <v>1.8658399999999999</v>
      </c>
      <c r="FM272">
        <v>1.86233</v>
      </c>
      <c r="FN272">
        <v>1.86432</v>
      </c>
      <c r="FO272">
        <v>1.86036</v>
      </c>
      <c r="FP272">
        <v>1.86111</v>
      </c>
      <c r="FQ272">
        <v>1.8602000000000001</v>
      </c>
      <c r="FR272">
        <v>1.8619699999999999</v>
      </c>
      <c r="FS272">
        <v>1.8585400000000001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-8.7100000000000009</v>
      </c>
      <c r="GH272">
        <v>0.25890000000000002</v>
      </c>
      <c r="GI272">
        <v>-4.6300871571038451</v>
      </c>
      <c r="GJ272">
        <v>-4.6782648166075668E-3</v>
      </c>
      <c r="GK272">
        <v>2.0645039605938809E-6</v>
      </c>
      <c r="GL272">
        <v>-4.2957140779123221E-10</v>
      </c>
      <c r="GM272">
        <v>-8.3289933805379121E-2</v>
      </c>
      <c r="GN272">
        <v>6.7050777095108757E-4</v>
      </c>
      <c r="GO272">
        <v>6.3862846072479287E-4</v>
      </c>
      <c r="GP272">
        <v>-1.0801389653900339E-5</v>
      </c>
      <c r="GQ272">
        <v>6</v>
      </c>
      <c r="GR272">
        <v>2074</v>
      </c>
      <c r="GS272">
        <v>4</v>
      </c>
      <c r="GT272">
        <v>34</v>
      </c>
      <c r="GU272">
        <v>113.1</v>
      </c>
      <c r="GV272">
        <v>113.5</v>
      </c>
      <c r="GW272">
        <v>4.2370599999999996</v>
      </c>
      <c r="GX272">
        <v>2.49512</v>
      </c>
      <c r="GY272">
        <v>2.04834</v>
      </c>
      <c r="GZ272">
        <v>2.6220699999999999</v>
      </c>
      <c r="HA272">
        <v>2.1972700000000001</v>
      </c>
      <c r="HB272">
        <v>2.2924799999999999</v>
      </c>
      <c r="HC272">
        <v>39.491599999999998</v>
      </c>
      <c r="HD272">
        <v>13.6242</v>
      </c>
      <c r="HE272">
        <v>18</v>
      </c>
      <c r="HF272">
        <v>561.24300000000005</v>
      </c>
      <c r="HG272">
        <v>758.62599999999998</v>
      </c>
      <c r="HH272">
        <v>31.0001</v>
      </c>
      <c r="HI272">
        <v>33.799700000000001</v>
      </c>
      <c r="HJ272">
        <v>30.000900000000001</v>
      </c>
      <c r="HK272">
        <v>33.711199999999998</v>
      </c>
      <c r="HL272">
        <v>33.721499999999999</v>
      </c>
      <c r="HM272">
        <v>84.719099999999997</v>
      </c>
      <c r="HN272">
        <v>11.122400000000001</v>
      </c>
      <c r="HO272">
        <v>100</v>
      </c>
      <c r="HP272">
        <v>31</v>
      </c>
      <c r="HQ272">
        <v>1715.68</v>
      </c>
      <c r="HR272">
        <v>34.336300000000001</v>
      </c>
      <c r="HS272">
        <v>98.745599999999996</v>
      </c>
      <c r="HT272">
        <v>97.423599999999993</v>
      </c>
    </row>
    <row r="273" spans="1:228" x14ac:dyDescent="0.2">
      <c r="A273">
        <v>258</v>
      </c>
      <c r="B273">
        <v>1678131771.0999999</v>
      </c>
      <c r="C273">
        <v>1026</v>
      </c>
      <c r="D273" t="s">
        <v>875</v>
      </c>
      <c r="E273" t="s">
        <v>876</v>
      </c>
      <c r="F273">
        <v>4</v>
      </c>
      <c r="G273">
        <v>1678131768.7874999</v>
      </c>
      <c r="H273">
        <f t="shared" si="136"/>
        <v>9.4022652401124114E-4</v>
      </c>
      <c r="I273">
        <f t="shared" si="137"/>
        <v>0.94022652401124118</v>
      </c>
      <c r="J273">
        <f t="shared" si="138"/>
        <v>11.702201566955825</v>
      </c>
      <c r="K273">
        <f t="shared" si="139"/>
        <v>1684.9525000000001</v>
      </c>
      <c r="L273">
        <f t="shared" si="140"/>
        <v>1322.5263230923908</v>
      </c>
      <c r="M273">
        <f t="shared" si="141"/>
        <v>133.84276356801973</v>
      </c>
      <c r="N273">
        <f t="shared" si="142"/>
        <v>170.52114210742192</v>
      </c>
      <c r="O273">
        <f t="shared" si="143"/>
        <v>5.8484621231991836E-2</v>
      </c>
      <c r="P273">
        <f t="shared" si="144"/>
        <v>2.7691852657553202</v>
      </c>
      <c r="Q273">
        <f t="shared" si="145"/>
        <v>5.7806989914420653E-2</v>
      </c>
      <c r="R273">
        <f t="shared" si="146"/>
        <v>3.6189596896132013E-2</v>
      </c>
      <c r="S273">
        <f t="shared" si="147"/>
        <v>226.11129560673251</v>
      </c>
      <c r="T273">
        <f t="shared" si="148"/>
        <v>34.289565546437309</v>
      </c>
      <c r="U273">
        <f t="shared" si="149"/>
        <v>33.285662500000001</v>
      </c>
      <c r="V273">
        <f t="shared" si="150"/>
        <v>5.1337660199223416</v>
      </c>
      <c r="W273">
        <f t="shared" si="151"/>
        <v>69.853669351833901</v>
      </c>
      <c r="X273">
        <f t="shared" si="152"/>
        <v>3.5584059692968748</v>
      </c>
      <c r="Y273">
        <f t="shared" si="153"/>
        <v>5.0940859690192557</v>
      </c>
      <c r="Z273">
        <f t="shared" si="154"/>
        <v>1.5753600506254668</v>
      </c>
      <c r="AA273">
        <f t="shared" si="155"/>
        <v>-41.463989708895731</v>
      </c>
      <c r="AB273">
        <f t="shared" si="156"/>
        <v>-20.648993463305807</v>
      </c>
      <c r="AC273">
        <f t="shared" si="157"/>
        <v>-1.7113699266942448</v>
      </c>
      <c r="AD273">
        <f t="shared" si="158"/>
        <v>162.28694250783676</v>
      </c>
      <c r="AE273">
        <f t="shared" si="159"/>
        <v>22.293413158910649</v>
      </c>
      <c r="AF273">
        <f t="shared" si="160"/>
        <v>0.94019600913927348</v>
      </c>
      <c r="AG273">
        <f t="shared" si="161"/>
        <v>11.702201566955825</v>
      </c>
      <c r="AH273">
        <v>1766.8876094287409</v>
      </c>
      <c r="AI273">
        <v>1749.433212121213</v>
      </c>
      <c r="AJ273">
        <v>1.6970187722433581</v>
      </c>
      <c r="AK273">
        <v>60.481592448280459</v>
      </c>
      <c r="AL273">
        <f t="shared" si="162"/>
        <v>0.94022652401124118</v>
      </c>
      <c r="AM273">
        <v>34.32374197039757</v>
      </c>
      <c r="AN273">
        <v>35.160946060606037</v>
      </c>
      <c r="AO273">
        <v>2.3882022687148661E-5</v>
      </c>
      <c r="AP273">
        <v>101.7335465671425</v>
      </c>
      <c r="AQ273">
        <v>114</v>
      </c>
      <c r="AR273">
        <v>18</v>
      </c>
      <c r="AS273">
        <f t="shared" si="163"/>
        <v>1</v>
      </c>
      <c r="AT273">
        <f t="shared" si="164"/>
        <v>0</v>
      </c>
      <c r="AU273">
        <f t="shared" si="165"/>
        <v>47356.416521197403</v>
      </c>
      <c r="AV273">
        <f t="shared" si="166"/>
        <v>1200</v>
      </c>
      <c r="AW273">
        <f t="shared" si="167"/>
        <v>1025.9229510915711</v>
      </c>
      <c r="AX273">
        <f t="shared" si="168"/>
        <v>0.85493579257630936</v>
      </c>
      <c r="AY273">
        <f t="shared" si="169"/>
        <v>0.18842607967227709</v>
      </c>
      <c r="AZ273">
        <v>6</v>
      </c>
      <c r="BA273">
        <v>0.5</v>
      </c>
      <c r="BB273" t="s">
        <v>355</v>
      </c>
      <c r="BC273">
        <v>2</v>
      </c>
      <c r="BD273" t="b">
        <v>1</v>
      </c>
      <c r="BE273">
        <v>1678131768.7874999</v>
      </c>
      <c r="BF273">
        <v>1684.9525000000001</v>
      </c>
      <c r="BG273">
        <v>1706.9925000000001</v>
      </c>
      <c r="BH273">
        <v>35.161299999999997</v>
      </c>
      <c r="BI273">
        <v>34.323974999999997</v>
      </c>
      <c r="BJ273">
        <v>1693.6712500000001</v>
      </c>
      <c r="BK273">
        <v>34.902462499999999</v>
      </c>
      <c r="BL273">
        <v>650.02537499999994</v>
      </c>
      <c r="BM273">
        <v>101.10250000000001</v>
      </c>
      <c r="BN273">
        <v>9.9843750000000009E-2</v>
      </c>
      <c r="BO273">
        <v>33.147350000000003</v>
      </c>
      <c r="BP273">
        <v>33.285662500000001</v>
      </c>
      <c r="BQ273">
        <v>999.9</v>
      </c>
      <c r="BR273">
        <v>0</v>
      </c>
      <c r="BS273">
        <v>0</v>
      </c>
      <c r="BT273">
        <v>9013.28125</v>
      </c>
      <c r="BU273">
        <v>0</v>
      </c>
      <c r="BV273">
        <v>117.99625</v>
      </c>
      <c r="BW273">
        <v>-22.038562500000001</v>
      </c>
      <c r="BX273">
        <v>1746.35625</v>
      </c>
      <c r="BY273">
        <v>1767.66625</v>
      </c>
      <c r="BZ273">
        <v>0.83732837500000001</v>
      </c>
      <c r="CA273">
        <v>1706.9925000000001</v>
      </c>
      <c r="CB273">
        <v>34.323974999999997</v>
      </c>
      <c r="CC273">
        <v>3.5549012499999999</v>
      </c>
      <c r="CD273">
        <v>3.4702449999999998</v>
      </c>
      <c r="CE273">
        <v>26.884262499999998</v>
      </c>
      <c r="CF273">
        <v>26.474887500000001</v>
      </c>
      <c r="CG273">
        <v>1200</v>
      </c>
      <c r="CH273">
        <v>0.500058</v>
      </c>
      <c r="CI273">
        <v>0.499942</v>
      </c>
      <c r="CJ273">
        <v>0</v>
      </c>
      <c r="CK273">
        <v>1286.25125</v>
      </c>
      <c r="CL273">
        <v>4.9990899999999998</v>
      </c>
      <c r="CM273">
        <v>14192.475</v>
      </c>
      <c r="CN273">
        <v>9558.0499999999993</v>
      </c>
      <c r="CO273">
        <v>43.436999999999998</v>
      </c>
      <c r="CP273">
        <v>45.765500000000003</v>
      </c>
      <c r="CQ273">
        <v>44.257750000000001</v>
      </c>
      <c r="CR273">
        <v>44.625</v>
      </c>
      <c r="CS273">
        <v>44.694875000000003</v>
      </c>
      <c r="CT273">
        <v>597.56875000000014</v>
      </c>
      <c r="CU273">
        <v>597.43124999999986</v>
      </c>
      <c r="CV273">
        <v>0</v>
      </c>
      <c r="CW273">
        <v>1678131813.4000001</v>
      </c>
      <c r="CX273">
        <v>0</v>
      </c>
      <c r="CY273">
        <v>1678124978.5</v>
      </c>
      <c r="CZ273" t="s">
        <v>356</v>
      </c>
      <c r="DA273">
        <v>1678124978.5</v>
      </c>
      <c r="DB273">
        <v>1678124958</v>
      </c>
      <c r="DC273">
        <v>13</v>
      </c>
      <c r="DD273">
        <v>-0.20300000000000001</v>
      </c>
      <c r="DE273">
        <v>-1.0999999999999999E-2</v>
      </c>
      <c r="DF273">
        <v>-7.2679999999999998</v>
      </c>
      <c r="DG273">
        <v>0.23699999999999999</v>
      </c>
      <c r="DH273">
        <v>791</v>
      </c>
      <c r="DI273">
        <v>32</v>
      </c>
      <c r="DJ273">
        <v>0.03</v>
      </c>
      <c r="DK273">
        <v>7.0000000000000007E-2</v>
      </c>
      <c r="DL273">
        <v>-22.1081775</v>
      </c>
      <c r="DM273">
        <v>0.77791181988743641</v>
      </c>
      <c r="DN273">
        <v>9.9989445661779322E-2</v>
      </c>
      <c r="DO273">
        <v>0</v>
      </c>
      <c r="DP273">
        <v>0.83672862499999989</v>
      </c>
      <c r="DQ273">
        <v>1.6821939962477592E-2</v>
      </c>
      <c r="DR273">
        <v>3.768056114812378E-3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373</v>
      </c>
      <c r="EA273">
        <v>3.2958599999999998</v>
      </c>
      <c r="EB273">
        <v>2.6255500000000001</v>
      </c>
      <c r="EC273">
        <v>0.25744699999999998</v>
      </c>
      <c r="ED273">
        <v>0.257021</v>
      </c>
      <c r="EE273">
        <v>0.14205000000000001</v>
      </c>
      <c r="EF273">
        <v>0.138519</v>
      </c>
      <c r="EG273">
        <v>22345.8</v>
      </c>
      <c r="EH273">
        <v>22673.4</v>
      </c>
      <c r="EI273">
        <v>28015.1</v>
      </c>
      <c r="EJ273">
        <v>29391.8</v>
      </c>
      <c r="EK273">
        <v>33099</v>
      </c>
      <c r="EL273">
        <v>35161.599999999999</v>
      </c>
      <c r="EM273">
        <v>39563.4</v>
      </c>
      <c r="EN273">
        <v>42011.5</v>
      </c>
      <c r="EO273">
        <v>2.0285500000000001</v>
      </c>
      <c r="EP273">
        <v>2.1876699999999998</v>
      </c>
      <c r="EQ273">
        <v>0.115387</v>
      </c>
      <c r="ER273">
        <v>0</v>
      </c>
      <c r="ES273">
        <v>31.410499999999999</v>
      </c>
      <c r="ET273">
        <v>999.9</v>
      </c>
      <c r="EU273">
        <v>73.3</v>
      </c>
      <c r="EV273">
        <v>33.799999999999997</v>
      </c>
      <c r="EW273">
        <v>38.306600000000003</v>
      </c>
      <c r="EX273">
        <v>56.6509</v>
      </c>
      <c r="EY273">
        <v>-4.0304500000000001</v>
      </c>
      <c r="EZ273">
        <v>2</v>
      </c>
      <c r="FA273">
        <v>0.51547799999999999</v>
      </c>
      <c r="FB273">
        <v>0.32837699999999997</v>
      </c>
      <c r="FC273">
        <v>20.273399999999999</v>
      </c>
      <c r="FD273">
        <v>5.2166899999999998</v>
      </c>
      <c r="FE273">
        <v>12.0098</v>
      </c>
      <c r="FF273">
        <v>4.9863999999999997</v>
      </c>
      <c r="FG273">
        <v>3.2845</v>
      </c>
      <c r="FH273">
        <v>9999</v>
      </c>
      <c r="FI273">
        <v>9999</v>
      </c>
      <c r="FJ273">
        <v>9999</v>
      </c>
      <c r="FK273">
        <v>999.9</v>
      </c>
      <c r="FL273">
        <v>1.8658399999999999</v>
      </c>
      <c r="FM273">
        <v>1.86233</v>
      </c>
      <c r="FN273">
        <v>1.86432</v>
      </c>
      <c r="FO273">
        <v>1.8603799999999999</v>
      </c>
      <c r="FP273">
        <v>1.86111</v>
      </c>
      <c r="FQ273">
        <v>1.8602000000000001</v>
      </c>
      <c r="FR273">
        <v>1.8619699999999999</v>
      </c>
      <c r="FS273">
        <v>1.8585199999999999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-8.7200000000000006</v>
      </c>
      <c r="GH273">
        <v>0.25879999999999997</v>
      </c>
      <c r="GI273">
        <v>-4.6300871571038451</v>
      </c>
      <c r="GJ273">
        <v>-4.6782648166075668E-3</v>
      </c>
      <c r="GK273">
        <v>2.0645039605938809E-6</v>
      </c>
      <c r="GL273">
        <v>-4.2957140779123221E-10</v>
      </c>
      <c r="GM273">
        <v>-8.3289933805379121E-2</v>
      </c>
      <c r="GN273">
        <v>6.7050777095108757E-4</v>
      </c>
      <c r="GO273">
        <v>6.3862846072479287E-4</v>
      </c>
      <c r="GP273">
        <v>-1.0801389653900339E-5</v>
      </c>
      <c r="GQ273">
        <v>6</v>
      </c>
      <c r="GR273">
        <v>2074</v>
      </c>
      <c r="GS273">
        <v>4</v>
      </c>
      <c r="GT273">
        <v>34</v>
      </c>
      <c r="GU273">
        <v>113.2</v>
      </c>
      <c r="GV273">
        <v>113.6</v>
      </c>
      <c r="GW273">
        <v>4.2492700000000001</v>
      </c>
      <c r="GX273">
        <v>2.48291</v>
      </c>
      <c r="GY273">
        <v>2.04834</v>
      </c>
      <c r="GZ273">
        <v>2.6220699999999999</v>
      </c>
      <c r="HA273">
        <v>2.1972700000000001</v>
      </c>
      <c r="HB273">
        <v>2.34375</v>
      </c>
      <c r="HC273">
        <v>39.516599999999997</v>
      </c>
      <c r="HD273">
        <v>13.6242</v>
      </c>
      <c r="HE273">
        <v>18</v>
      </c>
      <c r="HF273">
        <v>560.55899999999997</v>
      </c>
      <c r="HG273">
        <v>758.86300000000006</v>
      </c>
      <c r="HH273">
        <v>31</v>
      </c>
      <c r="HI273">
        <v>33.805799999999998</v>
      </c>
      <c r="HJ273">
        <v>30.000900000000001</v>
      </c>
      <c r="HK273">
        <v>33.716999999999999</v>
      </c>
      <c r="HL273">
        <v>33.726700000000001</v>
      </c>
      <c r="HM273">
        <v>84.974199999999996</v>
      </c>
      <c r="HN273">
        <v>11.122400000000001</v>
      </c>
      <c r="HO273">
        <v>100</v>
      </c>
      <c r="HP273">
        <v>31</v>
      </c>
      <c r="HQ273">
        <v>1722.36</v>
      </c>
      <c r="HR273">
        <v>34.333399999999997</v>
      </c>
      <c r="HS273">
        <v>98.744900000000001</v>
      </c>
      <c r="HT273">
        <v>97.420699999999997</v>
      </c>
    </row>
    <row r="274" spans="1:228" x14ac:dyDescent="0.2">
      <c r="A274">
        <v>259</v>
      </c>
      <c r="B274">
        <v>1678131775.0999999</v>
      </c>
      <c r="C274">
        <v>1030</v>
      </c>
      <c r="D274" t="s">
        <v>877</v>
      </c>
      <c r="E274" t="s">
        <v>878</v>
      </c>
      <c r="F274">
        <v>4</v>
      </c>
      <c r="G274">
        <v>1678131773.0999999</v>
      </c>
      <c r="H274">
        <f t="shared" si="136"/>
        <v>9.4008486692879274E-4</v>
      </c>
      <c r="I274">
        <f t="shared" si="137"/>
        <v>0.94008486692879278</v>
      </c>
      <c r="J274">
        <f t="shared" si="138"/>
        <v>11.692247181593967</v>
      </c>
      <c r="K274">
        <f t="shared" si="139"/>
        <v>1692.0957142857151</v>
      </c>
      <c r="L274">
        <f t="shared" si="140"/>
        <v>1329.8870239056689</v>
      </c>
      <c r="M274">
        <f t="shared" si="141"/>
        <v>134.58611748652191</v>
      </c>
      <c r="N274">
        <f t="shared" si="142"/>
        <v>171.24205929349</v>
      </c>
      <c r="O274">
        <f t="shared" si="143"/>
        <v>5.8503971287152068E-2</v>
      </c>
      <c r="P274">
        <f t="shared" si="144"/>
        <v>2.7740182729611975</v>
      </c>
      <c r="Q274">
        <f t="shared" si="145"/>
        <v>5.782706093002471E-2</v>
      </c>
      <c r="R274">
        <f t="shared" si="146"/>
        <v>3.6202078111329625E-2</v>
      </c>
      <c r="S274">
        <f t="shared" si="147"/>
        <v>226.11192737466041</v>
      </c>
      <c r="T274">
        <f t="shared" si="148"/>
        <v>34.288719172280281</v>
      </c>
      <c r="U274">
        <f t="shared" si="149"/>
        <v>33.28312857142857</v>
      </c>
      <c r="V274">
        <f t="shared" si="150"/>
        <v>5.1330366580599058</v>
      </c>
      <c r="W274">
        <f t="shared" si="151"/>
        <v>69.851288706003118</v>
      </c>
      <c r="X274">
        <f t="shared" si="152"/>
        <v>3.5584744341297765</v>
      </c>
      <c r="Y274">
        <f t="shared" si="153"/>
        <v>5.0943575989084886</v>
      </c>
      <c r="Z274">
        <f t="shared" si="154"/>
        <v>1.5745622239301293</v>
      </c>
      <c r="AA274">
        <f t="shared" si="155"/>
        <v>-41.457742631559761</v>
      </c>
      <c r="AB274">
        <f t="shared" si="156"/>
        <v>-20.164000237410232</v>
      </c>
      <c r="AC274">
        <f t="shared" si="157"/>
        <v>-1.6682495908063792</v>
      </c>
      <c r="AD274">
        <f t="shared" si="158"/>
        <v>162.82193491488405</v>
      </c>
      <c r="AE274">
        <f t="shared" si="159"/>
        <v>22.427515365482694</v>
      </c>
      <c r="AF274">
        <f t="shared" si="160"/>
        <v>0.9397195862453116</v>
      </c>
      <c r="AG274">
        <f t="shared" si="161"/>
        <v>11.692247181593967</v>
      </c>
      <c r="AH274">
        <v>1773.9046491735021</v>
      </c>
      <c r="AI274">
        <v>1756.3532121212111</v>
      </c>
      <c r="AJ274">
        <v>1.7257216785254019</v>
      </c>
      <c r="AK274">
        <v>60.481592448280459</v>
      </c>
      <c r="AL274">
        <f t="shared" si="162"/>
        <v>0.94008486692879278</v>
      </c>
      <c r="AM274">
        <v>34.325063670734949</v>
      </c>
      <c r="AN274">
        <v>35.162224242424237</v>
      </c>
      <c r="AO274">
        <v>1.5041644328450941E-5</v>
      </c>
      <c r="AP274">
        <v>101.7335465671425</v>
      </c>
      <c r="AQ274">
        <v>114</v>
      </c>
      <c r="AR274">
        <v>18</v>
      </c>
      <c r="AS274">
        <f t="shared" si="163"/>
        <v>1</v>
      </c>
      <c r="AT274">
        <f t="shared" si="164"/>
        <v>0</v>
      </c>
      <c r="AU274">
        <f t="shared" si="165"/>
        <v>47489.238533414682</v>
      </c>
      <c r="AV274">
        <f t="shared" si="166"/>
        <v>1200.002857142857</v>
      </c>
      <c r="AW274">
        <f t="shared" si="167"/>
        <v>1025.9254421630365</v>
      </c>
      <c r="AX274">
        <f t="shared" si="168"/>
        <v>0.85493583290769015</v>
      </c>
      <c r="AY274">
        <f t="shared" si="169"/>
        <v>0.188426157511842</v>
      </c>
      <c r="AZ274">
        <v>6</v>
      </c>
      <c r="BA274">
        <v>0.5</v>
      </c>
      <c r="BB274" t="s">
        <v>355</v>
      </c>
      <c r="BC274">
        <v>2</v>
      </c>
      <c r="BD274" t="b">
        <v>1</v>
      </c>
      <c r="BE274">
        <v>1678131773.0999999</v>
      </c>
      <c r="BF274">
        <v>1692.0957142857151</v>
      </c>
      <c r="BG274">
        <v>1714.265714285714</v>
      </c>
      <c r="BH274">
        <v>35.162385714285719</v>
      </c>
      <c r="BI274">
        <v>34.32545714285714</v>
      </c>
      <c r="BJ274">
        <v>1700.825714285714</v>
      </c>
      <c r="BK274">
        <v>34.903585714285718</v>
      </c>
      <c r="BL274">
        <v>650.00300000000004</v>
      </c>
      <c r="BM274">
        <v>101.10128571428569</v>
      </c>
      <c r="BN274">
        <v>9.9880299999999991E-2</v>
      </c>
      <c r="BO274">
        <v>33.148299999999999</v>
      </c>
      <c r="BP274">
        <v>33.28312857142857</v>
      </c>
      <c r="BQ274">
        <v>999.89999999999986</v>
      </c>
      <c r="BR274">
        <v>0</v>
      </c>
      <c r="BS274">
        <v>0</v>
      </c>
      <c r="BT274">
        <v>9039.1085714285709</v>
      </c>
      <c r="BU274">
        <v>0</v>
      </c>
      <c r="BV274">
        <v>116.5431428571428</v>
      </c>
      <c r="BW274">
        <v>-22.171214285714289</v>
      </c>
      <c r="BX274">
        <v>1753.761428571428</v>
      </c>
      <c r="BY274">
        <v>1775.201428571429</v>
      </c>
      <c r="BZ274">
        <v>0.836974</v>
      </c>
      <c r="CA274">
        <v>1714.265714285714</v>
      </c>
      <c r="CB274">
        <v>34.32545714285714</v>
      </c>
      <c r="CC274">
        <v>3.554967142857143</v>
      </c>
      <c r="CD274">
        <v>3.4703499999999998</v>
      </c>
      <c r="CE274">
        <v>26.884585714285709</v>
      </c>
      <c r="CF274">
        <v>26.475371428571432</v>
      </c>
      <c r="CG274">
        <v>1200.002857142857</v>
      </c>
      <c r="CH274">
        <v>0.500058</v>
      </c>
      <c r="CI274">
        <v>0.49994199999999989</v>
      </c>
      <c r="CJ274">
        <v>0</v>
      </c>
      <c r="CK274">
        <v>1285.818571428571</v>
      </c>
      <c r="CL274">
        <v>4.9990899999999998</v>
      </c>
      <c r="CM274">
        <v>14187.428571428571</v>
      </c>
      <c r="CN274">
        <v>9558.0757142857146</v>
      </c>
      <c r="CO274">
        <v>43.436999999999998</v>
      </c>
      <c r="CP274">
        <v>45.794285714285706</v>
      </c>
      <c r="CQ274">
        <v>44.294285714285706</v>
      </c>
      <c r="CR274">
        <v>44.625</v>
      </c>
      <c r="CS274">
        <v>44.732000000000014</v>
      </c>
      <c r="CT274">
        <v>597.56857142857154</v>
      </c>
      <c r="CU274">
        <v>597.43428571428558</v>
      </c>
      <c r="CV274">
        <v>0</v>
      </c>
      <c r="CW274">
        <v>1678131817</v>
      </c>
      <c r="CX274">
        <v>0</v>
      </c>
      <c r="CY274">
        <v>1678124978.5</v>
      </c>
      <c r="CZ274" t="s">
        <v>356</v>
      </c>
      <c r="DA274">
        <v>1678124978.5</v>
      </c>
      <c r="DB274">
        <v>1678124958</v>
      </c>
      <c r="DC274">
        <v>13</v>
      </c>
      <c r="DD274">
        <v>-0.20300000000000001</v>
      </c>
      <c r="DE274">
        <v>-1.0999999999999999E-2</v>
      </c>
      <c r="DF274">
        <v>-7.2679999999999998</v>
      </c>
      <c r="DG274">
        <v>0.23699999999999999</v>
      </c>
      <c r="DH274">
        <v>791</v>
      </c>
      <c r="DI274">
        <v>32</v>
      </c>
      <c r="DJ274">
        <v>0.03</v>
      </c>
      <c r="DK274">
        <v>7.0000000000000007E-2</v>
      </c>
      <c r="DL274">
        <v>-22.103380487804881</v>
      </c>
      <c r="DM274">
        <v>0.32542578397207522</v>
      </c>
      <c r="DN274">
        <v>9.1840976612445835E-2</v>
      </c>
      <c r="DO274">
        <v>0</v>
      </c>
      <c r="DP274">
        <v>0.83777809756097565</v>
      </c>
      <c r="DQ274">
        <v>-2.8867317073185939E-3</v>
      </c>
      <c r="DR274">
        <v>2.3416728417520048E-3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373</v>
      </c>
      <c r="EA274">
        <v>3.2961999999999998</v>
      </c>
      <c r="EB274">
        <v>2.6252300000000002</v>
      </c>
      <c r="EC274">
        <v>0.25802900000000001</v>
      </c>
      <c r="ED274">
        <v>0.25759799999999999</v>
      </c>
      <c r="EE274">
        <v>0.142045</v>
      </c>
      <c r="EF274">
        <v>0.13852200000000001</v>
      </c>
      <c r="EG274">
        <v>22327.599999999999</v>
      </c>
      <c r="EH274">
        <v>22655.1</v>
      </c>
      <c r="EI274">
        <v>28014.400000000001</v>
      </c>
      <c r="EJ274">
        <v>29391.200000000001</v>
      </c>
      <c r="EK274">
        <v>33098.800000000003</v>
      </c>
      <c r="EL274">
        <v>35160.800000000003</v>
      </c>
      <c r="EM274">
        <v>39563</v>
      </c>
      <c r="EN274">
        <v>42010.7</v>
      </c>
      <c r="EO274">
        <v>2.0284800000000001</v>
      </c>
      <c r="EP274">
        <v>2.1874500000000001</v>
      </c>
      <c r="EQ274">
        <v>0.1157</v>
      </c>
      <c r="ER274">
        <v>0</v>
      </c>
      <c r="ES274">
        <v>31.411200000000001</v>
      </c>
      <c r="ET274">
        <v>999.9</v>
      </c>
      <c r="EU274">
        <v>73.3</v>
      </c>
      <c r="EV274">
        <v>33.799999999999997</v>
      </c>
      <c r="EW274">
        <v>38.308399999999999</v>
      </c>
      <c r="EX274">
        <v>57.040900000000001</v>
      </c>
      <c r="EY274">
        <v>-3.98237</v>
      </c>
      <c r="EZ274">
        <v>2</v>
      </c>
      <c r="FA274">
        <v>0.51618399999999998</v>
      </c>
      <c r="FB274">
        <v>0.32702599999999998</v>
      </c>
      <c r="FC274">
        <v>20.273499999999999</v>
      </c>
      <c r="FD274">
        <v>5.2168400000000004</v>
      </c>
      <c r="FE274">
        <v>12.0098</v>
      </c>
      <c r="FF274">
        <v>4.9861500000000003</v>
      </c>
      <c r="FG274">
        <v>3.2844799999999998</v>
      </c>
      <c r="FH274">
        <v>9999</v>
      </c>
      <c r="FI274">
        <v>9999</v>
      </c>
      <c r="FJ274">
        <v>9999</v>
      </c>
      <c r="FK274">
        <v>999.9</v>
      </c>
      <c r="FL274">
        <v>1.8658399999999999</v>
      </c>
      <c r="FM274">
        <v>1.86232</v>
      </c>
      <c r="FN274">
        <v>1.86432</v>
      </c>
      <c r="FO274">
        <v>1.8603499999999999</v>
      </c>
      <c r="FP274">
        <v>1.86111</v>
      </c>
      <c r="FQ274">
        <v>1.8602000000000001</v>
      </c>
      <c r="FR274">
        <v>1.8619399999999999</v>
      </c>
      <c r="FS274">
        <v>1.8585199999999999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-8.73</v>
      </c>
      <c r="GH274">
        <v>0.25879999999999997</v>
      </c>
      <c r="GI274">
        <v>-4.6300871571038451</v>
      </c>
      <c r="GJ274">
        <v>-4.6782648166075668E-3</v>
      </c>
      <c r="GK274">
        <v>2.0645039605938809E-6</v>
      </c>
      <c r="GL274">
        <v>-4.2957140779123221E-10</v>
      </c>
      <c r="GM274">
        <v>-8.3289933805379121E-2</v>
      </c>
      <c r="GN274">
        <v>6.7050777095108757E-4</v>
      </c>
      <c r="GO274">
        <v>6.3862846072479287E-4</v>
      </c>
      <c r="GP274">
        <v>-1.0801389653900339E-5</v>
      </c>
      <c r="GQ274">
        <v>6</v>
      </c>
      <c r="GR274">
        <v>2074</v>
      </c>
      <c r="GS274">
        <v>4</v>
      </c>
      <c r="GT274">
        <v>34</v>
      </c>
      <c r="GU274">
        <v>113.3</v>
      </c>
      <c r="GV274">
        <v>113.6</v>
      </c>
      <c r="GW274">
        <v>4.2626999999999997</v>
      </c>
      <c r="GX274">
        <v>2.49634</v>
      </c>
      <c r="GY274">
        <v>2.04834</v>
      </c>
      <c r="GZ274">
        <v>2.6220699999999999</v>
      </c>
      <c r="HA274">
        <v>2.1972700000000001</v>
      </c>
      <c r="HB274">
        <v>2.2985799999999998</v>
      </c>
      <c r="HC274">
        <v>39.516599999999997</v>
      </c>
      <c r="HD274">
        <v>13.597899999999999</v>
      </c>
      <c r="HE274">
        <v>18</v>
      </c>
      <c r="HF274">
        <v>560.54300000000001</v>
      </c>
      <c r="HG274">
        <v>758.71799999999996</v>
      </c>
      <c r="HH274">
        <v>30.9998</v>
      </c>
      <c r="HI274">
        <v>33.812199999999997</v>
      </c>
      <c r="HJ274">
        <v>30.000900000000001</v>
      </c>
      <c r="HK274">
        <v>33.721800000000002</v>
      </c>
      <c r="HL274">
        <v>33.732700000000001</v>
      </c>
      <c r="HM274">
        <v>85.227099999999993</v>
      </c>
      <c r="HN274">
        <v>11.122400000000001</v>
      </c>
      <c r="HO274">
        <v>100</v>
      </c>
      <c r="HP274">
        <v>31</v>
      </c>
      <c r="HQ274">
        <v>1729.04</v>
      </c>
      <c r="HR274">
        <v>34.333500000000001</v>
      </c>
      <c r="HS274">
        <v>98.743300000000005</v>
      </c>
      <c r="HT274">
        <v>97.418700000000001</v>
      </c>
    </row>
    <row r="275" spans="1:228" x14ac:dyDescent="0.2">
      <c r="A275">
        <v>260</v>
      </c>
      <c r="B275">
        <v>1678131779</v>
      </c>
      <c r="C275">
        <v>1033.900000095367</v>
      </c>
      <c r="D275" t="s">
        <v>879</v>
      </c>
      <c r="E275" t="s">
        <v>880</v>
      </c>
      <c r="F275">
        <v>4</v>
      </c>
      <c r="G275">
        <v>1678131776.7249999</v>
      </c>
      <c r="H275">
        <f t="shared" si="136"/>
        <v>9.3618317861157512E-4</v>
      </c>
      <c r="I275">
        <f t="shared" si="137"/>
        <v>0.93618317861157507</v>
      </c>
      <c r="J275">
        <f t="shared" si="138"/>
        <v>11.256944287707535</v>
      </c>
      <c r="K275">
        <f t="shared" si="139"/>
        <v>1698.2212500000001</v>
      </c>
      <c r="L275">
        <f t="shared" si="140"/>
        <v>1346.5525372207378</v>
      </c>
      <c r="M275">
        <f t="shared" si="141"/>
        <v>136.27288317435699</v>
      </c>
      <c r="N275">
        <f t="shared" si="142"/>
        <v>171.86221822663575</v>
      </c>
      <c r="O275">
        <f t="shared" si="143"/>
        <v>5.8279130944463187E-2</v>
      </c>
      <c r="P275">
        <f t="shared" si="144"/>
        <v>2.7626308275623299</v>
      </c>
      <c r="Q275">
        <f t="shared" si="145"/>
        <v>5.7604646967435419E-2</v>
      </c>
      <c r="R275">
        <f t="shared" si="146"/>
        <v>3.6062853555029584E-2</v>
      </c>
      <c r="S275">
        <f t="shared" si="147"/>
        <v>226.1080454130377</v>
      </c>
      <c r="T275">
        <f t="shared" si="148"/>
        <v>34.291966572096868</v>
      </c>
      <c r="U275">
        <f t="shared" si="149"/>
        <v>33.281100000000002</v>
      </c>
      <c r="V275">
        <f t="shared" si="150"/>
        <v>5.1324528223443666</v>
      </c>
      <c r="W275">
        <f t="shared" si="151"/>
        <v>69.85748888122157</v>
      </c>
      <c r="X275">
        <f t="shared" si="152"/>
        <v>3.5583633595113526</v>
      </c>
      <c r="Y275">
        <f t="shared" si="153"/>
        <v>5.0937464493772806</v>
      </c>
      <c r="Z275">
        <f t="shared" si="154"/>
        <v>1.574089462833014</v>
      </c>
      <c r="AA275">
        <f t="shared" si="155"/>
        <v>-41.28567817677046</v>
      </c>
      <c r="AB275">
        <f t="shared" si="156"/>
        <v>-20.097449994124396</v>
      </c>
      <c r="AC275">
        <f t="shared" si="157"/>
        <v>-1.6695633046867202</v>
      </c>
      <c r="AD275">
        <f t="shared" si="158"/>
        <v>163.05535393745612</v>
      </c>
      <c r="AE275">
        <f t="shared" si="159"/>
        <v>22.441339156863162</v>
      </c>
      <c r="AF275">
        <f t="shared" si="160"/>
        <v>0.93611480257238766</v>
      </c>
      <c r="AG275">
        <f t="shared" si="161"/>
        <v>11.256944287707535</v>
      </c>
      <c r="AH275">
        <v>1780.6796839890669</v>
      </c>
      <c r="AI275">
        <v>1763.2944535948061</v>
      </c>
      <c r="AJ275">
        <v>1.793600683905914</v>
      </c>
      <c r="AK275">
        <v>60.481592448280459</v>
      </c>
      <c r="AL275">
        <f t="shared" si="162"/>
        <v>0.93618317861157507</v>
      </c>
      <c r="AM275">
        <v>34.327422993685637</v>
      </c>
      <c r="AN275">
        <v>35.161250450695753</v>
      </c>
      <c r="AO275">
        <v>-1.47382118809068E-5</v>
      </c>
      <c r="AP275">
        <v>101.7335465671425</v>
      </c>
      <c r="AQ275">
        <v>113</v>
      </c>
      <c r="AR275">
        <v>17</v>
      </c>
      <c r="AS275">
        <f t="shared" si="163"/>
        <v>1</v>
      </c>
      <c r="AT275">
        <f t="shared" si="164"/>
        <v>0</v>
      </c>
      <c r="AU275">
        <f t="shared" si="165"/>
        <v>47176.43945984482</v>
      </c>
      <c r="AV275">
        <f t="shared" si="166"/>
        <v>1199.96875</v>
      </c>
      <c r="AW275">
        <f t="shared" si="167"/>
        <v>1025.8976012502787</v>
      </c>
      <c r="AX275">
        <f t="shared" si="168"/>
        <v>0.85493693169116169</v>
      </c>
      <c r="AY275">
        <f t="shared" si="169"/>
        <v>0.18842827816394195</v>
      </c>
      <c r="AZ275">
        <v>6</v>
      </c>
      <c r="BA275">
        <v>0.5</v>
      </c>
      <c r="BB275" t="s">
        <v>355</v>
      </c>
      <c r="BC275">
        <v>2</v>
      </c>
      <c r="BD275" t="b">
        <v>1</v>
      </c>
      <c r="BE275">
        <v>1678131776.7249999</v>
      </c>
      <c r="BF275">
        <v>1698.2212500000001</v>
      </c>
      <c r="BG275">
        <v>1720.4024999999999</v>
      </c>
      <c r="BH275">
        <v>35.161237499999999</v>
      </c>
      <c r="BI275">
        <v>34.327562499999999</v>
      </c>
      <c r="BJ275">
        <v>1706.96</v>
      </c>
      <c r="BK275">
        <v>34.902437499999998</v>
      </c>
      <c r="BL275">
        <v>650.037375</v>
      </c>
      <c r="BM275">
        <v>101.101125</v>
      </c>
      <c r="BN275">
        <v>0.10018680000000001</v>
      </c>
      <c r="BO275">
        <v>33.146162500000003</v>
      </c>
      <c r="BP275">
        <v>33.281100000000002</v>
      </c>
      <c r="BQ275">
        <v>999.9</v>
      </c>
      <c r="BR275">
        <v>0</v>
      </c>
      <c r="BS275">
        <v>0</v>
      </c>
      <c r="BT275">
        <v>8978.5925000000007</v>
      </c>
      <c r="BU275">
        <v>0</v>
      </c>
      <c r="BV275">
        <v>115.63137500000001</v>
      </c>
      <c r="BW275">
        <v>-22.179937500000001</v>
      </c>
      <c r="BX275">
        <v>1760.1112499999999</v>
      </c>
      <c r="BY275">
        <v>1781.5625</v>
      </c>
      <c r="BZ275">
        <v>0.83368712499999997</v>
      </c>
      <c r="CA275">
        <v>1720.4024999999999</v>
      </c>
      <c r="CB275">
        <v>34.327562499999999</v>
      </c>
      <c r="CC275">
        <v>3.55484</v>
      </c>
      <c r="CD275">
        <v>3.47055625</v>
      </c>
      <c r="CE275">
        <v>26.883975</v>
      </c>
      <c r="CF275">
        <v>26.4763625</v>
      </c>
      <c r="CG275">
        <v>1199.96875</v>
      </c>
      <c r="CH275">
        <v>0.50001925000000003</v>
      </c>
      <c r="CI275">
        <v>0.49998100000000001</v>
      </c>
      <c r="CJ275">
        <v>0</v>
      </c>
      <c r="CK275">
        <v>1285.5625</v>
      </c>
      <c r="CL275">
        <v>4.9990899999999998</v>
      </c>
      <c r="CM275">
        <v>14184.4125</v>
      </c>
      <c r="CN275">
        <v>9557.6662499999984</v>
      </c>
      <c r="CO275">
        <v>43.436999999999998</v>
      </c>
      <c r="CP275">
        <v>45.811999999999998</v>
      </c>
      <c r="CQ275">
        <v>44.311999999999998</v>
      </c>
      <c r="CR275">
        <v>44.625</v>
      </c>
      <c r="CS275">
        <v>44.75</v>
      </c>
      <c r="CT275">
        <v>597.50875000000008</v>
      </c>
      <c r="CU275">
        <v>597.46249999999998</v>
      </c>
      <c r="CV275">
        <v>0</v>
      </c>
      <c r="CW275">
        <v>1678131821.2</v>
      </c>
      <c r="CX275">
        <v>0</v>
      </c>
      <c r="CY275">
        <v>1678124978.5</v>
      </c>
      <c r="CZ275" t="s">
        <v>356</v>
      </c>
      <c r="DA275">
        <v>1678124978.5</v>
      </c>
      <c r="DB275">
        <v>1678124958</v>
      </c>
      <c r="DC275">
        <v>13</v>
      </c>
      <c r="DD275">
        <v>-0.20300000000000001</v>
      </c>
      <c r="DE275">
        <v>-1.0999999999999999E-2</v>
      </c>
      <c r="DF275">
        <v>-7.2679999999999998</v>
      </c>
      <c r="DG275">
        <v>0.23699999999999999</v>
      </c>
      <c r="DH275">
        <v>791</v>
      </c>
      <c r="DI275">
        <v>32</v>
      </c>
      <c r="DJ275">
        <v>0.03</v>
      </c>
      <c r="DK275">
        <v>7.0000000000000007E-2</v>
      </c>
      <c r="DL275">
        <v>-22.099856097560981</v>
      </c>
      <c r="DM275">
        <v>-0.30600287181577318</v>
      </c>
      <c r="DN275">
        <v>8.2363951529781418E-2</v>
      </c>
      <c r="DO275">
        <v>0</v>
      </c>
      <c r="DP275">
        <v>0.83722212195121937</v>
      </c>
      <c r="DQ275">
        <v>-2.0266334730276971E-2</v>
      </c>
      <c r="DR275">
        <v>2.5406546611216451E-3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373</v>
      </c>
      <c r="EA275">
        <v>3.29616</v>
      </c>
      <c r="EB275">
        <v>2.6253199999999999</v>
      </c>
      <c r="EC275">
        <v>0.25861800000000001</v>
      </c>
      <c r="ED275">
        <v>0.258187</v>
      </c>
      <c r="EE275">
        <v>0.142044</v>
      </c>
      <c r="EF275">
        <v>0.13852700000000001</v>
      </c>
      <c r="EG275">
        <v>22309.599999999999</v>
      </c>
      <c r="EH275">
        <v>22636.9</v>
      </c>
      <c r="EI275">
        <v>28014.3</v>
      </c>
      <c r="EJ275">
        <v>29391.1</v>
      </c>
      <c r="EK275">
        <v>33098.199999999997</v>
      </c>
      <c r="EL275">
        <v>35160.5</v>
      </c>
      <c r="EM275">
        <v>39562.1</v>
      </c>
      <c r="EN275">
        <v>42010.5</v>
      </c>
      <c r="EO275">
        <v>2.0294699999999999</v>
      </c>
      <c r="EP275">
        <v>2.1874699999999998</v>
      </c>
      <c r="EQ275">
        <v>0.114635</v>
      </c>
      <c r="ER275">
        <v>0</v>
      </c>
      <c r="ES275">
        <v>31.410499999999999</v>
      </c>
      <c r="ET275">
        <v>999.9</v>
      </c>
      <c r="EU275">
        <v>73.3</v>
      </c>
      <c r="EV275">
        <v>33.799999999999997</v>
      </c>
      <c r="EW275">
        <v>38.308700000000002</v>
      </c>
      <c r="EX275">
        <v>56.6509</v>
      </c>
      <c r="EY275">
        <v>-4.1386200000000004</v>
      </c>
      <c r="EZ275">
        <v>2</v>
      </c>
      <c r="FA275">
        <v>0.51665099999999997</v>
      </c>
      <c r="FB275">
        <v>0.32520399999999999</v>
      </c>
      <c r="FC275">
        <v>20.273499999999999</v>
      </c>
      <c r="FD275">
        <v>5.2168400000000004</v>
      </c>
      <c r="FE275">
        <v>12.0099</v>
      </c>
      <c r="FF275">
        <v>4.9861000000000004</v>
      </c>
      <c r="FG275">
        <v>3.2844799999999998</v>
      </c>
      <c r="FH275">
        <v>9999</v>
      </c>
      <c r="FI275">
        <v>9999</v>
      </c>
      <c r="FJ275">
        <v>9999</v>
      </c>
      <c r="FK275">
        <v>999.9</v>
      </c>
      <c r="FL275">
        <v>1.8658399999999999</v>
      </c>
      <c r="FM275">
        <v>1.86233</v>
      </c>
      <c r="FN275">
        <v>1.86432</v>
      </c>
      <c r="FO275">
        <v>1.86036</v>
      </c>
      <c r="FP275">
        <v>1.86111</v>
      </c>
      <c r="FQ275">
        <v>1.8602000000000001</v>
      </c>
      <c r="FR275">
        <v>1.86195</v>
      </c>
      <c r="FS275">
        <v>1.8585199999999999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-8.74</v>
      </c>
      <c r="GH275">
        <v>0.25890000000000002</v>
      </c>
      <c r="GI275">
        <v>-4.6300871571038451</v>
      </c>
      <c r="GJ275">
        <v>-4.6782648166075668E-3</v>
      </c>
      <c r="GK275">
        <v>2.0645039605938809E-6</v>
      </c>
      <c r="GL275">
        <v>-4.2957140779123221E-10</v>
      </c>
      <c r="GM275">
        <v>-8.3289933805379121E-2</v>
      </c>
      <c r="GN275">
        <v>6.7050777095108757E-4</v>
      </c>
      <c r="GO275">
        <v>6.3862846072479287E-4</v>
      </c>
      <c r="GP275">
        <v>-1.0801389653900339E-5</v>
      </c>
      <c r="GQ275">
        <v>6</v>
      </c>
      <c r="GR275">
        <v>2074</v>
      </c>
      <c r="GS275">
        <v>4</v>
      </c>
      <c r="GT275">
        <v>34</v>
      </c>
      <c r="GU275">
        <v>113.3</v>
      </c>
      <c r="GV275">
        <v>113.7</v>
      </c>
      <c r="GW275">
        <v>4.2748999999999997</v>
      </c>
      <c r="GX275">
        <v>2.4902299999999999</v>
      </c>
      <c r="GY275">
        <v>2.04834</v>
      </c>
      <c r="GZ275">
        <v>2.6208499999999999</v>
      </c>
      <c r="HA275">
        <v>2.1972700000000001</v>
      </c>
      <c r="HB275">
        <v>2.33643</v>
      </c>
      <c r="HC275">
        <v>39.516599999999997</v>
      </c>
      <c r="HD275">
        <v>13.6242</v>
      </c>
      <c r="HE275">
        <v>18</v>
      </c>
      <c r="HF275">
        <v>561.30100000000004</v>
      </c>
      <c r="HG275">
        <v>758.8</v>
      </c>
      <c r="HH275">
        <v>30.999700000000001</v>
      </c>
      <c r="HI275">
        <v>33.819499999999998</v>
      </c>
      <c r="HJ275">
        <v>30.000800000000002</v>
      </c>
      <c r="HK275">
        <v>33.727899999999998</v>
      </c>
      <c r="HL275">
        <v>33.737299999999998</v>
      </c>
      <c r="HM275">
        <v>85.477000000000004</v>
      </c>
      <c r="HN275">
        <v>11.122400000000001</v>
      </c>
      <c r="HO275">
        <v>100</v>
      </c>
      <c r="HP275">
        <v>31</v>
      </c>
      <c r="HQ275">
        <v>1735.72</v>
      </c>
      <c r="HR275">
        <v>34.331800000000001</v>
      </c>
      <c r="HS275">
        <v>98.741900000000001</v>
      </c>
      <c r="HT275">
        <v>97.418300000000002</v>
      </c>
    </row>
    <row r="276" spans="1:228" x14ac:dyDescent="0.2">
      <c r="A276">
        <v>261</v>
      </c>
      <c r="B276">
        <v>1678131783</v>
      </c>
      <c r="C276">
        <v>1037.900000095367</v>
      </c>
      <c r="D276" t="s">
        <v>881</v>
      </c>
      <c r="E276" t="s">
        <v>882</v>
      </c>
      <c r="F276">
        <v>4</v>
      </c>
      <c r="G276">
        <v>1678131781</v>
      </c>
      <c r="H276">
        <f t="shared" si="136"/>
        <v>9.3579576034299279E-4</v>
      </c>
      <c r="I276">
        <f t="shared" si="137"/>
        <v>0.93579576034299283</v>
      </c>
      <c r="J276">
        <f t="shared" si="138"/>
        <v>11.622133194910489</v>
      </c>
      <c r="K276">
        <f t="shared" si="139"/>
        <v>1705.497142857143</v>
      </c>
      <c r="L276">
        <f t="shared" si="140"/>
        <v>1344.4146594583553</v>
      </c>
      <c r="M276">
        <f t="shared" si="141"/>
        <v>136.0552781599113</v>
      </c>
      <c r="N276">
        <f t="shared" si="142"/>
        <v>172.59696369708496</v>
      </c>
      <c r="O276">
        <f t="shared" si="143"/>
        <v>5.8402386021930548E-2</v>
      </c>
      <c r="P276">
        <f t="shared" si="144"/>
        <v>2.7679625087799917</v>
      </c>
      <c r="Q276">
        <f t="shared" si="145"/>
        <v>5.7726352341243715E-2</v>
      </c>
      <c r="R276">
        <f t="shared" si="146"/>
        <v>3.613905703509887E-2</v>
      </c>
      <c r="S276">
        <f t="shared" si="147"/>
        <v>226.10877566125077</v>
      </c>
      <c r="T276">
        <f t="shared" si="148"/>
        <v>34.288705857228351</v>
      </c>
      <c r="U276">
        <f t="shared" si="149"/>
        <v>33.267842857142853</v>
      </c>
      <c r="V276">
        <f t="shared" si="150"/>
        <v>5.128638754807282</v>
      </c>
      <c r="W276">
        <f t="shared" si="151"/>
        <v>69.865466460565173</v>
      </c>
      <c r="X276">
        <f t="shared" si="152"/>
        <v>3.5585032770150562</v>
      </c>
      <c r="Y276">
        <f t="shared" si="153"/>
        <v>5.0933650876339831</v>
      </c>
      <c r="Z276">
        <f t="shared" si="154"/>
        <v>1.5701354777922258</v>
      </c>
      <c r="AA276">
        <f t="shared" si="155"/>
        <v>-41.268593031125981</v>
      </c>
      <c r="AB276">
        <f t="shared" si="156"/>
        <v>-18.356978362760998</v>
      </c>
      <c r="AC276">
        <f t="shared" si="157"/>
        <v>-1.5219302010918625</v>
      </c>
      <c r="AD276">
        <f t="shared" si="158"/>
        <v>164.96127406627193</v>
      </c>
      <c r="AE276">
        <f t="shared" si="159"/>
        <v>22.400003309634904</v>
      </c>
      <c r="AF276">
        <f t="shared" si="160"/>
        <v>0.93418599904523569</v>
      </c>
      <c r="AG276">
        <f t="shared" si="161"/>
        <v>11.622133194910489</v>
      </c>
      <c r="AH276">
        <v>1787.7722762586091</v>
      </c>
      <c r="AI276">
        <v>1770.2423636363631</v>
      </c>
      <c r="AJ276">
        <v>1.738095818524495</v>
      </c>
      <c r="AK276">
        <v>60.481592448280459</v>
      </c>
      <c r="AL276">
        <f t="shared" si="162"/>
        <v>0.93579576034299283</v>
      </c>
      <c r="AM276">
        <v>34.331043525086557</v>
      </c>
      <c r="AN276">
        <v>35.164254545454533</v>
      </c>
      <c r="AO276">
        <v>3.33483020789919E-5</v>
      </c>
      <c r="AP276">
        <v>101.7335465671425</v>
      </c>
      <c r="AQ276">
        <v>113</v>
      </c>
      <c r="AR276">
        <v>17</v>
      </c>
      <c r="AS276">
        <f t="shared" si="163"/>
        <v>1</v>
      </c>
      <c r="AT276">
        <f t="shared" si="164"/>
        <v>0</v>
      </c>
      <c r="AU276">
        <f t="shared" si="165"/>
        <v>47323.166765858005</v>
      </c>
      <c r="AV276">
        <f t="shared" si="166"/>
        <v>1199.98</v>
      </c>
      <c r="AW276">
        <f t="shared" si="167"/>
        <v>1025.9064993063475</v>
      </c>
      <c r="AX276">
        <f t="shared" si="168"/>
        <v>0.85493633169415117</v>
      </c>
      <c r="AY276">
        <f t="shared" si="169"/>
        <v>0.1884271201697118</v>
      </c>
      <c r="AZ276">
        <v>6</v>
      </c>
      <c r="BA276">
        <v>0.5</v>
      </c>
      <c r="BB276" t="s">
        <v>355</v>
      </c>
      <c r="BC276">
        <v>2</v>
      </c>
      <c r="BD276" t="b">
        <v>1</v>
      </c>
      <c r="BE276">
        <v>1678131781</v>
      </c>
      <c r="BF276">
        <v>1705.497142857143</v>
      </c>
      <c r="BG276">
        <v>1727.6442857142849</v>
      </c>
      <c r="BH276">
        <v>35.162942857142859</v>
      </c>
      <c r="BI276">
        <v>34.330957142857137</v>
      </c>
      <c r="BJ276">
        <v>1714.244285714286</v>
      </c>
      <c r="BK276">
        <v>34.9041</v>
      </c>
      <c r="BL276">
        <v>650.01400000000001</v>
      </c>
      <c r="BM276">
        <v>101.10042857142859</v>
      </c>
      <c r="BN276">
        <v>9.9954214285714285E-2</v>
      </c>
      <c r="BO276">
        <v>33.144828571428569</v>
      </c>
      <c r="BP276">
        <v>33.267842857142853</v>
      </c>
      <c r="BQ276">
        <v>999.89999999999986</v>
      </c>
      <c r="BR276">
        <v>0</v>
      </c>
      <c r="BS276">
        <v>0</v>
      </c>
      <c r="BT276">
        <v>9006.9657142857141</v>
      </c>
      <c r="BU276">
        <v>0</v>
      </c>
      <c r="BV276">
        <v>115.1968571428572</v>
      </c>
      <c r="BW276">
        <v>-22.146742857142861</v>
      </c>
      <c r="BX276">
        <v>1767.6542857142861</v>
      </c>
      <c r="BY276">
        <v>1789.0642857142859</v>
      </c>
      <c r="BZ276">
        <v>0.83197914285714281</v>
      </c>
      <c r="CA276">
        <v>1727.6442857142849</v>
      </c>
      <c r="CB276">
        <v>34.330957142857137</v>
      </c>
      <c r="CC276">
        <v>3.5549814285714292</v>
      </c>
      <c r="CD276">
        <v>3.4708685714285719</v>
      </c>
      <c r="CE276">
        <v>26.88464285714285</v>
      </c>
      <c r="CF276">
        <v>26.477914285714292</v>
      </c>
      <c r="CG276">
        <v>1199.98</v>
      </c>
      <c r="CH276">
        <v>0.50004000000000004</v>
      </c>
      <c r="CI276">
        <v>0.4999601428571428</v>
      </c>
      <c r="CJ276">
        <v>0</v>
      </c>
      <c r="CK276">
        <v>1285.5514285714289</v>
      </c>
      <c r="CL276">
        <v>4.9990899999999998</v>
      </c>
      <c r="CM276">
        <v>14183.857142857139</v>
      </c>
      <c r="CN276">
        <v>9557.8257142857165</v>
      </c>
      <c r="CO276">
        <v>43.454999999999998</v>
      </c>
      <c r="CP276">
        <v>45.811999999999998</v>
      </c>
      <c r="CQ276">
        <v>44.311999999999998</v>
      </c>
      <c r="CR276">
        <v>44.651571428571437</v>
      </c>
      <c r="CS276">
        <v>44.75</v>
      </c>
      <c r="CT276">
        <v>597.53714285714284</v>
      </c>
      <c r="CU276">
        <v>597.44285714285718</v>
      </c>
      <c r="CV276">
        <v>0</v>
      </c>
      <c r="CW276">
        <v>1678131825.4000001</v>
      </c>
      <c r="CX276">
        <v>0</v>
      </c>
      <c r="CY276">
        <v>1678124978.5</v>
      </c>
      <c r="CZ276" t="s">
        <v>356</v>
      </c>
      <c r="DA276">
        <v>1678124978.5</v>
      </c>
      <c r="DB276">
        <v>1678124958</v>
      </c>
      <c r="DC276">
        <v>13</v>
      </c>
      <c r="DD276">
        <v>-0.20300000000000001</v>
      </c>
      <c r="DE276">
        <v>-1.0999999999999999E-2</v>
      </c>
      <c r="DF276">
        <v>-7.2679999999999998</v>
      </c>
      <c r="DG276">
        <v>0.23699999999999999</v>
      </c>
      <c r="DH276">
        <v>791</v>
      </c>
      <c r="DI276">
        <v>32</v>
      </c>
      <c r="DJ276">
        <v>0.03</v>
      </c>
      <c r="DK276">
        <v>7.0000000000000007E-2</v>
      </c>
      <c r="DL276">
        <v>-22.108314634146339</v>
      </c>
      <c r="DM276">
        <v>-0.61538799018540646</v>
      </c>
      <c r="DN276">
        <v>8.7587641295978208E-2</v>
      </c>
      <c r="DO276">
        <v>0</v>
      </c>
      <c r="DP276">
        <v>0.83547285365853663</v>
      </c>
      <c r="DQ276">
        <v>-1.8838951344326501E-2</v>
      </c>
      <c r="DR276">
        <v>2.4024153350323979E-3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373</v>
      </c>
      <c r="EA276">
        <v>3.2959299999999998</v>
      </c>
      <c r="EB276">
        <v>2.6252399999999998</v>
      </c>
      <c r="EC276">
        <v>0.25920300000000002</v>
      </c>
      <c r="ED276">
        <v>0.25876100000000002</v>
      </c>
      <c r="EE276">
        <v>0.14204600000000001</v>
      </c>
      <c r="EF276">
        <v>0.13852999999999999</v>
      </c>
      <c r="EG276">
        <v>22291.7</v>
      </c>
      <c r="EH276">
        <v>22619</v>
      </c>
      <c r="EI276">
        <v>28014</v>
      </c>
      <c r="EJ276">
        <v>29390.7</v>
      </c>
      <c r="EK276">
        <v>33098.300000000003</v>
      </c>
      <c r="EL276">
        <v>35160.1</v>
      </c>
      <c r="EM276">
        <v>39562.300000000003</v>
      </c>
      <c r="EN276">
        <v>42010.2</v>
      </c>
      <c r="EO276">
        <v>2.02895</v>
      </c>
      <c r="EP276">
        <v>2.1873999999999998</v>
      </c>
      <c r="EQ276">
        <v>0.11480600000000001</v>
      </c>
      <c r="ER276">
        <v>0</v>
      </c>
      <c r="ES276">
        <v>31.408300000000001</v>
      </c>
      <c r="ET276">
        <v>999.9</v>
      </c>
      <c r="EU276">
        <v>73.3</v>
      </c>
      <c r="EV276">
        <v>33.799999999999997</v>
      </c>
      <c r="EW276">
        <v>38.309199999999997</v>
      </c>
      <c r="EX276">
        <v>56.8309</v>
      </c>
      <c r="EY276">
        <v>-3.9943900000000001</v>
      </c>
      <c r="EZ276">
        <v>2</v>
      </c>
      <c r="FA276">
        <v>0.51738600000000001</v>
      </c>
      <c r="FB276">
        <v>0.32392199999999999</v>
      </c>
      <c r="FC276">
        <v>20.273499999999999</v>
      </c>
      <c r="FD276">
        <v>5.2174399999999999</v>
      </c>
      <c r="FE276">
        <v>12.0099</v>
      </c>
      <c r="FF276">
        <v>4.9862000000000002</v>
      </c>
      <c r="FG276">
        <v>3.2845</v>
      </c>
      <c r="FH276">
        <v>9999</v>
      </c>
      <c r="FI276">
        <v>9999</v>
      </c>
      <c r="FJ276">
        <v>9999</v>
      </c>
      <c r="FK276">
        <v>999.9</v>
      </c>
      <c r="FL276">
        <v>1.8658399999999999</v>
      </c>
      <c r="FM276">
        <v>1.86232</v>
      </c>
      <c r="FN276">
        <v>1.86432</v>
      </c>
      <c r="FO276">
        <v>1.8603799999999999</v>
      </c>
      <c r="FP276">
        <v>1.86111</v>
      </c>
      <c r="FQ276">
        <v>1.8602000000000001</v>
      </c>
      <c r="FR276">
        <v>1.8619699999999999</v>
      </c>
      <c r="FS276">
        <v>1.8585199999999999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-8.75</v>
      </c>
      <c r="GH276">
        <v>0.25879999999999997</v>
      </c>
      <c r="GI276">
        <v>-4.6300871571038451</v>
      </c>
      <c r="GJ276">
        <v>-4.6782648166075668E-3</v>
      </c>
      <c r="GK276">
        <v>2.0645039605938809E-6</v>
      </c>
      <c r="GL276">
        <v>-4.2957140779123221E-10</v>
      </c>
      <c r="GM276">
        <v>-8.3289933805379121E-2</v>
      </c>
      <c r="GN276">
        <v>6.7050777095108757E-4</v>
      </c>
      <c r="GO276">
        <v>6.3862846072479287E-4</v>
      </c>
      <c r="GP276">
        <v>-1.0801389653900339E-5</v>
      </c>
      <c r="GQ276">
        <v>6</v>
      </c>
      <c r="GR276">
        <v>2074</v>
      </c>
      <c r="GS276">
        <v>4</v>
      </c>
      <c r="GT276">
        <v>34</v>
      </c>
      <c r="GU276">
        <v>113.4</v>
      </c>
      <c r="GV276">
        <v>113.8</v>
      </c>
      <c r="GW276">
        <v>4.2883300000000002</v>
      </c>
      <c r="GX276">
        <v>2.4890099999999999</v>
      </c>
      <c r="GY276">
        <v>2.04956</v>
      </c>
      <c r="GZ276">
        <v>2.6208499999999999</v>
      </c>
      <c r="HA276">
        <v>2.1972700000000001</v>
      </c>
      <c r="HB276">
        <v>2.3315399999999999</v>
      </c>
      <c r="HC276">
        <v>39.516599999999997</v>
      </c>
      <c r="HD276">
        <v>13.5892</v>
      </c>
      <c r="HE276">
        <v>18</v>
      </c>
      <c r="HF276">
        <v>560.98299999999995</v>
      </c>
      <c r="HG276">
        <v>758.79200000000003</v>
      </c>
      <c r="HH276">
        <v>30.999700000000001</v>
      </c>
      <c r="HI276">
        <v>33.825600000000001</v>
      </c>
      <c r="HJ276">
        <v>30.000800000000002</v>
      </c>
      <c r="HK276">
        <v>33.733899999999998</v>
      </c>
      <c r="HL276">
        <v>33.742600000000003</v>
      </c>
      <c r="HM276">
        <v>85.7333</v>
      </c>
      <c r="HN276">
        <v>11.122400000000001</v>
      </c>
      <c r="HO276">
        <v>100</v>
      </c>
      <c r="HP276">
        <v>31</v>
      </c>
      <c r="HQ276">
        <v>1742.4</v>
      </c>
      <c r="HR276">
        <v>34.325699999999998</v>
      </c>
      <c r="HS276">
        <v>98.741799999999998</v>
      </c>
      <c r="HT276">
        <v>97.417500000000004</v>
      </c>
    </row>
    <row r="277" spans="1:228" x14ac:dyDescent="0.2">
      <c r="A277">
        <v>262</v>
      </c>
      <c r="B277">
        <v>1678131787</v>
      </c>
      <c r="C277">
        <v>1041.900000095367</v>
      </c>
      <c r="D277" t="s">
        <v>883</v>
      </c>
      <c r="E277" t="s">
        <v>884</v>
      </c>
      <c r="F277">
        <v>4</v>
      </c>
      <c r="G277">
        <v>1678131784.6875</v>
      </c>
      <c r="H277">
        <f t="shared" si="136"/>
        <v>9.3621396994159631E-4</v>
      </c>
      <c r="I277">
        <f t="shared" si="137"/>
        <v>0.93621396994159634</v>
      </c>
      <c r="J277">
        <f t="shared" si="138"/>
        <v>11.541545818181799</v>
      </c>
      <c r="K277">
        <f t="shared" si="139"/>
        <v>1711.6524999999999</v>
      </c>
      <c r="L277">
        <f t="shared" si="140"/>
        <v>1352.5406483309746</v>
      </c>
      <c r="M277">
        <f t="shared" si="141"/>
        <v>136.87619200680362</v>
      </c>
      <c r="N277">
        <f t="shared" si="142"/>
        <v>173.21806670138213</v>
      </c>
      <c r="O277">
        <f t="shared" si="143"/>
        <v>5.8393830794086353E-2</v>
      </c>
      <c r="P277">
        <f t="shared" si="144"/>
        <v>2.7644103194837992</v>
      </c>
      <c r="Q277">
        <f t="shared" si="145"/>
        <v>5.7717136348050715E-2</v>
      </c>
      <c r="R277">
        <f t="shared" si="146"/>
        <v>3.6133355036620747E-2</v>
      </c>
      <c r="S277">
        <f t="shared" si="147"/>
        <v>226.11836060887509</v>
      </c>
      <c r="T277">
        <f t="shared" si="148"/>
        <v>34.290541691139651</v>
      </c>
      <c r="U277">
        <f t="shared" si="149"/>
        <v>33.271587500000003</v>
      </c>
      <c r="V277">
        <f t="shared" si="150"/>
        <v>5.1297158350803951</v>
      </c>
      <c r="W277">
        <f t="shared" si="151"/>
        <v>69.866352720442563</v>
      </c>
      <c r="X277">
        <f t="shared" si="152"/>
        <v>3.5586550641363219</v>
      </c>
      <c r="Y277">
        <f t="shared" si="153"/>
        <v>5.0935177314545523</v>
      </c>
      <c r="Z277">
        <f t="shared" si="154"/>
        <v>1.5710607709440731</v>
      </c>
      <c r="AA277">
        <f t="shared" si="155"/>
        <v>-41.2870360744244</v>
      </c>
      <c r="AB277">
        <f t="shared" si="156"/>
        <v>-18.8119288822035</v>
      </c>
      <c r="AC277">
        <f t="shared" si="157"/>
        <v>-1.5616858265413616</v>
      </c>
      <c r="AD277">
        <f t="shared" si="158"/>
        <v>164.45770982570585</v>
      </c>
      <c r="AE277">
        <f t="shared" si="159"/>
        <v>22.46213043024138</v>
      </c>
      <c r="AF277">
        <f t="shared" si="160"/>
        <v>0.9349214708496455</v>
      </c>
      <c r="AG277">
        <f t="shared" si="161"/>
        <v>11.541545818181799</v>
      </c>
      <c r="AH277">
        <v>1794.7451176044451</v>
      </c>
      <c r="AI277">
        <v>1777.232181818182</v>
      </c>
      <c r="AJ277">
        <v>1.7543106464752849</v>
      </c>
      <c r="AK277">
        <v>60.481592448280459</v>
      </c>
      <c r="AL277">
        <f t="shared" si="162"/>
        <v>0.93621396994159634</v>
      </c>
      <c r="AM277">
        <v>34.331982629529669</v>
      </c>
      <c r="AN277">
        <v>35.16567818181818</v>
      </c>
      <c r="AO277">
        <v>1.6868050559581341E-5</v>
      </c>
      <c r="AP277">
        <v>101.7335465671425</v>
      </c>
      <c r="AQ277">
        <v>113</v>
      </c>
      <c r="AR277">
        <v>17</v>
      </c>
      <c r="AS277">
        <f t="shared" si="163"/>
        <v>1</v>
      </c>
      <c r="AT277">
        <f t="shared" si="164"/>
        <v>0</v>
      </c>
      <c r="AU277">
        <f t="shared" si="165"/>
        <v>47225.437915617083</v>
      </c>
      <c r="AV277">
        <f t="shared" si="166"/>
        <v>1200.0225</v>
      </c>
      <c r="AW277">
        <f t="shared" si="167"/>
        <v>1025.9436510926814</v>
      </c>
      <c r="AX277">
        <f t="shared" si="168"/>
        <v>0.85493701250824994</v>
      </c>
      <c r="AY277">
        <f t="shared" si="169"/>
        <v>0.18842843414092242</v>
      </c>
      <c r="AZ277">
        <v>6</v>
      </c>
      <c r="BA277">
        <v>0.5</v>
      </c>
      <c r="BB277" t="s">
        <v>355</v>
      </c>
      <c r="BC277">
        <v>2</v>
      </c>
      <c r="BD277" t="b">
        <v>1</v>
      </c>
      <c r="BE277">
        <v>1678131784.6875</v>
      </c>
      <c r="BF277">
        <v>1711.6524999999999</v>
      </c>
      <c r="BG277">
        <v>1733.86375</v>
      </c>
      <c r="BH277">
        <v>35.164812499999996</v>
      </c>
      <c r="BI277">
        <v>34.332162500000003</v>
      </c>
      <c r="BJ277">
        <v>1720.4087500000001</v>
      </c>
      <c r="BK277">
        <v>34.905974999999998</v>
      </c>
      <c r="BL277">
        <v>650.00549999999998</v>
      </c>
      <c r="BM277">
        <v>101.09925</v>
      </c>
      <c r="BN277">
        <v>0.1000686125</v>
      </c>
      <c r="BO277">
        <v>33.145362499999997</v>
      </c>
      <c r="BP277">
        <v>33.271587500000003</v>
      </c>
      <c r="BQ277">
        <v>999.9</v>
      </c>
      <c r="BR277">
        <v>0</v>
      </c>
      <c r="BS277">
        <v>0</v>
      </c>
      <c r="BT277">
        <v>8988.2024999999994</v>
      </c>
      <c r="BU277">
        <v>0</v>
      </c>
      <c r="BV277">
        <v>115.452</v>
      </c>
      <c r="BW277">
        <v>-22.211737500000002</v>
      </c>
      <c r="BX277">
        <v>1774.0350000000001</v>
      </c>
      <c r="BY277">
        <v>1795.5074999999999</v>
      </c>
      <c r="BZ277">
        <v>0.83264499999999997</v>
      </c>
      <c r="CA277">
        <v>1733.86375</v>
      </c>
      <c r="CB277">
        <v>34.332162500000003</v>
      </c>
      <c r="CC277">
        <v>3.5551312500000001</v>
      </c>
      <c r="CD277">
        <v>3.4709537500000001</v>
      </c>
      <c r="CE277">
        <v>26.885349999999999</v>
      </c>
      <c r="CF277">
        <v>26.478325000000002</v>
      </c>
      <c r="CG277">
        <v>1200.0225</v>
      </c>
      <c r="CH277">
        <v>0.50001549999999995</v>
      </c>
      <c r="CI277">
        <v>0.49998462500000002</v>
      </c>
      <c r="CJ277">
        <v>0</v>
      </c>
      <c r="CK277">
        <v>1285.2437500000001</v>
      </c>
      <c r="CL277">
        <v>4.9990899999999998</v>
      </c>
      <c r="CM277">
        <v>14181.95</v>
      </c>
      <c r="CN277">
        <v>9558.09375</v>
      </c>
      <c r="CO277">
        <v>43.492125000000001</v>
      </c>
      <c r="CP277">
        <v>45.811999999999998</v>
      </c>
      <c r="CQ277">
        <v>44.311999999999998</v>
      </c>
      <c r="CR277">
        <v>44.640500000000003</v>
      </c>
      <c r="CS277">
        <v>44.75</v>
      </c>
      <c r="CT277">
        <v>597.53125</v>
      </c>
      <c r="CU277">
        <v>597.49125000000004</v>
      </c>
      <c r="CV277">
        <v>0</v>
      </c>
      <c r="CW277">
        <v>1678131829</v>
      </c>
      <c r="CX277">
        <v>0</v>
      </c>
      <c r="CY277">
        <v>1678124978.5</v>
      </c>
      <c r="CZ277" t="s">
        <v>356</v>
      </c>
      <c r="DA277">
        <v>1678124978.5</v>
      </c>
      <c r="DB277">
        <v>1678124958</v>
      </c>
      <c r="DC277">
        <v>13</v>
      </c>
      <c r="DD277">
        <v>-0.20300000000000001</v>
      </c>
      <c r="DE277">
        <v>-1.0999999999999999E-2</v>
      </c>
      <c r="DF277">
        <v>-7.2679999999999998</v>
      </c>
      <c r="DG277">
        <v>0.23699999999999999</v>
      </c>
      <c r="DH277">
        <v>791</v>
      </c>
      <c r="DI277">
        <v>32</v>
      </c>
      <c r="DJ277">
        <v>0.03</v>
      </c>
      <c r="DK277">
        <v>7.0000000000000007E-2</v>
      </c>
      <c r="DL277">
        <v>-22.141297560975609</v>
      </c>
      <c r="DM277">
        <v>-0.64172543277239846</v>
      </c>
      <c r="DN277">
        <v>8.5688478571537177E-2</v>
      </c>
      <c r="DO277">
        <v>0</v>
      </c>
      <c r="DP277">
        <v>0.8346309268292682</v>
      </c>
      <c r="DQ277">
        <v>-1.9721918203237251E-2</v>
      </c>
      <c r="DR277">
        <v>2.3213295432369311E-3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373</v>
      </c>
      <c r="EA277">
        <v>3.2961900000000002</v>
      </c>
      <c r="EB277">
        <v>2.6253199999999999</v>
      </c>
      <c r="EC277">
        <v>0.25979400000000002</v>
      </c>
      <c r="ED277">
        <v>0.25934299999999999</v>
      </c>
      <c r="EE277">
        <v>0.14204600000000001</v>
      </c>
      <c r="EF277">
        <v>0.13853399999999999</v>
      </c>
      <c r="EG277">
        <v>22273.8</v>
      </c>
      <c r="EH277">
        <v>22600.2</v>
      </c>
      <c r="EI277">
        <v>28014</v>
      </c>
      <c r="EJ277">
        <v>29389.5</v>
      </c>
      <c r="EK277">
        <v>33098.1</v>
      </c>
      <c r="EL277">
        <v>35158.5</v>
      </c>
      <c r="EM277">
        <v>39562</v>
      </c>
      <c r="EN277">
        <v>42008.5</v>
      </c>
      <c r="EO277">
        <v>2.0298799999999999</v>
      </c>
      <c r="EP277">
        <v>2.1870799999999999</v>
      </c>
      <c r="EQ277">
        <v>0.115462</v>
      </c>
      <c r="ER277">
        <v>0</v>
      </c>
      <c r="ES277">
        <v>31.407599999999999</v>
      </c>
      <c r="ET277">
        <v>999.9</v>
      </c>
      <c r="EU277">
        <v>73.3</v>
      </c>
      <c r="EV277">
        <v>33.799999999999997</v>
      </c>
      <c r="EW277">
        <v>38.308599999999998</v>
      </c>
      <c r="EX277">
        <v>56.590899999999998</v>
      </c>
      <c r="EY277">
        <v>-4.0905500000000004</v>
      </c>
      <c r="EZ277">
        <v>2</v>
      </c>
      <c r="FA277">
        <v>0.51791900000000002</v>
      </c>
      <c r="FB277">
        <v>0.32343699999999997</v>
      </c>
      <c r="FC277">
        <v>20.273599999999998</v>
      </c>
      <c r="FD277">
        <v>5.2190899999999996</v>
      </c>
      <c r="FE277">
        <v>12.0099</v>
      </c>
      <c r="FF277">
        <v>4.98665</v>
      </c>
      <c r="FG277">
        <v>3.2846500000000001</v>
      </c>
      <c r="FH277">
        <v>9999</v>
      </c>
      <c r="FI277">
        <v>9999</v>
      </c>
      <c r="FJ277">
        <v>9999</v>
      </c>
      <c r="FK277">
        <v>999.9</v>
      </c>
      <c r="FL277">
        <v>1.8658399999999999</v>
      </c>
      <c r="FM277">
        <v>1.8623400000000001</v>
      </c>
      <c r="FN277">
        <v>1.86432</v>
      </c>
      <c r="FO277">
        <v>1.8603799999999999</v>
      </c>
      <c r="FP277">
        <v>1.86113</v>
      </c>
      <c r="FQ277">
        <v>1.86022</v>
      </c>
      <c r="FR277">
        <v>1.8619699999999999</v>
      </c>
      <c r="FS277">
        <v>1.85853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-8.76</v>
      </c>
      <c r="GH277">
        <v>0.25879999999999997</v>
      </c>
      <c r="GI277">
        <v>-4.6300871571038451</v>
      </c>
      <c r="GJ277">
        <v>-4.6782648166075668E-3</v>
      </c>
      <c r="GK277">
        <v>2.0645039605938809E-6</v>
      </c>
      <c r="GL277">
        <v>-4.2957140779123221E-10</v>
      </c>
      <c r="GM277">
        <v>-8.3289933805379121E-2</v>
      </c>
      <c r="GN277">
        <v>6.7050777095108757E-4</v>
      </c>
      <c r="GO277">
        <v>6.3862846072479287E-4</v>
      </c>
      <c r="GP277">
        <v>-1.0801389653900339E-5</v>
      </c>
      <c r="GQ277">
        <v>6</v>
      </c>
      <c r="GR277">
        <v>2074</v>
      </c>
      <c r="GS277">
        <v>4</v>
      </c>
      <c r="GT277">
        <v>34</v>
      </c>
      <c r="GU277">
        <v>113.5</v>
      </c>
      <c r="GV277">
        <v>113.8</v>
      </c>
      <c r="GW277">
        <v>4.2980999999999998</v>
      </c>
      <c r="GX277">
        <v>2.4865699999999999</v>
      </c>
      <c r="GY277">
        <v>2.04834</v>
      </c>
      <c r="GZ277">
        <v>2.6196299999999999</v>
      </c>
      <c r="HA277">
        <v>2.1972700000000001</v>
      </c>
      <c r="HB277">
        <v>2.33521</v>
      </c>
      <c r="HC277">
        <v>39.541600000000003</v>
      </c>
      <c r="HD277">
        <v>13.597899999999999</v>
      </c>
      <c r="HE277">
        <v>18</v>
      </c>
      <c r="HF277">
        <v>561.67899999999997</v>
      </c>
      <c r="HG277">
        <v>758.54100000000005</v>
      </c>
      <c r="HH277">
        <v>30.9998</v>
      </c>
      <c r="HI277">
        <v>33.8324</v>
      </c>
      <c r="HJ277">
        <v>30.000800000000002</v>
      </c>
      <c r="HK277">
        <v>33.739199999999997</v>
      </c>
      <c r="HL277">
        <v>33.747900000000001</v>
      </c>
      <c r="HM277">
        <v>85.9816</v>
      </c>
      <c r="HN277">
        <v>11.122400000000001</v>
      </c>
      <c r="HO277">
        <v>100</v>
      </c>
      <c r="HP277">
        <v>31</v>
      </c>
      <c r="HQ277">
        <v>1749.09</v>
      </c>
      <c r="HR277">
        <v>34.3215</v>
      </c>
      <c r="HS277">
        <v>98.741399999999999</v>
      </c>
      <c r="HT277">
        <v>97.413399999999996</v>
      </c>
    </row>
    <row r="278" spans="1:228" x14ac:dyDescent="0.2">
      <c r="A278">
        <v>263</v>
      </c>
      <c r="B278">
        <v>1678131791</v>
      </c>
      <c r="C278">
        <v>1045.900000095367</v>
      </c>
      <c r="D278" t="s">
        <v>885</v>
      </c>
      <c r="E278" t="s">
        <v>886</v>
      </c>
      <c r="F278">
        <v>4</v>
      </c>
      <c r="G278">
        <v>1678131789</v>
      </c>
      <c r="H278">
        <f t="shared" si="136"/>
        <v>9.3058732865885043E-4</v>
      </c>
      <c r="I278">
        <f t="shared" si="137"/>
        <v>0.93058732865885041</v>
      </c>
      <c r="J278">
        <f t="shared" si="138"/>
        <v>11.573580502260464</v>
      </c>
      <c r="K278">
        <f t="shared" si="139"/>
        <v>1718.98</v>
      </c>
      <c r="L278">
        <f t="shared" si="140"/>
        <v>1356.5853622321492</v>
      </c>
      <c r="M278">
        <f t="shared" si="141"/>
        <v>137.2848068213612</v>
      </c>
      <c r="N278">
        <f t="shared" si="142"/>
        <v>173.95870823895791</v>
      </c>
      <c r="O278">
        <f t="shared" si="143"/>
        <v>5.798844531081055E-2</v>
      </c>
      <c r="P278">
        <f t="shared" si="144"/>
        <v>2.7664908242222137</v>
      </c>
      <c r="Q278">
        <f t="shared" si="145"/>
        <v>5.7321551596740933E-2</v>
      </c>
      <c r="R278">
        <f t="shared" si="146"/>
        <v>3.5885248356982702E-2</v>
      </c>
      <c r="S278">
        <f t="shared" si="147"/>
        <v>226.11906951987166</v>
      </c>
      <c r="T278">
        <f t="shared" si="148"/>
        <v>34.288455629331303</v>
      </c>
      <c r="U278">
        <f t="shared" si="149"/>
        <v>33.276128571428572</v>
      </c>
      <c r="V278">
        <f t="shared" si="150"/>
        <v>5.131022257951579</v>
      </c>
      <c r="W278">
        <f t="shared" si="151"/>
        <v>69.877280737011475</v>
      </c>
      <c r="X278">
        <f t="shared" si="152"/>
        <v>3.5586455801417887</v>
      </c>
      <c r="Y278">
        <f t="shared" si="153"/>
        <v>5.0927075905186197</v>
      </c>
      <c r="Z278">
        <f t="shared" si="154"/>
        <v>1.5723766778097903</v>
      </c>
      <c r="AA278">
        <f t="shared" si="155"/>
        <v>-41.038901193855303</v>
      </c>
      <c r="AB278">
        <f t="shared" si="156"/>
        <v>-19.926046322946714</v>
      </c>
      <c r="AC278">
        <f t="shared" si="157"/>
        <v>-1.6529449181243634</v>
      </c>
      <c r="AD278">
        <f t="shared" si="158"/>
        <v>163.50117708494525</v>
      </c>
      <c r="AE278">
        <f t="shared" si="159"/>
        <v>22.264248765695026</v>
      </c>
      <c r="AF278">
        <f t="shared" si="160"/>
        <v>0.93183449931841789</v>
      </c>
      <c r="AG278">
        <f t="shared" si="161"/>
        <v>11.573580502260464</v>
      </c>
      <c r="AH278">
        <v>1801.5914217435541</v>
      </c>
      <c r="AI278">
        <v>1784.177272727273</v>
      </c>
      <c r="AJ278">
        <v>1.719264768716223</v>
      </c>
      <c r="AK278">
        <v>60.481592448280459</v>
      </c>
      <c r="AL278">
        <f t="shared" si="162"/>
        <v>0.93058732865885041</v>
      </c>
      <c r="AM278">
        <v>34.335112260112851</v>
      </c>
      <c r="AN278">
        <v>35.163966666666667</v>
      </c>
      <c r="AO278">
        <v>-1.035558864237212E-5</v>
      </c>
      <c r="AP278">
        <v>101.7335465671425</v>
      </c>
      <c r="AQ278">
        <v>113</v>
      </c>
      <c r="AR278">
        <v>17</v>
      </c>
      <c r="AS278">
        <f t="shared" si="163"/>
        <v>1</v>
      </c>
      <c r="AT278">
        <f t="shared" si="164"/>
        <v>0</v>
      </c>
      <c r="AU278">
        <f t="shared" si="165"/>
        <v>47283.05108648126</v>
      </c>
      <c r="AV278">
        <f t="shared" si="166"/>
        <v>1200.024285714285</v>
      </c>
      <c r="AW278">
        <f t="shared" si="167"/>
        <v>1025.9453707356843</v>
      </c>
      <c r="AX278">
        <f t="shared" si="168"/>
        <v>0.85493717331313468</v>
      </c>
      <c r="AY278">
        <f t="shared" si="169"/>
        <v>0.18842874449434982</v>
      </c>
      <c r="AZ278">
        <v>6</v>
      </c>
      <c r="BA278">
        <v>0.5</v>
      </c>
      <c r="BB278" t="s">
        <v>355</v>
      </c>
      <c r="BC278">
        <v>2</v>
      </c>
      <c r="BD278" t="b">
        <v>1</v>
      </c>
      <c r="BE278">
        <v>1678131789</v>
      </c>
      <c r="BF278">
        <v>1718.98</v>
      </c>
      <c r="BG278">
        <v>1741.01</v>
      </c>
      <c r="BH278">
        <v>35.164900000000003</v>
      </c>
      <c r="BI278">
        <v>34.335000000000001</v>
      </c>
      <c r="BJ278">
        <v>1727.744285714286</v>
      </c>
      <c r="BK278">
        <v>34.906057142857136</v>
      </c>
      <c r="BL278">
        <v>650.00600000000009</v>
      </c>
      <c r="BM278">
        <v>101.0988571428571</v>
      </c>
      <c r="BN278">
        <v>9.9939957142857153E-2</v>
      </c>
      <c r="BO278">
        <v>33.142528571428571</v>
      </c>
      <c r="BP278">
        <v>33.276128571428572</v>
      </c>
      <c r="BQ278">
        <v>999.89999999999986</v>
      </c>
      <c r="BR278">
        <v>0</v>
      </c>
      <c r="BS278">
        <v>0</v>
      </c>
      <c r="BT278">
        <v>8999.2857142857138</v>
      </c>
      <c r="BU278">
        <v>0</v>
      </c>
      <c r="BV278">
        <v>116.3365714285714</v>
      </c>
      <c r="BW278">
        <v>-22.02797142857143</v>
      </c>
      <c r="BX278">
        <v>1781.6314285714291</v>
      </c>
      <c r="BY278">
        <v>1802.911428571429</v>
      </c>
      <c r="BZ278">
        <v>0.82989814285714292</v>
      </c>
      <c r="CA278">
        <v>1741.01</v>
      </c>
      <c r="CB278">
        <v>34.335000000000001</v>
      </c>
      <c r="CC278">
        <v>3.555132857142858</v>
      </c>
      <c r="CD278">
        <v>3.4712328571428559</v>
      </c>
      <c r="CE278">
        <v>26.885371428571428</v>
      </c>
      <c r="CF278">
        <v>26.479700000000001</v>
      </c>
      <c r="CG278">
        <v>1200.024285714285</v>
      </c>
      <c r="CH278">
        <v>0.50001142857142855</v>
      </c>
      <c r="CI278">
        <v>0.49998871428571429</v>
      </c>
      <c r="CJ278">
        <v>0</v>
      </c>
      <c r="CK278">
        <v>1284.8599999999999</v>
      </c>
      <c r="CL278">
        <v>4.9990899999999998</v>
      </c>
      <c r="CM278">
        <v>14178.87142857143</v>
      </c>
      <c r="CN278">
        <v>9558.0828571428574</v>
      </c>
      <c r="CO278">
        <v>43.5</v>
      </c>
      <c r="CP278">
        <v>45.811999999999998</v>
      </c>
      <c r="CQ278">
        <v>44.311999999999998</v>
      </c>
      <c r="CR278">
        <v>44.669285714285721</v>
      </c>
      <c r="CS278">
        <v>44.75</v>
      </c>
      <c r="CT278">
        <v>597.52571428571423</v>
      </c>
      <c r="CU278">
        <v>597.49857142857138</v>
      </c>
      <c r="CV278">
        <v>0</v>
      </c>
      <c r="CW278">
        <v>1678131833.2</v>
      </c>
      <c r="CX278">
        <v>0</v>
      </c>
      <c r="CY278">
        <v>1678124978.5</v>
      </c>
      <c r="CZ278" t="s">
        <v>356</v>
      </c>
      <c r="DA278">
        <v>1678124978.5</v>
      </c>
      <c r="DB278">
        <v>1678124958</v>
      </c>
      <c r="DC278">
        <v>13</v>
      </c>
      <c r="DD278">
        <v>-0.20300000000000001</v>
      </c>
      <c r="DE278">
        <v>-1.0999999999999999E-2</v>
      </c>
      <c r="DF278">
        <v>-7.2679999999999998</v>
      </c>
      <c r="DG278">
        <v>0.23699999999999999</v>
      </c>
      <c r="DH278">
        <v>791</v>
      </c>
      <c r="DI278">
        <v>32</v>
      </c>
      <c r="DJ278">
        <v>0.03</v>
      </c>
      <c r="DK278">
        <v>7.0000000000000007E-2</v>
      </c>
      <c r="DL278">
        <v>-22.151843902439019</v>
      </c>
      <c r="DM278">
        <v>0.24955806394896651</v>
      </c>
      <c r="DN278">
        <v>6.9422555724400911E-2</v>
      </c>
      <c r="DO278">
        <v>0</v>
      </c>
      <c r="DP278">
        <v>0.83335399999999993</v>
      </c>
      <c r="DQ278">
        <v>-2.1758389421939681E-2</v>
      </c>
      <c r="DR278">
        <v>2.380687398169881E-3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1</v>
      </c>
      <c r="DY278">
        <v>2</v>
      </c>
      <c r="DZ278" t="s">
        <v>373</v>
      </c>
      <c r="EA278">
        <v>3.29603</v>
      </c>
      <c r="EB278">
        <v>2.6252300000000002</v>
      </c>
      <c r="EC278">
        <v>0.26037100000000002</v>
      </c>
      <c r="ED278">
        <v>0.25991700000000001</v>
      </c>
      <c r="EE278">
        <v>0.142039</v>
      </c>
      <c r="EF278">
        <v>0.13853399999999999</v>
      </c>
      <c r="EG278">
        <v>22255.7</v>
      </c>
      <c r="EH278">
        <v>22582.6</v>
      </c>
      <c r="EI278">
        <v>28013.200000000001</v>
      </c>
      <c r="EJ278">
        <v>29389.599999999999</v>
      </c>
      <c r="EK278">
        <v>33097.300000000003</v>
      </c>
      <c r="EL278">
        <v>35158.699999999997</v>
      </c>
      <c r="EM278">
        <v>39560.800000000003</v>
      </c>
      <c r="EN278">
        <v>42008.6</v>
      </c>
      <c r="EO278">
        <v>2.0293999999999999</v>
      </c>
      <c r="EP278">
        <v>2.1870799999999999</v>
      </c>
      <c r="EQ278">
        <v>0.114955</v>
      </c>
      <c r="ER278">
        <v>0</v>
      </c>
      <c r="ES278">
        <v>31.404199999999999</v>
      </c>
      <c r="ET278">
        <v>999.9</v>
      </c>
      <c r="EU278">
        <v>73.3</v>
      </c>
      <c r="EV278">
        <v>33.799999999999997</v>
      </c>
      <c r="EW278">
        <v>38.306600000000003</v>
      </c>
      <c r="EX278">
        <v>56.740900000000003</v>
      </c>
      <c r="EY278">
        <v>-4.1506400000000001</v>
      </c>
      <c r="EZ278">
        <v>2</v>
      </c>
      <c r="FA278">
        <v>0.51867600000000003</v>
      </c>
      <c r="FB278">
        <v>0.32311499999999999</v>
      </c>
      <c r="FC278">
        <v>20.273399999999999</v>
      </c>
      <c r="FD278">
        <v>5.2193899999999998</v>
      </c>
      <c r="FE278">
        <v>12.0099</v>
      </c>
      <c r="FF278">
        <v>4.9865000000000004</v>
      </c>
      <c r="FG278">
        <v>3.2846500000000001</v>
      </c>
      <c r="FH278">
        <v>9999</v>
      </c>
      <c r="FI278">
        <v>9999</v>
      </c>
      <c r="FJ278">
        <v>9999</v>
      </c>
      <c r="FK278">
        <v>999.9</v>
      </c>
      <c r="FL278">
        <v>1.8658399999999999</v>
      </c>
      <c r="FM278">
        <v>1.8623400000000001</v>
      </c>
      <c r="FN278">
        <v>1.86432</v>
      </c>
      <c r="FO278">
        <v>1.86036</v>
      </c>
      <c r="FP278">
        <v>1.86111</v>
      </c>
      <c r="FQ278">
        <v>1.8602000000000001</v>
      </c>
      <c r="FR278">
        <v>1.8619399999999999</v>
      </c>
      <c r="FS278">
        <v>1.85853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-8.77</v>
      </c>
      <c r="GH278">
        <v>0.25890000000000002</v>
      </c>
      <c r="GI278">
        <v>-4.6300871571038451</v>
      </c>
      <c r="GJ278">
        <v>-4.6782648166075668E-3</v>
      </c>
      <c r="GK278">
        <v>2.0645039605938809E-6</v>
      </c>
      <c r="GL278">
        <v>-4.2957140779123221E-10</v>
      </c>
      <c r="GM278">
        <v>-8.3289933805379121E-2</v>
      </c>
      <c r="GN278">
        <v>6.7050777095108757E-4</v>
      </c>
      <c r="GO278">
        <v>6.3862846072479287E-4</v>
      </c>
      <c r="GP278">
        <v>-1.0801389653900339E-5</v>
      </c>
      <c r="GQ278">
        <v>6</v>
      </c>
      <c r="GR278">
        <v>2074</v>
      </c>
      <c r="GS278">
        <v>4</v>
      </c>
      <c r="GT278">
        <v>34</v>
      </c>
      <c r="GU278">
        <v>113.5</v>
      </c>
      <c r="GV278">
        <v>113.9</v>
      </c>
      <c r="GW278">
        <v>4.3102999999999998</v>
      </c>
      <c r="GX278">
        <v>2.49146</v>
      </c>
      <c r="GY278">
        <v>2.04834</v>
      </c>
      <c r="GZ278">
        <v>2.6208499999999999</v>
      </c>
      <c r="HA278">
        <v>2.1972700000000001</v>
      </c>
      <c r="HB278">
        <v>2.3144499999999999</v>
      </c>
      <c r="HC278">
        <v>39.541600000000003</v>
      </c>
      <c r="HD278">
        <v>13.597899999999999</v>
      </c>
      <c r="HE278">
        <v>18</v>
      </c>
      <c r="HF278">
        <v>561.39</v>
      </c>
      <c r="HG278">
        <v>758.61599999999999</v>
      </c>
      <c r="HH278">
        <v>30.9999</v>
      </c>
      <c r="HI278">
        <v>33.839300000000001</v>
      </c>
      <c r="HJ278">
        <v>30.000900000000001</v>
      </c>
      <c r="HK278">
        <v>33.744500000000002</v>
      </c>
      <c r="HL278">
        <v>33.753799999999998</v>
      </c>
      <c r="HM278">
        <v>86.234200000000001</v>
      </c>
      <c r="HN278">
        <v>11.122400000000001</v>
      </c>
      <c r="HO278">
        <v>100</v>
      </c>
      <c r="HP278">
        <v>31</v>
      </c>
      <c r="HQ278">
        <v>1755.77</v>
      </c>
      <c r="HR278">
        <v>34.328299999999999</v>
      </c>
      <c r="HS278">
        <v>98.738399999999999</v>
      </c>
      <c r="HT278">
        <v>97.413700000000006</v>
      </c>
    </row>
    <row r="279" spans="1:228" x14ac:dyDescent="0.2">
      <c r="A279">
        <v>264</v>
      </c>
      <c r="B279">
        <v>1678131795</v>
      </c>
      <c r="C279">
        <v>1049.900000095367</v>
      </c>
      <c r="D279" t="s">
        <v>887</v>
      </c>
      <c r="E279" t="s">
        <v>888</v>
      </c>
      <c r="F279">
        <v>4</v>
      </c>
      <c r="G279">
        <v>1678131792.6875</v>
      </c>
      <c r="H279">
        <f t="shared" si="136"/>
        <v>9.3288469844569194E-4</v>
      </c>
      <c r="I279">
        <f t="shared" si="137"/>
        <v>0.932884698445692</v>
      </c>
      <c r="J279">
        <f t="shared" si="138"/>
        <v>11.63997244672988</v>
      </c>
      <c r="K279">
        <f t="shared" si="139"/>
        <v>1725.1012499999999</v>
      </c>
      <c r="L279">
        <f t="shared" si="140"/>
        <v>1362.3749968132493</v>
      </c>
      <c r="M279">
        <f t="shared" si="141"/>
        <v>137.86918855879571</v>
      </c>
      <c r="N279">
        <f t="shared" si="142"/>
        <v>174.57624374756963</v>
      </c>
      <c r="O279">
        <f t="shared" si="143"/>
        <v>5.827362924001489E-2</v>
      </c>
      <c r="P279">
        <f t="shared" si="144"/>
        <v>2.7707676745717076</v>
      </c>
      <c r="Q279">
        <f t="shared" si="145"/>
        <v>5.760122752916734E-2</v>
      </c>
      <c r="R279">
        <f t="shared" si="146"/>
        <v>3.6060533268676448E-2</v>
      </c>
      <c r="S279">
        <f t="shared" si="147"/>
        <v>226.12176707303459</v>
      </c>
      <c r="T279">
        <f t="shared" si="148"/>
        <v>34.29023030397525</v>
      </c>
      <c r="U279">
        <f t="shared" si="149"/>
        <v>33.2629375</v>
      </c>
      <c r="V279">
        <f t="shared" si="150"/>
        <v>5.1272281132759616</v>
      </c>
      <c r="W279">
        <f t="shared" si="151"/>
        <v>69.860813046838089</v>
      </c>
      <c r="X279">
        <f t="shared" si="152"/>
        <v>3.5586100817955191</v>
      </c>
      <c r="Y279">
        <f t="shared" si="153"/>
        <v>5.0938572378332525</v>
      </c>
      <c r="Z279">
        <f t="shared" si="154"/>
        <v>1.5686180314804425</v>
      </c>
      <c r="AA279">
        <f t="shared" si="155"/>
        <v>-41.140215201455014</v>
      </c>
      <c r="AB279">
        <f t="shared" si="156"/>
        <v>-17.385688547508138</v>
      </c>
      <c r="AC279">
        <f t="shared" si="157"/>
        <v>-1.4399212804179462</v>
      </c>
      <c r="AD279">
        <f t="shared" si="158"/>
        <v>166.15594204365351</v>
      </c>
      <c r="AE279">
        <f t="shared" si="159"/>
        <v>22.365180108466859</v>
      </c>
      <c r="AF279">
        <f t="shared" si="160"/>
        <v>0.93148921384080285</v>
      </c>
      <c r="AG279">
        <f t="shared" si="161"/>
        <v>11.63997244672988</v>
      </c>
      <c r="AH279">
        <v>1808.6422435527479</v>
      </c>
      <c r="AI279">
        <v>1791.1139393939391</v>
      </c>
      <c r="AJ279">
        <v>1.732839699486932</v>
      </c>
      <c r="AK279">
        <v>60.481592448280459</v>
      </c>
      <c r="AL279">
        <f t="shared" si="162"/>
        <v>0.932884698445692</v>
      </c>
      <c r="AM279">
        <v>34.335383784138727</v>
      </c>
      <c r="AN279">
        <v>35.166118181818177</v>
      </c>
      <c r="AO279">
        <v>2.1318069330825469E-5</v>
      </c>
      <c r="AP279">
        <v>101.7335465671425</v>
      </c>
      <c r="AQ279">
        <v>113</v>
      </c>
      <c r="AR279">
        <v>17</v>
      </c>
      <c r="AS279">
        <f t="shared" si="163"/>
        <v>1</v>
      </c>
      <c r="AT279">
        <f t="shared" si="164"/>
        <v>0</v>
      </c>
      <c r="AU279">
        <f t="shared" si="165"/>
        <v>47400.032343923609</v>
      </c>
      <c r="AV279">
        <f t="shared" si="166"/>
        <v>1200.0350000000001</v>
      </c>
      <c r="AW279">
        <f t="shared" si="167"/>
        <v>1025.9548824212616</v>
      </c>
      <c r="AX279">
        <f t="shared" si="168"/>
        <v>0.85493746634161627</v>
      </c>
      <c r="AY279">
        <f t="shared" si="169"/>
        <v>0.18842931003931934</v>
      </c>
      <c r="AZ279">
        <v>6</v>
      </c>
      <c r="BA279">
        <v>0.5</v>
      </c>
      <c r="BB279" t="s">
        <v>355</v>
      </c>
      <c r="BC279">
        <v>2</v>
      </c>
      <c r="BD279" t="b">
        <v>1</v>
      </c>
      <c r="BE279">
        <v>1678131792.6875</v>
      </c>
      <c r="BF279">
        <v>1725.1012499999999</v>
      </c>
      <c r="BG279">
        <v>1747.23</v>
      </c>
      <c r="BH279">
        <v>35.164937500000001</v>
      </c>
      <c r="BI279">
        <v>34.335312500000001</v>
      </c>
      <c r="BJ279">
        <v>1733.8775000000001</v>
      </c>
      <c r="BK279">
        <v>34.906075000000001</v>
      </c>
      <c r="BL279">
        <v>649.98050000000001</v>
      </c>
      <c r="BM279">
        <v>101.097875</v>
      </c>
      <c r="BN279">
        <v>9.9804699999999996E-2</v>
      </c>
      <c r="BO279">
        <v>33.146549999999998</v>
      </c>
      <c r="BP279">
        <v>33.2629375</v>
      </c>
      <c r="BQ279">
        <v>999.9</v>
      </c>
      <c r="BR279">
        <v>0</v>
      </c>
      <c r="BS279">
        <v>0</v>
      </c>
      <c r="BT279">
        <v>9022.11</v>
      </c>
      <c r="BU279">
        <v>0</v>
      </c>
      <c r="BV279">
        <v>117.78937500000001</v>
      </c>
      <c r="BW279">
        <v>-22.128012500000001</v>
      </c>
      <c r="BX279">
        <v>1787.9775</v>
      </c>
      <c r="BY279">
        <v>1809.35375</v>
      </c>
      <c r="BZ279">
        <v>0.82961837500000002</v>
      </c>
      <c r="CA279">
        <v>1747.23</v>
      </c>
      <c r="CB279">
        <v>34.335312500000001</v>
      </c>
      <c r="CC279">
        <v>3.5551037499999998</v>
      </c>
      <c r="CD279">
        <v>3.4712325000000002</v>
      </c>
      <c r="CE279">
        <v>26.885224999999998</v>
      </c>
      <c r="CF279">
        <v>26.479687500000001</v>
      </c>
      <c r="CG279">
        <v>1200.0350000000001</v>
      </c>
      <c r="CH279">
        <v>0.50000162500000001</v>
      </c>
      <c r="CI279">
        <v>0.49999850000000001</v>
      </c>
      <c r="CJ279">
        <v>0</v>
      </c>
      <c r="CK279">
        <v>1284.64625</v>
      </c>
      <c r="CL279">
        <v>4.9990899999999998</v>
      </c>
      <c r="CM279">
        <v>14176.15</v>
      </c>
      <c r="CN279">
        <v>9558.1275000000005</v>
      </c>
      <c r="CO279">
        <v>43.484250000000003</v>
      </c>
      <c r="CP279">
        <v>45.811999999999998</v>
      </c>
      <c r="CQ279">
        <v>44.311999999999998</v>
      </c>
      <c r="CR279">
        <v>44.686999999999998</v>
      </c>
      <c r="CS279">
        <v>44.75</v>
      </c>
      <c r="CT279">
        <v>597.52</v>
      </c>
      <c r="CU279">
        <v>597.51625000000013</v>
      </c>
      <c r="CV279">
        <v>0</v>
      </c>
      <c r="CW279">
        <v>1678131837.4000001</v>
      </c>
      <c r="CX279">
        <v>0</v>
      </c>
      <c r="CY279">
        <v>1678124978.5</v>
      </c>
      <c r="CZ279" t="s">
        <v>356</v>
      </c>
      <c r="DA279">
        <v>1678124978.5</v>
      </c>
      <c r="DB279">
        <v>1678124958</v>
      </c>
      <c r="DC279">
        <v>13</v>
      </c>
      <c r="DD279">
        <v>-0.20300000000000001</v>
      </c>
      <c r="DE279">
        <v>-1.0999999999999999E-2</v>
      </c>
      <c r="DF279">
        <v>-7.2679999999999998</v>
      </c>
      <c r="DG279">
        <v>0.23699999999999999</v>
      </c>
      <c r="DH279">
        <v>791</v>
      </c>
      <c r="DI279">
        <v>32</v>
      </c>
      <c r="DJ279">
        <v>0.03</v>
      </c>
      <c r="DK279">
        <v>7.0000000000000007E-2</v>
      </c>
      <c r="DL279">
        <v>-22.149104878048782</v>
      </c>
      <c r="DM279">
        <v>0.26747742065391839</v>
      </c>
      <c r="DN279">
        <v>7.0401593493674086E-2</v>
      </c>
      <c r="DO279">
        <v>0</v>
      </c>
      <c r="DP279">
        <v>0.8317908048780488</v>
      </c>
      <c r="DQ279">
        <v>-1.7241100399115271E-2</v>
      </c>
      <c r="DR279">
        <v>1.9258571005356349E-3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373</v>
      </c>
      <c r="EA279">
        <v>3.29589</v>
      </c>
      <c r="EB279">
        <v>2.6252900000000001</v>
      </c>
      <c r="EC279">
        <v>0.26095499999999999</v>
      </c>
      <c r="ED279">
        <v>0.26049</v>
      </c>
      <c r="EE279">
        <v>0.14205200000000001</v>
      </c>
      <c r="EF279">
        <v>0.13853399999999999</v>
      </c>
      <c r="EG279">
        <v>22237.5</v>
      </c>
      <c r="EH279">
        <v>22564.7</v>
      </c>
      <c r="EI279">
        <v>28012.5</v>
      </c>
      <c r="EJ279">
        <v>29389.200000000001</v>
      </c>
      <c r="EK279">
        <v>33096.300000000003</v>
      </c>
      <c r="EL279">
        <v>35158.199999999997</v>
      </c>
      <c r="EM279">
        <v>39560.1</v>
      </c>
      <c r="EN279">
        <v>42007.9</v>
      </c>
      <c r="EO279">
        <v>2.02887</v>
      </c>
      <c r="EP279">
        <v>2.1869999999999998</v>
      </c>
      <c r="EQ279">
        <v>0.114717</v>
      </c>
      <c r="ER279">
        <v>0</v>
      </c>
      <c r="ES279">
        <v>31.400700000000001</v>
      </c>
      <c r="ET279">
        <v>999.9</v>
      </c>
      <c r="EU279">
        <v>73.3</v>
      </c>
      <c r="EV279">
        <v>33.9</v>
      </c>
      <c r="EW279">
        <v>38.521900000000002</v>
      </c>
      <c r="EX279">
        <v>56.710900000000002</v>
      </c>
      <c r="EY279">
        <v>-3.9382999999999999</v>
      </c>
      <c r="EZ279">
        <v>2</v>
      </c>
      <c r="FA279">
        <v>0.51930600000000005</v>
      </c>
      <c r="FB279">
        <v>0.32306600000000002</v>
      </c>
      <c r="FC279">
        <v>20.273399999999999</v>
      </c>
      <c r="FD279">
        <v>5.2193899999999998</v>
      </c>
      <c r="FE279">
        <v>12.0099</v>
      </c>
      <c r="FF279">
        <v>4.9865500000000003</v>
      </c>
      <c r="FG279">
        <v>3.2846500000000001</v>
      </c>
      <c r="FH279">
        <v>9999</v>
      </c>
      <c r="FI279">
        <v>9999</v>
      </c>
      <c r="FJ279">
        <v>9999</v>
      </c>
      <c r="FK279">
        <v>999.9</v>
      </c>
      <c r="FL279">
        <v>1.8658399999999999</v>
      </c>
      <c r="FM279">
        <v>1.86232</v>
      </c>
      <c r="FN279">
        <v>1.86432</v>
      </c>
      <c r="FO279">
        <v>1.8603700000000001</v>
      </c>
      <c r="FP279">
        <v>1.86111</v>
      </c>
      <c r="FQ279">
        <v>1.8602099999999999</v>
      </c>
      <c r="FR279">
        <v>1.8619699999999999</v>
      </c>
      <c r="FS279">
        <v>1.85853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-8.7799999999999994</v>
      </c>
      <c r="GH279">
        <v>0.25890000000000002</v>
      </c>
      <c r="GI279">
        <v>-4.6300871571038451</v>
      </c>
      <c r="GJ279">
        <v>-4.6782648166075668E-3</v>
      </c>
      <c r="GK279">
        <v>2.0645039605938809E-6</v>
      </c>
      <c r="GL279">
        <v>-4.2957140779123221E-10</v>
      </c>
      <c r="GM279">
        <v>-8.3289933805379121E-2</v>
      </c>
      <c r="GN279">
        <v>6.7050777095108757E-4</v>
      </c>
      <c r="GO279">
        <v>6.3862846072479287E-4</v>
      </c>
      <c r="GP279">
        <v>-1.0801389653900339E-5</v>
      </c>
      <c r="GQ279">
        <v>6</v>
      </c>
      <c r="GR279">
        <v>2074</v>
      </c>
      <c r="GS279">
        <v>4</v>
      </c>
      <c r="GT279">
        <v>34</v>
      </c>
      <c r="GU279">
        <v>113.6</v>
      </c>
      <c r="GV279">
        <v>114</v>
      </c>
      <c r="GW279">
        <v>4.3237300000000003</v>
      </c>
      <c r="GX279">
        <v>2.4865699999999999</v>
      </c>
      <c r="GY279">
        <v>2.04834</v>
      </c>
      <c r="GZ279">
        <v>2.6208499999999999</v>
      </c>
      <c r="HA279">
        <v>2.1972700000000001</v>
      </c>
      <c r="HB279">
        <v>2.35229</v>
      </c>
      <c r="HC279">
        <v>39.541600000000003</v>
      </c>
      <c r="HD279">
        <v>13.632899999999999</v>
      </c>
      <c r="HE279">
        <v>18</v>
      </c>
      <c r="HF279">
        <v>561.07299999999998</v>
      </c>
      <c r="HG279">
        <v>758.6</v>
      </c>
      <c r="HH279">
        <v>31</v>
      </c>
      <c r="HI279">
        <v>33.845399999999998</v>
      </c>
      <c r="HJ279">
        <v>30.000800000000002</v>
      </c>
      <c r="HK279">
        <v>33.750599999999999</v>
      </c>
      <c r="HL279">
        <v>33.758400000000002</v>
      </c>
      <c r="HM279">
        <v>86.492400000000004</v>
      </c>
      <c r="HN279">
        <v>11.122400000000001</v>
      </c>
      <c r="HO279">
        <v>100</v>
      </c>
      <c r="HP279">
        <v>31</v>
      </c>
      <c r="HQ279">
        <v>1762.45</v>
      </c>
      <c r="HR279">
        <v>34.318600000000004</v>
      </c>
      <c r="HS279">
        <v>98.736400000000003</v>
      </c>
      <c r="HT279">
        <v>97.412300000000002</v>
      </c>
    </row>
    <row r="280" spans="1:228" x14ac:dyDescent="0.2">
      <c r="A280">
        <v>265</v>
      </c>
      <c r="B280">
        <v>1678131799</v>
      </c>
      <c r="C280">
        <v>1053.900000095367</v>
      </c>
      <c r="D280" t="s">
        <v>889</v>
      </c>
      <c r="E280" t="s">
        <v>890</v>
      </c>
      <c r="F280">
        <v>4</v>
      </c>
      <c r="G280">
        <v>1678131797</v>
      </c>
      <c r="H280">
        <f t="shared" si="136"/>
        <v>9.4032148260879704E-4</v>
      </c>
      <c r="I280">
        <f t="shared" si="137"/>
        <v>0.940321482608797</v>
      </c>
      <c r="J280">
        <f t="shared" si="138"/>
        <v>11.53085529834734</v>
      </c>
      <c r="K280">
        <f t="shared" si="139"/>
        <v>1732.2285714285711</v>
      </c>
      <c r="L280">
        <f t="shared" si="140"/>
        <v>1374.6706413775287</v>
      </c>
      <c r="M280">
        <f t="shared" si="141"/>
        <v>139.11441254265327</v>
      </c>
      <c r="N280">
        <f t="shared" si="142"/>
        <v>175.29868817334034</v>
      </c>
      <c r="O280">
        <f t="shared" si="143"/>
        <v>5.8720986186717124E-2</v>
      </c>
      <c r="P280">
        <f t="shared" si="144"/>
        <v>2.768010717668294</v>
      </c>
      <c r="Q280">
        <f t="shared" si="145"/>
        <v>5.8037614810118182E-2</v>
      </c>
      <c r="R280">
        <f t="shared" si="146"/>
        <v>3.6334244729360962E-2</v>
      </c>
      <c r="S280">
        <f t="shared" si="147"/>
        <v>226.11349894728079</v>
      </c>
      <c r="T280">
        <f t="shared" si="148"/>
        <v>34.294532683975483</v>
      </c>
      <c r="U280">
        <f t="shared" si="149"/>
        <v>33.267128571428557</v>
      </c>
      <c r="V280">
        <f t="shared" si="150"/>
        <v>5.1284333255026002</v>
      </c>
      <c r="W280">
        <f t="shared" si="151"/>
        <v>69.851524034076846</v>
      </c>
      <c r="X280">
        <f t="shared" si="152"/>
        <v>3.5592026544070845</v>
      </c>
      <c r="Y280">
        <f t="shared" si="153"/>
        <v>5.0953829621108033</v>
      </c>
      <c r="Z280">
        <f t="shared" si="154"/>
        <v>1.5692306710955157</v>
      </c>
      <c r="AA280">
        <f t="shared" si="155"/>
        <v>-41.468177383047951</v>
      </c>
      <c r="AB280">
        <f t="shared" si="156"/>
        <v>-17.197575615322933</v>
      </c>
      <c r="AC280">
        <f t="shared" si="157"/>
        <v>-1.4258265419724347</v>
      </c>
      <c r="AD280">
        <f t="shared" si="158"/>
        <v>166.02191940693746</v>
      </c>
      <c r="AE280">
        <f t="shared" si="159"/>
        <v>22.360992187568911</v>
      </c>
      <c r="AF280">
        <f t="shared" si="160"/>
        <v>0.93729810749655229</v>
      </c>
      <c r="AG280">
        <f t="shared" si="161"/>
        <v>11.53085529834734</v>
      </c>
      <c r="AH280">
        <v>1815.3996413861789</v>
      </c>
      <c r="AI280">
        <v>1797.984666666666</v>
      </c>
      <c r="AJ280">
        <v>1.730787465385129</v>
      </c>
      <c r="AK280">
        <v>60.481592448280459</v>
      </c>
      <c r="AL280">
        <f t="shared" si="162"/>
        <v>0.940321482608797</v>
      </c>
      <c r="AM280">
        <v>34.335470154853297</v>
      </c>
      <c r="AN280">
        <v>35.172546666666669</v>
      </c>
      <c r="AO280">
        <v>5.518215738399287E-5</v>
      </c>
      <c r="AP280">
        <v>101.7335465671425</v>
      </c>
      <c r="AQ280">
        <v>113</v>
      </c>
      <c r="AR280">
        <v>17</v>
      </c>
      <c r="AS280">
        <f t="shared" si="163"/>
        <v>1</v>
      </c>
      <c r="AT280">
        <f t="shared" si="164"/>
        <v>0</v>
      </c>
      <c r="AU280">
        <f t="shared" si="165"/>
        <v>47323.386022794861</v>
      </c>
      <c r="AV280">
        <f t="shared" si="166"/>
        <v>1200.002857142857</v>
      </c>
      <c r="AW280">
        <f t="shared" si="167"/>
        <v>1025.9262564493681</v>
      </c>
      <c r="AX280">
        <f t="shared" si="168"/>
        <v>0.85493651147801764</v>
      </c>
      <c r="AY280">
        <f t="shared" si="169"/>
        <v>0.18842746715257414</v>
      </c>
      <c r="AZ280">
        <v>6</v>
      </c>
      <c r="BA280">
        <v>0.5</v>
      </c>
      <c r="BB280" t="s">
        <v>355</v>
      </c>
      <c r="BC280">
        <v>2</v>
      </c>
      <c r="BD280" t="b">
        <v>1</v>
      </c>
      <c r="BE280">
        <v>1678131797</v>
      </c>
      <c r="BF280">
        <v>1732.2285714285711</v>
      </c>
      <c r="BG280">
        <v>1754.3671428571431</v>
      </c>
      <c r="BH280">
        <v>35.170557142857142</v>
      </c>
      <c r="BI280">
        <v>34.335828571428557</v>
      </c>
      <c r="BJ280">
        <v>1741.011428571429</v>
      </c>
      <c r="BK280">
        <v>34.911671428571431</v>
      </c>
      <c r="BL280">
        <v>650.03128571428567</v>
      </c>
      <c r="BM280">
        <v>101.09828571428569</v>
      </c>
      <c r="BN280">
        <v>0.10007290000000001</v>
      </c>
      <c r="BO280">
        <v>33.151885714285719</v>
      </c>
      <c r="BP280">
        <v>33.267128571428557</v>
      </c>
      <c r="BQ280">
        <v>999.89999999999986</v>
      </c>
      <c r="BR280">
        <v>0</v>
      </c>
      <c r="BS280">
        <v>0</v>
      </c>
      <c r="BT280">
        <v>9007.4128571428555</v>
      </c>
      <c r="BU280">
        <v>0</v>
      </c>
      <c r="BV280">
        <v>119.72671428571429</v>
      </c>
      <c r="BW280">
        <v>-22.138671428571421</v>
      </c>
      <c r="BX280">
        <v>1795.3728571428569</v>
      </c>
      <c r="BY280">
        <v>1816.745714285714</v>
      </c>
      <c r="BZ280">
        <v>0.83472399999999991</v>
      </c>
      <c r="CA280">
        <v>1754.3671428571431</v>
      </c>
      <c r="CB280">
        <v>34.335828571428557</v>
      </c>
      <c r="CC280">
        <v>3.5556900000000011</v>
      </c>
      <c r="CD280">
        <v>3.4712971428571429</v>
      </c>
      <c r="CE280">
        <v>26.88804285714286</v>
      </c>
      <c r="CF280">
        <v>26.480028571428569</v>
      </c>
      <c r="CG280">
        <v>1200.002857142857</v>
      </c>
      <c r="CH280">
        <v>0.50003142857142857</v>
      </c>
      <c r="CI280">
        <v>0.49996871428571438</v>
      </c>
      <c r="CJ280">
        <v>0</v>
      </c>
      <c r="CK280">
        <v>1284.451428571429</v>
      </c>
      <c r="CL280">
        <v>4.9990899999999998</v>
      </c>
      <c r="CM280">
        <v>14172.82857142857</v>
      </c>
      <c r="CN280">
        <v>9557.988571428572</v>
      </c>
      <c r="CO280">
        <v>43.5</v>
      </c>
      <c r="CP280">
        <v>45.811999999999998</v>
      </c>
      <c r="CQ280">
        <v>44.357000000000014</v>
      </c>
      <c r="CR280">
        <v>44.686999999999998</v>
      </c>
      <c r="CS280">
        <v>44.776571428571437</v>
      </c>
      <c r="CT280">
        <v>597.54142857142858</v>
      </c>
      <c r="CU280">
        <v>597.46142857142866</v>
      </c>
      <c r="CV280">
        <v>0</v>
      </c>
      <c r="CW280">
        <v>1678131841</v>
      </c>
      <c r="CX280">
        <v>0</v>
      </c>
      <c r="CY280">
        <v>1678124978.5</v>
      </c>
      <c r="CZ280" t="s">
        <v>356</v>
      </c>
      <c r="DA280">
        <v>1678124978.5</v>
      </c>
      <c r="DB280">
        <v>1678124958</v>
      </c>
      <c r="DC280">
        <v>13</v>
      </c>
      <c r="DD280">
        <v>-0.20300000000000001</v>
      </c>
      <c r="DE280">
        <v>-1.0999999999999999E-2</v>
      </c>
      <c r="DF280">
        <v>-7.2679999999999998</v>
      </c>
      <c r="DG280">
        <v>0.23699999999999999</v>
      </c>
      <c r="DH280">
        <v>791</v>
      </c>
      <c r="DI280">
        <v>32</v>
      </c>
      <c r="DJ280">
        <v>0.03</v>
      </c>
      <c r="DK280">
        <v>7.0000000000000007E-2</v>
      </c>
      <c r="DL280">
        <v>-22.13606585365854</v>
      </c>
      <c r="DM280">
        <v>0.27385505226482931</v>
      </c>
      <c r="DN280">
        <v>7.2778261997613086E-2</v>
      </c>
      <c r="DO280">
        <v>0</v>
      </c>
      <c r="DP280">
        <v>0.83171992682926821</v>
      </c>
      <c r="DQ280">
        <v>8.1416027874643064E-4</v>
      </c>
      <c r="DR280">
        <v>1.8643983975776071E-3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373</v>
      </c>
      <c r="EA280">
        <v>3.2961200000000002</v>
      </c>
      <c r="EB280">
        <v>2.6254200000000001</v>
      </c>
      <c r="EC280">
        <v>0.26152999999999998</v>
      </c>
      <c r="ED280">
        <v>0.26107000000000002</v>
      </c>
      <c r="EE280">
        <v>0.14206099999999999</v>
      </c>
      <c r="EF280">
        <v>0.13853699999999999</v>
      </c>
      <c r="EG280">
        <v>22219.7</v>
      </c>
      <c r="EH280">
        <v>22546.3</v>
      </c>
      <c r="EI280">
        <v>28012.1</v>
      </c>
      <c r="EJ280">
        <v>29388.5</v>
      </c>
      <c r="EK280">
        <v>33095.599999999999</v>
      </c>
      <c r="EL280">
        <v>35157.4</v>
      </c>
      <c r="EM280">
        <v>39559.699999999997</v>
      </c>
      <c r="EN280">
        <v>42007.1</v>
      </c>
      <c r="EO280">
        <v>2.0294699999999999</v>
      </c>
      <c r="EP280">
        <v>2.18675</v>
      </c>
      <c r="EQ280">
        <v>0.11526</v>
      </c>
      <c r="ER280">
        <v>0</v>
      </c>
      <c r="ES280">
        <v>31.398</v>
      </c>
      <c r="ET280">
        <v>999.9</v>
      </c>
      <c r="EU280">
        <v>73.3</v>
      </c>
      <c r="EV280">
        <v>33.9</v>
      </c>
      <c r="EW280">
        <v>38.526899999999998</v>
      </c>
      <c r="EX280">
        <v>56.800899999999999</v>
      </c>
      <c r="EY280">
        <v>-4.1105799999999997</v>
      </c>
      <c r="EZ280">
        <v>2</v>
      </c>
      <c r="FA280">
        <v>0.51991900000000002</v>
      </c>
      <c r="FB280">
        <v>0.322712</v>
      </c>
      <c r="FC280">
        <v>20.273299999999999</v>
      </c>
      <c r="FD280">
        <v>5.2195400000000003</v>
      </c>
      <c r="FE280">
        <v>12.0099</v>
      </c>
      <c r="FF280">
        <v>4.9864499999999996</v>
      </c>
      <c r="FG280">
        <v>3.2846500000000001</v>
      </c>
      <c r="FH280">
        <v>9999</v>
      </c>
      <c r="FI280">
        <v>9999</v>
      </c>
      <c r="FJ280">
        <v>9999</v>
      </c>
      <c r="FK280">
        <v>999.9</v>
      </c>
      <c r="FL280">
        <v>1.8658399999999999</v>
      </c>
      <c r="FM280">
        <v>1.86233</v>
      </c>
      <c r="FN280">
        <v>1.86432</v>
      </c>
      <c r="FO280">
        <v>1.86036</v>
      </c>
      <c r="FP280">
        <v>1.86111</v>
      </c>
      <c r="FQ280">
        <v>1.8602000000000001</v>
      </c>
      <c r="FR280">
        <v>1.8619399999999999</v>
      </c>
      <c r="FS280">
        <v>1.85853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-8.7899999999999991</v>
      </c>
      <c r="GH280">
        <v>0.25890000000000002</v>
      </c>
      <c r="GI280">
        <v>-4.6300871571038451</v>
      </c>
      <c r="GJ280">
        <v>-4.6782648166075668E-3</v>
      </c>
      <c r="GK280">
        <v>2.0645039605938809E-6</v>
      </c>
      <c r="GL280">
        <v>-4.2957140779123221E-10</v>
      </c>
      <c r="GM280">
        <v>-8.3289933805379121E-2</v>
      </c>
      <c r="GN280">
        <v>6.7050777095108757E-4</v>
      </c>
      <c r="GO280">
        <v>6.3862846072479287E-4</v>
      </c>
      <c r="GP280">
        <v>-1.0801389653900339E-5</v>
      </c>
      <c r="GQ280">
        <v>6</v>
      </c>
      <c r="GR280">
        <v>2074</v>
      </c>
      <c r="GS280">
        <v>4</v>
      </c>
      <c r="GT280">
        <v>34</v>
      </c>
      <c r="GU280">
        <v>113.7</v>
      </c>
      <c r="GV280">
        <v>114</v>
      </c>
      <c r="GW280">
        <v>4.3359399999999999</v>
      </c>
      <c r="GX280">
        <v>2.48169</v>
      </c>
      <c r="GY280">
        <v>2.04834</v>
      </c>
      <c r="GZ280">
        <v>2.6208499999999999</v>
      </c>
      <c r="HA280">
        <v>2.1972700000000001</v>
      </c>
      <c r="HB280">
        <v>2.3278799999999999</v>
      </c>
      <c r="HC280">
        <v>39.541600000000003</v>
      </c>
      <c r="HD280">
        <v>13.667999999999999</v>
      </c>
      <c r="HE280">
        <v>18</v>
      </c>
      <c r="HF280">
        <v>561.54</v>
      </c>
      <c r="HG280">
        <v>758.42200000000003</v>
      </c>
      <c r="HH280">
        <v>31</v>
      </c>
      <c r="HI280">
        <v>33.851500000000001</v>
      </c>
      <c r="HJ280">
        <v>30.000900000000001</v>
      </c>
      <c r="HK280">
        <v>33.755600000000001</v>
      </c>
      <c r="HL280">
        <v>33.7637</v>
      </c>
      <c r="HM280">
        <v>86.737899999999996</v>
      </c>
      <c r="HN280">
        <v>11.122400000000001</v>
      </c>
      <c r="HO280">
        <v>100</v>
      </c>
      <c r="HP280">
        <v>31</v>
      </c>
      <c r="HQ280">
        <v>1769.13</v>
      </c>
      <c r="HR280">
        <v>34.312899999999999</v>
      </c>
      <c r="HS280">
        <v>98.735200000000006</v>
      </c>
      <c r="HT280">
        <v>97.410200000000003</v>
      </c>
    </row>
    <row r="281" spans="1:228" x14ac:dyDescent="0.2">
      <c r="A281">
        <v>266</v>
      </c>
      <c r="B281">
        <v>1678131803</v>
      </c>
      <c r="C281">
        <v>1057.900000095367</v>
      </c>
      <c r="D281" t="s">
        <v>891</v>
      </c>
      <c r="E281" t="s">
        <v>892</v>
      </c>
      <c r="F281">
        <v>4</v>
      </c>
      <c r="G281">
        <v>1678131800.6875</v>
      </c>
      <c r="H281">
        <f t="shared" si="136"/>
        <v>9.3710995911689223E-4</v>
      </c>
      <c r="I281">
        <f t="shared" si="137"/>
        <v>0.93710995911689221</v>
      </c>
      <c r="J281">
        <f t="shared" si="138"/>
        <v>11.350183384138635</v>
      </c>
      <c r="K281">
        <f t="shared" si="139"/>
        <v>1738.45625</v>
      </c>
      <c r="L281">
        <f t="shared" si="140"/>
        <v>1384.8658241958285</v>
      </c>
      <c r="M281">
        <f t="shared" si="141"/>
        <v>140.14473801174196</v>
      </c>
      <c r="N281">
        <f t="shared" si="142"/>
        <v>175.92714864098906</v>
      </c>
      <c r="O281">
        <f t="shared" si="143"/>
        <v>5.8566172412690749E-2</v>
      </c>
      <c r="P281">
        <f t="shared" si="144"/>
        <v>2.7620487610307758</v>
      </c>
      <c r="Q281">
        <f t="shared" si="145"/>
        <v>5.7884928164397678E-2</v>
      </c>
      <c r="R281">
        <f t="shared" si="146"/>
        <v>3.6238626839586605E-2</v>
      </c>
      <c r="S281">
        <f t="shared" si="147"/>
        <v>226.10826332345712</v>
      </c>
      <c r="T281">
        <f t="shared" si="148"/>
        <v>34.298719102291471</v>
      </c>
      <c r="U281">
        <f t="shared" si="149"/>
        <v>33.263212500000002</v>
      </c>
      <c r="V281">
        <f t="shared" si="150"/>
        <v>5.1273071865411888</v>
      </c>
      <c r="W281">
        <f t="shared" si="151"/>
        <v>69.849638338063684</v>
      </c>
      <c r="X281">
        <f t="shared" si="152"/>
        <v>3.5593191761067664</v>
      </c>
      <c r="Y281">
        <f t="shared" si="153"/>
        <v>5.0956873375350886</v>
      </c>
      <c r="Z281">
        <f t="shared" si="154"/>
        <v>1.5679880104344224</v>
      </c>
      <c r="AA281">
        <f t="shared" si="155"/>
        <v>-41.326549197054945</v>
      </c>
      <c r="AB281">
        <f t="shared" si="156"/>
        <v>-16.418921246377948</v>
      </c>
      <c r="AC281">
        <f t="shared" si="157"/>
        <v>-1.3641886903897196</v>
      </c>
      <c r="AD281">
        <f t="shared" si="158"/>
        <v>166.99860418963451</v>
      </c>
      <c r="AE281">
        <f t="shared" si="159"/>
        <v>22.382656822341215</v>
      </c>
      <c r="AF281">
        <f t="shared" si="160"/>
        <v>0.93612673483814879</v>
      </c>
      <c r="AG281">
        <f t="shared" si="161"/>
        <v>11.350183384138635</v>
      </c>
      <c r="AH281">
        <v>1822.491597954544</v>
      </c>
      <c r="AI281">
        <v>1805.073515151515</v>
      </c>
      <c r="AJ281">
        <v>1.778310646475346</v>
      </c>
      <c r="AK281">
        <v>60.481592448280459</v>
      </c>
      <c r="AL281">
        <f t="shared" si="162"/>
        <v>0.93710995911689221</v>
      </c>
      <c r="AM281">
        <v>34.338136691038272</v>
      </c>
      <c r="AN281">
        <v>35.172722424242409</v>
      </c>
      <c r="AO281">
        <v>-1.7156508149088901E-6</v>
      </c>
      <c r="AP281">
        <v>101.7335465671425</v>
      </c>
      <c r="AQ281">
        <v>112</v>
      </c>
      <c r="AR281">
        <v>17</v>
      </c>
      <c r="AS281">
        <f t="shared" si="163"/>
        <v>1</v>
      </c>
      <c r="AT281">
        <f t="shared" si="164"/>
        <v>0</v>
      </c>
      <c r="AU281">
        <f t="shared" si="165"/>
        <v>47159.379235638989</v>
      </c>
      <c r="AV281">
        <f t="shared" si="166"/>
        <v>1199.9712500000001</v>
      </c>
      <c r="AW281">
        <f t="shared" si="167"/>
        <v>1025.8996074214804</v>
      </c>
      <c r="AX281">
        <f t="shared" si="168"/>
        <v>0.85493682237926971</v>
      </c>
      <c r="AY281">
        <f t="shared" si="169"/>
        <v>0.18842806719199073</v>
      </c>
      <c r="AZ281">
        <v>6</v>
      </c>
      <c r="BA281">
        <v>0.5</v>
      </c>
      <c r="BB281" t="s">
        <v>355</v>
      </c>
      <c r="BC281">
        <v>2</v>
      </c>
      <c r="BD281" t="b">
        <v>1</v>
      </c>
      <c r="BE281">
        <v>1678131800.6875</v>
      </c>
      <c r="BF281">
        <v>1738.45625</v>
      </c>
      <c r="BG281">
        <v>1760.6187500000001</v>
      </c>
      <c r="BH281">
        <v>35.172062500000003</v>
      </c>
      <c r="BI281">
        <v>34.338362500000002</v>
      </c>
      <c r="BJ281">
        <v>1747.25</v>
      </c>
      <c r="BK281">
        <v>34.913200000000003</v>
      </c>
      <c r="BL281">
        <v>650.01887499999998</v>
      </c>
      <c r="BM281">
        <v>101.09712500000001</v>
      </c>
      <c r="BN281">
        <v>0.10021525000000001</v>
      </c>
      <c r="BO281">
        <v>33.152949999999997</v>
      </c>
      <c r="BP281">
        <v>33.263212500000002</v>
      </c>
      <c r="BQ281">
        <v>999.9</v>
      </c>
      <c r="BR281">
        <v>0</v>
      </c>
      <c r="BS281">
        <v>0</v>
      </c>
      <c r="BT281">
        <v>8975.86</v>
      </c>
      <c r="BU281">
        <v>0</v>
      </c>
      <c r="BV281">
        <v>121.34725</v>
      </c>
      <c r="BW281">
        <v>-22.162812500000001</v>
      </c>
      <c r="BX281">
        <v>1801.8287499999999</v>
      </c>
      <c r="BY281">
        <v>1823.2262499999999</v>
      </c>
      <c r="BZ281">
        <v>0.83372599999999997</v>
      </c>
      <c r="CA281">
        <v>1760.6187500000001</v>
      </c>
      <c r="CB281">
        <v>34.338362500000002</v>
      </c>
      <c r="CC281">
        <v>3.5557975000000002</v>
      </c>
      <c r="CD281">
        <v>3.4715137500000002</v>
      </c>
      <c r="CE281">
        <v>26.888549999999999</v>
      </c>
      <c r="CF281">
        <v>26.4810625</v>
      </c>
      <c r="CG281">
        <v>1199.9712500000001</v>
      </c>
      <c r="CH281">
        <v>0.50002287499999998</v>
      </c>
      <c r="CI281">
        <v>0.49997737499999989</v>
      </c>
      <c r="CJ281">
        <v>0</v>
      </c>
      <c r="CK281">
        <v>1284.1612500000001</v>
      </c>
      <c r="CL281">
        <v>4.9990899999999998</v>
      </c>
      <c r="CM281">
        <v>14169.2</v>
      </c>
      <c r="CN281">
        <v>9557.7024999999994</v>
      </c>
      <c r="CO281">
        <v>43.5</v>
      </c>
      <c r="CP281">
        <v>45.811999999999998</v>
      </c>
      <c r="CQ281">
        <v>44.375</v>
      </c>
      <c r="CR281">
        <v>44.686999999999998</v>
      </c>
      <c r="CS281">
        <v>44.780999999999999</v>
      </c>
      <c r="CT281">
        <v>597.51375000000007</v>
      </c>
      <c r="CU281">
        <v>597.45875000000001</v>
      </c>
      <c r="CV281">
        <v>0</v>
      </c>
      <c r="CW281">
        <v>1678131845.2</v>
      </c>
      <c r="CX281">
        <v>0</v>
      </c>
      <c r="CY281">
        <v>1678124978.5</v>
      </c>
      <c r="CZ281" t="s">
        <v>356</v>
      </c>
      <c r="DA281">
        <v>1678124978.5</v>
      </c>
      <c r="DB281">
        <v>1678124958</v>
      </c>
      <c r="DC281">
        <v>13</v>
      </c>
      <c r="DD281">
        <v>-0.20300000000000001</v>
      </c>
      <c r="DE281">
        <v>-1.0999999999999999E-2</v>
      </c>
      <c r="DF281">
        <v>-7.2679999999999998</v>
      </c>
      <c r="DG281">
        <v>0.23699999999999999</v>
      </c>
      <c r="DH281">
        <v>791</v>
      </c>
      <c r="DI281">
        <v>32</v>
      </c>
      <c r="DJ281">
        <v>0.03</v>
      </c>
      <c r="DK281">
        <v>7.0000000000000007E-2</v>
      </c>
      <c r="DL281">
        <v>-22.138785365853661</v>
      </c>
      <c r="DM281">
        <v>8.3498257839122736E-3</v>
      </c>
      <c r="DN281">
        <v>7.7429519677891939E-2</v>
      </c>
      <c r="DO281">
        <v>1</v>
      </c>
      <c r="DP281">
        <v>0.83213273170731716</v>
      </c>
      <c r="DQ281">
        <v>8.451240418119255E-3</v>
      </c>
      <c r="DR281">
        <v>2.136405381103804E-3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2</v>
      </c>
      <c r="DY281">
        <v>2</v>
      </c>
      <c r="DZ281" t="s">
        <v>452</v>
      </c>
      <c r="EA281">
        <v>3.2960699999999998</v>
      </c>
      <c r="EB281">
        <v>2.6252200000000001</v>
      </c>
      <c r="EC281">
        <v>0.26212000000000002</v>
      </c>
      <c r="ED281">
        <v>0.26163900000000001</v>
      </c>
      <c r="EE281">
        <v>0.14205999999999999</v>
      </c>
      <c r="EF281">
        <v>0.138544</v>
      </c>
      <c r="EG281">
        <v>22201.599999999999</v>
      </c>
      <c r="EH281">
        <v>22528.5</v>
      </c>
      <c r="EI281">
        <v>28011.8</v>
      </c>
      <c r="EJ281">
        <v>29388</v>
      </c>
      <c r="EK281">
        <v>33094.9</v>
      </c>
      <c r="EL281">
        <v>35156.6</v>
      </c>
      <c r="EM281">
        <v>39558.800000000003</v>
      </c>
      <c r="EN281">
        <v>42006.5</v>
      </c>
      <c r="EO281">
        <v>2.0303</v>
      </c>
      <c r="EP281">
        <v>2.1866500000000002</v>
      </c>
      <c r="EQ281">
        <v>0.11526</v>
      </c>
      <c r="ER281">
        <v>0</v>
      </c>
      <c r="ES281">
        <v>31.396599999999999</v>
      </c>
      <c r="ET281">
        <v>999.9</v>
      </c>
      <c r="EU281">
        <v>73.3</v>
      </c>
      <c r="EV281">
        <v>33.799999999999997</v>
      </c>
      <c r="EW281">
        <v>38.307400000000001</v>
      </c>
      <c r="EX281">
        <v>56.500900000000001</v>
      </c>
      <c r="EY281">
        <v>-4.0905500000000004</v>
      </c>
      <c r="EZ281">
        <v>2</v>
      </c>
      <c r="FA281">
        <v>0.52054400000000001</v>
      </c>
      <c r="FB281">
        <v>0.32169399999999998</v>
      </c>
      <c r="FC281">
        <v>20.273399999999999</v>
      </c>
      <c r="FD281">
        <v>5.2192400000000001</v>
      </c>
      <c r="FE281">
        <v>12.0099</v>
      </c>
      <c r="FF281">
        <v>4.9863499999999998</v>
      </c>
      <c r="FG281">
        <v>3.2846500000000001</v>
      </c>
      <c r="FH281">
        <v>9999</v>
      </c>
      <c r="FI281">
        <v>9999</v>
      </c>
      <c r="FJ281">
        <v>9999</v>
      </c>
      <c r="FK281">
        <v>999.9</v>
      </c>
      <c r="FL281">
        <v>1.8658399999999999</v>
      </c>
      <c r="FM281">
        <v>1.86233</v>
      </c>
      <c r="FN281">
        <v>1.86432</v>
      </c>
      <c r="FO281">
        <v>1.86036</v>
      </c>
      <c r="FP281">
        <v>1.86111</v>
      </c>
      <c r="FQ281">
        <v>1.8602099999999999</v>
      </c>
      <c r="FR281">
        <v>1.86198</v>
      </c>
      <c r="FS281">
        <v>1.85853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-8.8000000000000007</v>
      </c>
      <c r="GH281">
        <v>0.25890000000000002</v>
      </c>
      <c r="GI281">
        <v>-4.6300871571038451</v>
      </c>
      <c r="GJ281">
        <v>-4.6782648166075668E-3</v>
      </c>
      <c r="GK281">
        <v>2.0645039605938809E-6</v>
      </c>
      <c r="GL281">
        <v>-4.2957140779123221E-10</v>
      </c>
      <c r="GM281">
        <v>-8.3289933805379121E-2</v>
      </c>
      <c r="GN281">
        <v>6.7050777095108757E-4</v>
      </c>
      <c r="GO281">
        <v>6.3862846072479287E-4</v>
      </c>
      <c r="GP281">
        <v>-1.0801389653900339E-5</v>
      </c>
      <c r="GQ281">
        <v>6</v>
      </c>
      <c r="GR281">
        <v>2074</v>
      </c>
      <c r="GS281">
        <v>4</v>
      </c>
      <c r="GT281">
        <v>34</v>
      </c>
      <c r="GU281">
        <v>113.7</v>
      </c>
      <c r="GV281">
        <v>114.1</v>
      </c>
      <c r="GW281">
        <v>4.3481399999999999</v>
      </c>
      <c r="GX281">
        <v>2.4877899999999999</v>
      </c>
      <c r="GY281">
        <v>2.04834</v>
      </c>
      <c r="GZ281">
        <v>2.6208499999999999</v>
      </c>
      <c r="HA281">
        <v>2.1972700000000001</v>
      </c>
      <c r="HB281">
        <v>2.33643</v>
      </c>
      <c r="HC281">
        <v>39.566600000000001</v>
      </c>
      <c r="HD281">
        <v>13.615399999999999</v>
      </c>
      <c r="HE281">
        <v>18</v>
      </c>
      <c r="HF281">
        <v>562.16899999999998</v>
      </c>
      <c r="HG281">
        <v>758.38900000000001</v>
      </c>
      <c r="HH281">
        <v>30.9998</v>
      </c>
      <c r="HI281">
        <v>33.857500000000002</v>
      </c>
      <c r="HJ281">
        <v>30.000800000000002</v>
      </c>
      <c r="HK281">
        <v>33.761200000000002</v>
      </c>
      <c r="HL281">
        <v>33.768900000000002</v>
      </c>
      <c r="HM281">
        <v>86.992400000000004</v>
      </c>
      <c r="HN281">
        <v>11.122400000000001</v>
      </c>
      <c r="HO281">
        <v>100</v>
      </c>
      <c r="HP281">
        <v>31</v>
      </c>
      <c r="HQ281">
        <v>1775.81</v>
      </c>
      <c r="HR281">
        <v>34.306699999999999</v>
      </c>
      <c r="HS281">
        <v>98.733500000000006</v>
      </c>
      <c r="HT281">
        <v>97.408699999999996</v>
      </c>
    </row>
    <row r="282" spans="1:228" x14ac:dyDescent="0.2">
      <c r="A282">
        <v>267</v>
      </c>
      <c r="B282">
        <v>1678131807</v>
      </c>
      <c r="C282">
        <v>1061.900000095367</v>
      </c>
      <c r="D282" t="s">
        <v>893</v>
      </c>
      <c r="E282" t="s">
        <v>894</v>
      </c>
      <c r="F282">
        <v>4</v>
      </c>
      <c r="G282">
        <v>1678131805</v>
      </c>
      <c r="H282">
        <f t="shared" si="136"/>
        <v>9.3752368275567231E-4</v>
      </c>
      <c r="I282">
        <f t="shared" si="137"/>
        <v>0.93752368275567233</v>
      </c>
      <c r="J282">
        <f t="shared" si="138"/>
        <v>11.66827926224251</v>
      </c>
      <c r="K282">
        <f t="shared" si="139"/>
        <v>1745.741428571429</v>
      </c>
      <c r="L282">
        <f t="shared" si="140"/>
        <v>1383.2338040345319</v>
      </c>
      <c r="M282">
        <f t="shared" si="141"/>
        <v>139.98076960612968</v>
      </c>
      <c r="N282">
        <f t="shared" si="142"/>
        <v>176.66588829160241</v>
      </c>
      <c r="O282">
        <f t="shared" si="143"/>
        <v>5.855762500083659E-2</v>
      </c>
      <c r="P282">
        <f t="shared" si="144"/>
        <v>2.7650696268375299</v>
      </c>
      <c r="Q282">
        <f t="shared" si="145"/>
        <v>5.7877313064632209E-2</v>
      </c>
      <c r="R282">
        <f t="shared" si="146"/>
        <v>3.6233785346403362E-2</v>
      </c>
      <c r="S282">
        <f t="shared" si="147"/>
        <v>226.10846494693362</v>
      </c>
      <c r="T282">
        <f t="shared" si="148"/>
        <v>34.30067011151732</v>
      </c>
      <c r="U282">
        <f t="shared" si="149"/>
        <v>33.267485714285712</v>
      </c>
      <c r="V282">
        <f t="shared" si="150"/>
        <v>5.1285360392601236</v>
      </c>
      <c r="W282">
        <f t="shared" si="151"/>
        <v>69.843464136986412</v>
      </c>
      <c r="X282">
        <f t="shared" si="152"/>
        <v>3.5596480914935547</v>
      </c>
      <c r="Y282">
        <f t="shared" si="153"/>
        <v>5.0966087313651762</v>
      </c>
      <c r="Z282">
        <f t="shared" si="154"/>
        <v>1.5688879477665689</v>
      </c>
      <c r="AA282">
        <f t="shared" si="155"/>
        <v>-41.34479440952515</v>
      </c>
      <c r="AB282">
        <f t="shared" si="156"/>
        <v>-16.593668850889433</v>
      </c>
      <c r="AC282">
        <f t="shared" si="157"/>
        <v>-1.3772521472858481</v>
      </c>
      <c r="AD282">
        <f t="shared" si="158"/>
        <v>166.7927495392332</v>
      </c>
      <c r="AE282">
        <f t="shared" si="159"/>
        <v>22.199833974718359</v>
      </c>
      <c r="AF282">
        <f t="shared" si="160"/>
        <v>0.93633832018678209</v>
      </c>
      <c r="AG282">
        <f t="shared" si="161"/>
        <v>11.66827926224251</v>
      </c>
      <c r="AH282">
        <v>1829.3074340457961</v>
      </c>
      <c r="AI282">
        <v>1811.8906666666669</v>
      </c>
      <c r="AJ282">
        <v>1.695710083074947</v>
      </c>
      <c r="AK282">
        <v>60.481592448280459</v>
      </c>
      <c r="AL282">
        <f t="shared" si="162"/>
        <v>0.93752368275567233</v>
      </c>
      <c r="AM282">
        <v>34.341165781490552</v>
      </c>
      <c r="AN282">
        <v>35.175925454545457</v>
      </c>
      <c r="AO282">
        <v>2.6816071248078731E-5</v>
      </c>
      <c r="AP282">
        <v>101.7335465671425</v>
      </c>
      <c r="AQ282">
        <v>112</v>
      </c>
      <c r="AR282">
        <v>17</v>
      </c>
      <c r="AS282">
        <f t="shared" si="163"/>
        <v>1</v>
      </c>
      <c r="AT282">
        <f t="shared" si="164"/>
        <v>0</v>
      </c>
      <c r="AU282">
        <f t="shared" si="165"/>
        <v>47241.88049474221</v>
      </c>
      <c r="AV282">
        <f t="shared" si="166"/>
        <v>1199.978571428572</v>
      </c>
      <c r="AW282">
        <f t="shared" si="167"/>
        <v>1025.9052564491888</v>
      </c>
      <c r="AX282">
        <f t="shared" si="168"/>
        <v>0.85493631376087875</v>
      </c>
      <c r="AY282">
        <f t="shared" si="169"/>
        <v>0.18842708555849624</v>
      </c>
      <c r="AZ282">
        <v>6</v>
      </c>
      <c r="BA282">
        <v>0.5</v>
      </c>
      <c r="BB282" t="s">
        <v>355</v>
      </c>
      <c r="BC282">
        <v>2</v>
      </c>
      <c r="BD282" t="b">
        <v>1</v>
      </c>
      <c r="BE282">
        <v>1678131805</v>
      </c>
      <c r="BF282">
        <v>1745.741428571429</v>
      </c>
      <c r="BG282">
        <v>1767.7414285714281</v>
      </c>
      <c r="BH282">
        <v>35.175014285714283</v>
      </c>
      <c r="BI282">
        <v>34.341142857142863</v>
      </c>
      <c r="BJ282">
        <v>1754.544285714285</v>
      </c>
      <c r="BK282">
        <v>34.916114285714293</v>
      </c>
      <c r="BL282">
        <v>650.03014285714289</v>
      </c>
      <c r="BM282">
        <v>101.09828571428569</v>
      </c>
      <c r="BN282">
        <v>9.9913171428571437E-2</v>
      </c>
      <c r="BO282">
        <v>33.156171428571433</v>
      </c>
      <c r="BP282">
        <v>33.267485714285712</v>
      </c>
      <c r="BQ282">
        <v>999.89999999999986</v>
      </c>
      <c r="BR282">
        <v>0</v>
      </c>
      <c r="BS282">
        <v>0</v>
      </c>
      <c r="BT282">
        <v>8991.7885714285694</v>
      </c>
      <c r="BU282">
        <v>0</v>
      </c>
      <c r="BV282">
        <v>122.8635714285714</v>
      </c>
      <c r="BW282">
        <v>-22.002285714285708</v>
      </c>
      <c r="BX282">
        <v>1809.3857142857139</v>
      </c>
      <c r="BY282">
        <v>1830.6071428571429</v>
      </c>
      <c r="BZ282">
        <v>0.83386057142857151</v>
      </c>
      <c r="CA282">
        <v>1767.7414285714281</v>
      </c>
      <c r="CB282">
        <v>34.341142857142863</v>
      </c>
      <c r="CC282">
        <v>3.5561257142857139</v>
      </c>
      <c r="CD282">
        <v>3.471825714285715</v>
      </c>
      <c r="CE282">
        <v>26.890114285714279</v>
      </c>
      <c r="CF282">
        <v>26.482585714285719</v>
      </c>
      <c r="CG282">
        <v>1199.978571428572</v>
      </c>
      <c r="CH282">
        <v>0.50004000000000004</v>
      </c>
      <c r="CI282">
        <v>0.4999601428571428</v>
      </c>
      <c r="CJ282">
        <v>0</v>
      </c>
      <c r="CK282">
        <v>1283.8228571428569</v>
      </c>
      <c r="CL282">
        <v>4.9990899999999998</v>
      </c>
      <c r="CM282">
        <v>14166.11428571429</v>
      </c>
      <c r="CN282">
        <v>9557.8314285714278</v>
      </c>
      <c r="CO282">
        <v>43.5</v>
      </c>
      <c r="CP282">
        <v>45.811999999999998</v>
      </c>
      <c r="CQ282">
        <v>44.375</v>
      </c>
      <c r="CR282">
        <v>44.686999999999998</v>
      </c>
      <c r="CS282">
        <v>44.811999999999998</v>
      </c>
      <c r="CT282">
        <v>597.53714285714284</v>
      </c>
      <c r="CU282">
        <v>597.44142857142856</v>
      </c>
      <c r="CV282">
        <v>0</v>
      </c>
      <c r="CW282">
        <v>1678131849.4000001</v>
      </c>
      <c r="CX282">
        <v>0</v>
      </c>
      <c r="CY282">
        <v>1678124978.5</v>
      </c>
      <c r="CZ282" t="s">
        <v>356</v>
      </c>
      <c r="DA282">
        <v>1678124978.5</v>
      </c>
      <c r="DB282">
        <v>1678124958</v>
      </c>
      <c r="DC282">
        <v>13</v>
      </c>
      <c r="DD282">
        <v>-0.20300000000000001</v>
      </c>
      <c r="DE282">
        <v>-1.0999999999999999E-2</v>
      </c>
      <c r="DF282">
        <v>-7.2679999999999998</v>
      </c>
      <c r="DG282">
        <v>0.23699999999999999</v>
      </c>
      <c r="DH282">
        <v>791</v>
      </c>
      <c r="DI282">
        <v>32</v>
      </c>
      <c r="DJ282">
        <v>0.03</v>
      </c>
      <c r="DK282">
        <v>7.0000000000000007E-2</v>
      </c>
      <c r="DL282">
        <v>-22.09805853658537</v>
      </c>
      <c r="DM282">
        <v>0.14901533101040129</v>
      </c>
      <c r="DN282">
        <v>8.5297505112085295E-2</v>
      </c>
      <c r="DO282">
        <v>0</v>
      </c>
      <c r="DP282">
        <v>0.83227487804878042</v>
      </c>
      <c r="DQ282">
        <v>1.4049135888500529E-2</v>
      </c>
      <c r="DR282">
        <v>2.214544826822424E-3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373</v>
      </c>
      <c r="EA282">
        <v>3.2960099999999999</v>
      </c>
      <c r="EB282">
        <v>2.6250599999999999</v>
      </c>
      <c r="EC282">
        <v>0.262687</v>
      </c>
      <c r="ED282">
        <v>0.26220900000000003</v>
      </c>
      <c r="EE282">
        <v>0.142067</v>
      </c>
      <c r="EF282">
        <v>0.138546</v>
      </c>
      <c r="EG282">
        <v>22184.5</v>
      </c>
      <c r="EH282">
        <v>22511</v>
      </c>
      <c r="EI282">
        <v>28011.9</v>
      </c>
      <c r="EJ282">
        <v>29388.1</v>
      </c>
      <c r="EK282">
        <v>33095.5</v>
      </c>
      <c r="EL282">
        <v>35156.400000000001</v>
      </c>
      <c r="EM282">
        <v>39559.800000000003</v>
      </c>
      <c r="EN282">
        <v>42006.3</v>
      </c>
      <c r="EO282">
        <v>2.0304799999999998</v>
      </c>
      <c r="EP282">
        <v>2.1865999999999999</v>
      </c>
      <c r="EQ282">
        <v>0.11561100000000001</v>
      </c>
      <c r="ER282">
        <v>0</v>
      </c>
      <c r="ES282">
        <v>31.393999999999998</v>
      </c>
      <c r="ET282">
        <v>999.9</v>
      </c>
      <c r="EU282">
        <v>73.3</v>
      </c>
      <c r="EV282">
        <v>33.9</v>
      </c>
      <c r="EW282">
        <v>38.527700000000003</v>
      </c>
      <c r="EX282">
        <v>56.710900000000002</v>
      </c>
      <c r="EY282">
        <v>-4.0304500000000001</v>
      </c>
      <c r="EZ282">
        <v>2</v>
      </c>
      <c r="FA282">
        <v>0.52102400000000004</v>
      </c>
      <c r="FB282">
        <v>0.320602</v>
      </c>
      <c r="FC282">
        <v>20.273399999999999</v>
      </c>
      <c r="FD282">
        <v>5.2189399999999999</v>
      </c>
      <c r="FE282">
        <v>12.0099</v>
      </c>
      <c r="FF282">
        <v>4.9862000000000002</v>
      </c>
      <c r="FG282">
        <v>3.2845800000000001</v>
      </c>
      <c r="FH282">
        <v>9999</v>
      </c>
      <c r="FI282">
        <v>9999</v>
      </c>
      <c r="FJ282">
        <v>9999</v>
      </c>
      <c r="FK282">
        <v>999.9</v>
      </c>
      <c r="FL282">
        <v>1.8658399999999999</v>
      </c>
      <c r="FM282">
        <v>1.8623400000000001</v>
      </c>
      <c r="FN282">
        <v>1.86432</v>
      </c>
      <c r="FO282">
        <v>1.86036</v>
      </c>
      <c r="FP282">
        <v>1.86111</v>
      </c>
      <c r="FQ282">
        <v>1.8602099999999999</v>
      </c>
      <c r="FR282">
        <v>1.8619699999999999</v>
      </c>
      <c r="FS282">
        <v>1.8585199999999999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-8.81</v>
      </c>
      <c r="GH282">
        <v>0.25890000000000002</v>
      </c>
      <c r="GI282">
        <v>-4.6300871571038451</v>
      </c>
      <c r="GJ282">
        <v>-4.6782648166075668E-3</v>
      </c>
      <c r="GK282">
        <v>2.0645039605938809E-6</v>
      </c>
      <c r="GL282">
        <v>-4.2957140779123221E-10</v>
      </c>
      <c r="GM282">
        <v>-8.3289933805379121E-2</v>
      </c>
      <c r="GN282">
        <v>6.7050777095108757E-4</v>
      </c>
      <c r="GO282">
        <v>6.3862846072479287E-4</v>
      </c>
      <c r="GP282">
        <v>-1.0801389653900339E-5</v>
      </c>
      <c r="GQ282">
        <v>6</v>
      </c>
      <c r="GR282">
        <v>2074</v>
      </c>
      <c r="GS282">
        <v>4</v>
      </c>
      <c r="GT282">
        <v>34</v>
      </c>
      <c r="GU282">
        <v>113.8</v>
      </c>
      <c r="GV282">
        <v>114.2</v>
      </c>
      <c r="GW282">
        <v>4.3615700000000004</v>
      </c>
      <c r="GX282">
        <v>2.4865699999999999</v>
      </c>
      <c r="GY282">
        <v>2.04834</v>
      </c>
      <c r="GZ282">
        <v>2.6196299999999999</v>
      </c>
      <c r="HA282">
        <v>2.1972700000000001</v>
      </c>
      <c r="HB282">
        <v>2.34009</v>
      </c>
      <c r="HC282">
        <v>39.566600000000001</v>
      </c>
      <c r="HD282">
        <v>13.632899999999999</v>
      </c>
      <c r="HE282">
        <v>18</v>
      </c>
      <c r="HF282">
        <v>562.33199999999999</v>
      </c>
      <c r="HG282">
        <v>758.39800000000002</v>
      </c>
      <c r="HH282">
        <v>30.999700000000001</v>
      </c>
      <c r="HI282">
        <v>33.863599999999998</v>
      </c>
      <c r="HJ282">
        <v>30.000800000000002</v>
      </c>
      <c r="HK282">
        <v>33.765700000000002</v>
      </c>
      <c r="HL282">
        <v>33.773600000000002</v>
      </c>
      <c r="HM282">
        <v>87.244799999999998</v>
      </c>
      <c r="HN282">
        <v>11.122400000000001</v>
      </c>
      <c r="HO282">
        <v>100</v>
      </c>
      <c r="HP282">
        <v>31</v>
      </c>
      <c r="HQ282">
        <v>1782.48</v>
      </c>
      <c r="HR282">
        <v>34.298900000000003</v>
      </c>
      <c r="HS282">
        <v>98.735100000000003</v>
      </c>
      <c r="HT282">
        <v>97.408500000000004</v>
      </c>
    </row>
    <row r="283" spans="1:228" x14ac:dyDescent="0.2">
      <c r="A283">
        <v>268</v>
      </c>
      <c r="B283">
        <v>1678131811</v>
      </c>
      <c r="C283">
        <v>1065.900000095367</v>
      </c>
      <c r="D283" t="s">
        <v>895</v>
      </c>
      <c r="E283" t="s">
        <v>896</v>
      </c>
      <c r="F283">
        <v>4</v>
      </c>
      <c r="G283">
        <v>1678131808.6875</v>
      </c>
      <c r="H283">
        <f t="shared" si="136"/>
        <v>9.4128396974901731E-4</v>
      </c>
      <c r="I283">
        <f t="shared" si="137"/>
        <v>0.94128396974901729</v>
      </c>
      <c r="J283">
        <f t="shared" si="138"/>
        <v>11.560188658493409</v>
      </c>
      <c r="K283">
        <f t="shared" si="139"/>
        <v>1751.7525000000001</v>
      </c>
      <c r="L283">
        <f t="shared" si="140"/>
        <v>1393.1209524183623</v>
      </c>
      <c r="M283">
        <f t="shared" si="141"/>
        <v>140.98138316317434</v>
      </c>
      <c r="N283">
        <f t="shared" si="142"/>
        <v>177.27426321514668</v>
      </c>
      <c r="O283">
        <f t="shared" si="143"/>
        <v>5.8766069338476688E-2</v>
      </c>
      <c r="P283">
        <f t="shared" si="144"/>
        <v>2.763495578447098</v>
      </c>
      <c r="Q283">
        <f t="shared" si="145"/>
        <v>5.8080550675077183E-2</v>
      </c>
      <c r="R283">
        <f t="shared" si="146"/>
        <v>3.6361268913048653E-2</v>
      </c>
      <c r="S283">
        <f t="shared" si="147"/>
        <v>226.11745419832229</v>
      </c>
      <c r="T283">
        <f t="shared" si="148"/>
        <v>34.298804862782816</v>
      </c>
      <c r="U283">
        <f t="shared" si="149"/>
        <v>33.270837499999999</v>
      </c>
      <c r="V283">
        <f t="shared" si="150"/>
        <v>5.1295000950901581</v>
      </c>
      <c r="W283">
        <f t="shared" si="151"/>
        <v>69.853100597337402</v>
      </c>
      <c r="X283">
        <f t="shared" si="152"/>
        <v>3.5598402341043576</v>
      </c>
      <c r="Y283">
        <f t="shared" si="153"/>
        <v>5.0961807044540102</v>
      </c>
      <c r="Z283">
        <f t="shared" si="154"/>
        <v>1.5696598609858006</v>
      </c>
      <c r="AA283">
        <f t="shared" si="155"/>
        <v>-41.510623065931661</v>
      </c>
      <c r="AB283">
        <f t="shared" si="156"/>
        <v>-17.306536696242162</v>
      </c>
      <c r="AC283">
        <f t="shared" si="157"/>
        <v>-1.4372504485548931</v>
      </c>
      <c r="AD283">
        <f t="shared" si="158"/>
        <v>165.86304398759358</v>
      </c>
      <c r="AE283">
        <f t="shared" si="159"/>
        <v>22.259683881500656</v>
      </c>
      <c r="AF283">
        <f t="shared" si="160"/>
        <v>0.93890961322988109</v>
      </c>
      <c r="AG283">
        <f t="shared" si="161"/>
        <v>11.560188658493409</v>
      </c>
      <c r="AH283">
        <v>1836.146365742092</v>
      </c>
      <c r="AI283">
        <v>1818.747333333333</v>
      </c>
      <c r="AJ283">
        <v>1.718787465384932</v>
      </c>
      <c r="AK283">
        <v>60.481592448280459</v>
      </c>
      <c r="AL283">
        <f t="shared" si="162"/>
        <v>0.94128396974901729</v>
      </c>
      <c r="AM283">
        <v>34.340524935403131</v>
      </c>
      <c r="AN283">
        <v>35.178703636363643</v>
      </c>
      <c r="AO283">
        <v>1.7589609426635991E-5</v>
      </c>
      <c r="AP283">
        <v>101.7335465671425</v>
      </c>
      <c r="AQ283">
        <v>113</v>
      </c>
      <c r="AR283">
        <v>17</v>
      </c>
      <c r="AS283">
        <f t="shared" si="163"/>
        <v>1</v>
      </c>
      <c r="AT283">
        <f t="shared" si="164"/>
        <v>0</v>
      </c>
      <c r="AU283">
        <f t="shared" si="165"/>
        <v>47198.862642898348</v>
      </c>
      <c r="AV283">
        <f t="shared" si="166"/>
        <v>1200.0174999999999</v>
      </c>
      <c r="AW283">
        <f t="shared" si="167"/>
        <v>1025.9393949214104</v>
      </c>
      <c r="AX283">
        <f t="shared" si="168"/>
        <v>0.85493702793618476</v>
      </c>
      <c r="AY283">
        <f t="shared" si="169"/>
        <v>0.18842846391683646</v>
      </c>
      <c r="AZ283">
        <v>6</v>
      </c>
      <c r="BA283">
        <v>0.5</v>
      </c>
      <c r="BB283" t="s">
        <v>355</v>
      </c>
      <c r="BC283">
        <v>2</v>
      </c>
      <c r="BD283" t="b">
        <v>1</v>
      </c>
      <c r="BE283">
        <v>1678131808.6875</v>
      </c>
      <c r="BF283">
        <v>1751.7525000000001</v>
      </c>
      <c r="BG283">
        <v>1773.8175000000001</v>
      </c>
      <c r="BH283">
        <v>35.176900000000003</v>
      </c>
      <c r="BI283">
        <v>34.340724999999999</v>
      </c>
      <c r="BJ283">
        <v>1760.56375</v>
      </c>
      <c r="BK283">
        <v>34.917999999999999</v>
      </c>
      <c r="BL283">
        <v>650.01825000000008</v>
      </c>
      <c r="BM283">
        <v>101.09824999999999</v>
      </c>
      <c r="BN283">
        <v>9.998617500000001E-2</v>
      </c>
      <c r="BO283">
        <v>33.154674999999997</v>
      </c>
      <c r="BP283">
        <v>33.270837499999999</v>
      </c>
      <c r="BQ283">
        <v>999.9</v>
      </c>
      <c r="BR283">
        <v>0</v>
      </c>
      <c r="BS283">
        <v>0</v>
      </c>
      <c r="BT283">
        <v>8983.4362500000007</v>
      </c>
      <c r="BU283">
        <v>0</v>
      </c>
      <c r="BV283">
        <v>124.30725</v>
      </c>
      <c r="BW283">
        <v>-22.064975</v>
      </c>
      <c r="BX283">
        <v>1815.6224999999999</v>
      </c>
      <c r="BY283">
        <v>1836.9</v>
      </c>
      <c r="BZ283">
        <v>0.83616975000000004</v>
      </c>
      <c r="CA283">
        <v>1773.8175000000001</v>
      </c>
      <c r="CB283">
        <v>34.340724999999999</v>
      </c>
      <c r="CC283">
        <v>3.55631875</v>
      </c>
      <c r="CD283">
        <v>3.4717862500000001</v>
      </c>
      <c r="CE283">
        <v>26.89105</v>
      </c>
      <c r="CF283">
        <v>26.482399999999998</v>
      </c>
      <c r="CG283">
        <v>1200.0174999999999</v>
      </c>
      <c r="CH283">
        <v>0.50001549999999995</v>
      </c>
      <c r="CI283">
        <v>0.49998462500000002</v>
      </c>
      <c r="CJ283">
        <v>0</v>
      </c>
      <c r="CK283">
        <v>1283.5474999999999</v>
      </c>
      <c r="CL283">
        <v>4.9990899999999998</v>
      </c>
      <c r="CM283">
        <v>14164.174999999999</v>
      </c>
      <c r="CN283">
        <v>9558.0637500000012</v>
      </c>
      <c r="CO283">
        <v>43.5</v>
      </c>
      <c r="CP283">
        <v>45.819875000000003</v>
      </c>
      <c r="CQ283">
        <v>44.375</v>
      </c>
      <c r="CR283">
        <v>44.686999999999998</v>
      </c>
      <c r="CS283">
        <v>44.811999999999998</v>
      </c>
      <c r="CT283">
        <v>597.52875000000006</v>
      </c>
      <c r="CU283">
        <v>597.49</v>
      </c>
      <c r="CV283">
        <v>0</v>
      </c>
      <c r="CW283">
        <v>1678131853</v>
      </c>
      <c r="CX283">
        <v>0</v>
      </c>
      <c r="CY283">
        <v>1678124978.5</v>
      </c>
      <c r="CZ283" t="s">
        <v>356</v>
      </c>
      <c r="DA283">
        <v>1678124978.5</v>
      </c>
      <c r="DB283">
        <v>1678124958</v>
      </c>
      <c r="DC283">
        <v>13</v>
      </c>
      <c r="DD283">
        <v>-0.20300000000000001</v>
      </c>
      <c r="DE283">
        <v>-1.0999999999999999E-2</v>
      </c>
      <c r="DF283">
        <v>-7.2679999999999998</v>
      </c>
      <c r="DG283">
        <v>0.23699999999999999</v>
      </c>
      <c r="DH283">
        <v>791</v>
      </c>
      <c r="DI283">
        <v>32</v>
      </c>
      <c r="DJ283">
        <v>0.03</v>
      </c>
      <c r="DK283">
        <v>7.0000000000000007E-2</v>
      </c>
      <c r="DL283">
        <v>-22.099741463414631</v>
      </c>
      <c r="DM283">
        <v>0.33271149825780078</v>
      </c>
      <c r="DN283">
        <v>7.6035527561245542E-2</v>
      </c>
      <c r="DO283">
        <v>0</v>
      </c>
      <c r="DP283">
        <v>0.83320753658536595</v>
      </c>
      <c r="DQ283">
        <v>1.9076550522647191E-2</v>
      </c>
      <c r="DR283">
        <v>2.4582046402892421E-3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373</v>
      </c>
      <c r="EA283">
        <v>3.2961299999999998</v>
      </c>
      <c r="EB283">
        <v>2.6252</v>
      </c>
      <c r="EC283">
        <v>0.263264</v>
      </c>
      <c r="ED283">
        <v>0.26277200000000001</v>
      </c>
      <c r="EE283">
        <v>0.14207600000000001</v>
      </c>
      <c r="EF283">
        <v>0.138544</v>
      </c>
      <c r="EG283">
        <v>22166.799999999999</v>
      </c>
      <c r="EH283">
        <v>22493.3</v>
      </c>
      <c r="EI283">
        <v>28011.599999999999</v>
      </c>
      <c r="EJ283">
        <v>29387.5</v>
      </c>
      <c r="EK283">
        <v>33095.1</v>
      </c>
      <c r="EL283">
        <v>35155.9</v>
      </c>
      <c r="EM283">
        <v>39559.599999999999</v>
      </c>
      <c r="EN283">
        <v>42005.599999999999</v>
      </c>
      <c r="EO283">
        <v>2.0297299999999998</v>
      </c>
      <c r="EP283">
        <v>2.18675</v>
      </c>
      <c r="EQ283">
        <v>0.11596099999999999</v>
      </c>
      <c r="ER283">
        <v>0</v>
      </c>
      <c r="ES283">
        <v>31.393999999999998</v>
      </c>
      <c r="ET283">
        <v>999.9</v>
      </c>
      <c r="EU283">
        <v>73.3</v>
      </c>
      <c r="EV283">
        <v>33.9</v>
      </c>
      <c r="EW283">
        <v>38.524099999999997</v>
      </c>
      <c r="EX283">
        <v>56.680900000000001</v>
      </c>
      <c r="EY283">
        <v>-4.1586499999999997</v>
      </c>
      <c r="EZ283">
        <v>2</v>
      </c>
      <c r="FA283">
        <v>0.52158000000000004</v>
      </c>
      <c r="FB283">
        <v>0.318388</v>
      </c>
      <c r="FC283">
        <v>20.273399999999999</v>
      </c>
      <c r="FD283">
        <v>5.2189399999999999</v>
      </c>
      <c r="FE283">
        <v>12.0099</v>
      </c>
      <c r="FF283">
        <v>4.9862000000000002</v>
      </c>
      <c r="FG283">
        <v>3.2845</v>
      </c>
      <c r="FH283">
        <v>9999</v>
      </c>
      <c r="FI283">
        <v>9999</v>
      </c>
      <c r="FJ283">
        <v>9999</v>
      </c>
      <c r="FK283">
        <v>999.9</v>
      </c>
      <c r="FL283">
        <v>1.86585</v>
      </c>
      <c r="FM283">
        <v>1.8623400000000001</v>
      </c>
      <c r="FN283">
        <v>1.86433</v>
      </c>
      <c r="FO283">
        <v>1.8603700000000001</v>
      </c>
      <c r="FP283">
        <v>1.86111</v>
      </c>
      <c r="FQ283">
        <v>1.8602300000000001</v>
      </c>
      <c r="FR283">
        <v>1.86198</v>
      </c>
      <c r="FS283">
        <v>1.85853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-8.82</v>
      </c>
      <c r="GH283">
        <v>0.25890000000000002</v>
      </c>
      <c r="GI283">
        <v>-4.6300871571038451</v>
      </c>
      <c r="GJ283">
        <v>-4.6782648166075668E-3</v>
      </c>
      <c r="GK283">
        <v>2.0645039605938809E-6</v>
      </c>
      <c r="GL283">
        <v>-4.2957140779123221E-10</v>
      </c>
      <c r="GM283">
        <v>-8.3289933805379121E-2</v>
      </c>
      <c r="GN283">
        <v>6.7050777095108757E-4</v>
      </c>
      <c r="GO283">
        <v>6.3862846072479287E-4</v>
      </c>
      <c r="GP283">
        <v>-1.0801389653900339E-5</v>
      </c>
      <c r="GQ283">
        <v>6</v>
      </c>
      <c r="GR283">
        <v>2074</v>
      </c>
      <c r="GS283">
        <v>4</v>
      </c>
      <c r="GT283">
        <v>34</v>
      </c>
      <c r="GU283">
        <v>113.9</v>
      </c>
      <c r="GV283">
        <v>114.2</v>
      </c>
      <c r="GW283">
        <v>4.37378</v>
      </c>
      <c r="GX283">
        <v>2.4853499999999999</v>
      </c>
      <c r="GY283">
        <v>2.04834</v>
      </c>
      <c r="GZ283">
        <v>2.6208499999999999</v>
      </c>
      <c r="HA283">
        <v>2.1972700000000001</v>
      </c>
      <c r="HB283">
        <v>2.3168899999999999</v>
      </c>
      <c r="HC283">
        <v>39.566600000000001</v>
      </c>
      <c r="HD283">
        <v>13.580399999999999</v>
      </c>
      <c r="HE283">
        <v>18</v>
      </c>
      <c r="HF283">
        <v>561.85599999999999</v>
      </c>
      <c r="HG283">
        <v>758.61099999999999</v>
      </c>
      <c r="HH283">
        <v>30.999600000000001</v>
      </c>
      <c r="HI283">
        <v>33.869700000000002</v>
      </c>
      <c r="HJ283">
        <v>30.000699999999998</v>
      </c>
      <c r="HK283">
        <v>33.771799999999999</v>
      </c>
      <c r="HL283">
        <v>33.778799999999997</v>
      </c>
      <c r="HM283">
        <v>87.502399999999994</v>
      </c>
      <c r="HN283">
        <v>11.122400000000001</v>
      </c>
      <c r="HO283">
        <v>100</v>
      </c>
      <c r="HP283">
        <v>31</v>
      </c>
      <c r="HQ283">
        <v>1789.16</v>
      </c>
      <c r="HR283">
        <v>34.286799999999999</v>
      </c>
      <c r="HS283">
        <v>98.734300000000005</v>
      </c>
      <c r="HT283">
        <v>97.406800000000004</v>
      </c>
    </row>
    <row r="284" spans="1:228" x14ac:dyDescent="0.2">
      <c r="A284">
        <v>269</v>
      </c>
      <c r="B284">
        <v>1678131815</v>
      </c>
      <c r="C284">
        <v>1069.900000095367</v>
      </c>
      <c r="D284" t="s">
        <v>897</v>
      </c>
      <c r="E284" t="s">
        <v>898</v>
      </c>
      <c r="F284">
        <v>4</v>
      </c>
      <c r="G284">
        <v>1678131813</v>
      </c>
      <c r="H284">
        <f t="shared" si="136"/>
        <v>9.3487635537020176E-4</v>
      </c>
      <c r="I284">
        <f t="shared" si="137"/>
        <v>0.93487635537020175</v>
      </c>
      <c r="J284">
        <f t="shared" si="138"/>
        <v>11.453526253102639</v>
      </c>
      <c r="K284">
        <f t="shared" si="139"/>
        <v>1758.9557142857141</v>
      </c>
      <c r="L284">
        <f t="shared" si="140"/>
        <v>1400.6140126472719</v>
      </c>
      <c r="M284">
        <f t="shared" si="141"/>
        <v>141.73810431154757</v>
      </c>
      <c r="N284">
        <f t="shared" si="142"/>
        <v>178.0012524932572</v>
      </c>
      <c r="O284">
        <f t="shared" si="143"/>
        <v>5.8313493354076353E-2</v>
      </c>
      <c r="P284">
        <f t="shared" si="144"/>
        <v>2.7639566011828864</v>
      </c>
      <c r="Q284">
        <f t="shared" si="145"/>
        <v>5.7638538599276201E-2</v>
      </c>
      <c r="R284">
        <f t="shared" si="146"/>
        <v>3.6084077598023179E-2</v>
      </c>
      <c r="S284">
        <f t="shared" si="147"/>
        <v>226.1051658058613</v>
      </c>
      <c r="T284">
        <f t="shared" si="148"/>
        <v>34.297773573391574</v>
      </c>
      <c r="U284">
        <f t="shared" si="149"/>
        <v>33.275242857142857</v>
      </c>
      <c r="V284">
        <f t="shared" si="150"/>
        <v>5.1307674236929843</v>
      </c>
      <c r="W284">
        <f t="shared" si="151"/>
        <v>69.863534800032909</v>
      </c>
      <c r="X284">
        <f t="shared" si="152"/>
        <v>3.5598660258194306</v>
      </c>
      <c r="Y284">
        <f t="shared" si="153"/>
        <v>5.0954565010325723</v>
      </c>
      <c r="Z284">
        <f t="shared" si="154"/>
        <v>1.5709013978735538</v>
      </c>
      <c r="AA284">
        <f t="shared" si="155"/>
        <v>-41.228047271825901</v>
      </c>
      <c r="AB284">
        <f t="shared" si="156"/>
        <v>-18.343183721632897</v>
      </c>
      <c r="AC284">
        <f t="shared" si="157"/>
        <v>-1.5231004367278191</v>
      </c>
      <c r="AD284">
        <f t="shared" si="158"/>
        <v>165.01083437567468</v>
      </c>
      <c r="AE284">
        <f t="shared" si="159"/>
        <v>22.289684028049585</v>
      </c>
      <c r="AF284">
        <f t="shared" si="160"/>
        <v>0.93790606441996172</v>
      </c>
      <c r="AG284">
        <f t="shared" si="161"/>
        <v>11.453526253102639</v>
      </c>
      <c r="AH284">
        <v>1843.01609340598</v>
      </c>
      <c r="AI284">
        <v>1825.6827878787881</v>
      </c>
      <c r="AJ284">
        <v>1.728326640961491</v>
      </c>
      <c r="AK284">
        <v>60.481592448280459</v>
      </c>
      <c r="AL284">
        <f t="shared" si="162"/>
        <v>0.93487635537020175</v>
      </c>
      <c r="AM284">
        <v>34.342048841575227</v>
      </c>
      <c r="AN284">
        <v>35.174832121212098</v>
      </c>
      <c r="AO284">
        <v>-2.425697684600574E-5</v>
      </c>
      <c r="AP284">
        <v>101.7335465671425</v>
      </c>
      <c r="AQ284">
        <v>113</v>
      </c>
      <c r="AR284">
        <v>17</v>
      </c>
      <c r="AS284">
        <f t="shared" si="163"/>
        <v>1</v>
      </c>
      <c r="AT284">
        <f t="shared" si="164"/>
        <v>0</v>
      </c>
      <c r="AU284">
        <f t="shared" si="165"/>
        <v>47211.911213451582</v>
      </c>
      <c r="AV284">
        <f t="shared" si="166"/>
        <v>1199.9485714285711</v>
      </c>
      <c r="AW284">
        <f t="shared" si="167"/>
        <v>1025.8808278786844</v>
      </c>
      <c r="AX284">
        <f t="shared" si="168"/>
        <v>0.85493733007019257</v>
      </c>
      <c r="AY284">
        <f t="shared" si="169"/>
        <v>0.1884290470354717</v>
      </c>
      <c r="AZ284">
        <v>6</v>
      </c>
      <c r="BA284">
        <v>0.5</v>
      </c>
      <c r="BB284" t="s">
        <v>355</v>
      </c>
      <c r="BC284">
        <v>2</v>
      </c>
      <c r="BD284" t="b">
        <v>1</v>
      </c>
      <c r="BE284">
        <v>1678131813</v>
      </c>
      <c r="BF284">
        <v>1758.9557142857141</v>
      </c>
      <c r="BG284">
        <v>1781.0542857142859</v>
      </c>
      <c r="BH284">
        <v>35.177542857142861</v>
      </c>
      <c r="BI284">
        <v>34.342214285714292</v>
      </c>
      <c r="BJ284">
        <v>1767.777142857143</v>
      </c>
      <c r="BK284">
        <v>34.918628571428577</v>
      </c>
      <c r="BL284">
        <v>649.98099999999999</v>
      </c>
      <c r="BM284">
        <v>101.0971428571429</v>
      </c>
      <c r="BN284">
        <v>9.9977142857142848E-2</v>
      </c>
      <c r="BO284">
        <v>33.152142857142863</v>
      </c>
      <c r="BP284">
        <v>33.275242857142857</v>
      </c>
      <c r="BQ284">
        <v>999.89999999999986</v>
      </c>
      <c r="BR284">
        <v>0</v>
      </c>
      <c r="BS284">
        <v>0</v>
      </c>
      <c r="BT284">
        <v>8985.9814285714292</v>
      </c>
      <c r="BU284">
        <v>0</v>
      </c>
      <c r="BV284">
        <v>126.3188571428572</v>
      </c>
      <c r="BW284">
        <v>-22.09748571428571</v>
      </c>
      <c r="BX284">
        <v>1823.0871428571429</v>
      </c>
      <c r="BY284">
        <v>1844.3942857142849</v>
      </c>
      <c r="BZ284">
        <v>0.83533814285714292</v>
      </c>
      <c r="CA284">
        <v>1781.0542857142859</v>
      </c>
      <c r="CB284">
        <v>34.342214285714292</v>
      </c>
      <c r="CC284">
        <v>3.5563500000000001</v>
      </c>
      <c r="CD284">
        <v>3.4719000000000002</v>
      </c>
      <c r="CE284">
        <v>26.891185714285719</v>
      </c>
      <c r="CF284">
        <v>26.482957142857138</v>
      </c>
      <c r="CG284">
        <v>1199.9485714285711</v>
      </c>
      <c r="CH284">
        <v>0.50000628571428574</v>
      </c>
      <c r="CI284">
        <v>0.49999399999999999</v>
      </c>
      <c r="CJ284">
        <v>0</v>
      </c>
      <c r="CK284">
        <v>1283.285714285714</v>
      </c>
      <c r="CL284">
        <v>4.9990899999999998</v>
      </c>
      <c r="CM284">
        <v>14160.971428571431</v>
      </c>
      <c r="CN284">
        <v>9557.4528571428564</v>
      </c>
      <c r="CO284">
        <v>43.5</v>
      </c>
      <c r="CP284">
        <v>45.83</v>
      </c>
      <c r="CQ284">
        <v>44.375</v>
      </c>
      <c r="CR284">
        <v>44.686999999999998</v>
      </c>
      <c r="CS284">
        <v>44.811999999999998</v>
      </c>
      <c r="CT284">
        <v>597.48142857142852</v>
      </c>
      <c r="CU284">
        <v>597.46714285714279</v>
      </c>
      <c r="CV284">
        <v>0</v>
      </c>
      <c r="CW284">
        <v>1678131857.2</v>
      </c>
      <c r="CX284">
        <v>0</v>
      </c>
      <c r="CY284">
        <v>1678124978.5</v>
      </c>
      <c r="CZ284" t="s">
        <v>356</v>
      </c>
      <c r="DA284">
        <v>1678124978.5</v>
      </c>
      <c r="DB284">
        <v>1678124958</v>
      </c>
      <c r="DC284">
        <v>13</v>
      </c>
      <c r="DD284">
        <v>-0.20300000000000001</v>
      </c>
      <c r="DE284">
        <v>-1.0999999999999999E-2</v>
      </c>
      <c r="DF284">
        <v>-7.2679999999999998</v>
      </c>
      <c r="DG284">
        <v>0.23699999999999999</v>
      </c>
      <c r="DH284">
        <v>791</v>
      </c>
      <c r="DI284">
        <v>32</v>
      </c>
      <c r="DJ284">
        <v>0.03</v>
      </c>
      <c r="DK284">
        <v>7.0000000000000007E-2</v>
      </c>
      <c r="DL284">
        <v>-22.083870731707322</v>
      </c>
      <c r="DM284">
        <v>0.24405156794424049</v>
      </c>
      <c r="DN284">
        <v>8.1345032210444521E-2</v>
      </c>
      <c r="DO284">
        <v>0</v>
      </c>
      <c r="DP284">
        <v>0.83463419512195125</v>
      </c>
      <c r="DQ284">
        <v>1.068340766550512E-2</v>
      </c>
      <c r="DR284">
        <v>1.8179110662665139E-3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1</v>
      </c>
      <c r="DY284">
        <v>2</v>
      </c>
      <c r="DZ284" t="s">
        <v>373</v>
      </c>
      <c r="EA284">
        <v>3.2958500000000002</v>
      </c>
      <c r="EB284">
        <v>2.6252</v>
      </c>
      <c r="EC284">
        <v>0.26382800000000001</v>
      </c>
      <c r="ED284">
        <v>0.26335900000000001</v>
      </c>
      <c r="EE284">
        <v>0.14205699999999999</v>
      </c>
      <c r="EF284">
        <v>0.138548</v>
      </c>
      <c r="EG284">
        <v>22149.3</v>
      </c>
      <c r="EH284">
        <v>22475</v>
      </c>
      <c r="EI284">
        <v>28011.1</v>
      </c>
      <c r="EJ284">
        <v>29387.200000000001</v>
      </c>
      <c r="EK284">
        <v>33095.1</v>
      </c>
      <c r="EL284">
        <v>35155.5</v>
      </c>
      <c r="EM284">
        <v>39558.699999999997</v>
      </c>
      <c r="EN284">
        <v>42005.3</v>
      </c>
      <c r="EO284">
        <v>2.0295000000000001</v>
      </c>
      <c r="EP284">
        <v>2.1866300000000001</v>
      </c>
      <c r="EQ284">
        <v>0.11613999999999999</v>
      </c>
      <c r="ER284">
        <v>0</v>
      </c>
      <c r="ES284">
        <v>31.392499999999998</v>
      </c>
      <c r="ET284">
        <v>999.9</v>
      </c>
      <c r="EU284">
        <v>73.3</v>
      </c>
      <c r="EV284">
        <v>33.9</v>
      </c>
      <c r="EW284">
        <v>38.525700000000001</v>
      </c>
      <c r="EX284">
        <v>56.950899999999997</v>
      </c>
      <c r="EY284">
        <v>-4.0544900000000004</v>
      </c>
      <c r="EZ284">
        <v>2</v>
      </c>
      <c r="FA284">
        <v>0.52217499999999994</v>
      </c>
      <c r="FB284">
        <v>0.31714900000000001</v>
      </c>
      <c r="FC284">
        <v>20.273499999999999</v>
      </c>
      <c r="FD284">
        <v>5.2192400000000001</v>
      </c>
      <c r="FE284">
        <v>12.0099</v>
      </c>
      <c r="FF284">
        <v>4.9862000000000002</v>
      </c>
      <c r="FG284">
        <v>3.2845</v>
      </c>
      <c r="FH284">
        <v>9999</v>
      </c>
      <c r="FI284">
        <v>9999</v>
      </c>
      <c r="FJ284">
        <v>9999</v>
      </c>
      <c r="FK284">
        <v>999.9</v>
      </c>
      <c r="FL284">
        <v>1.86585</v>
      </c>
      <c r="FM284">
        <v>1.8623400000000001</v>
      </c>
      <c r="FN284">
        <v>1.86432</v>
      </c>
      <c r="FO284">
        <v>1.8603700000000001</v>
      </c>
      <c r="FP284">
        <v>1.86111</v>
      </c>
      <c r="FQ284">
        <v>1.86022</v>
      </c>
      <c r="FR284">
        <v>1.86199</v>
      </c>
      <c r="FS284">
        <v>1.85856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-8.83</v>
      </c>
      <c r="GH284">
        <v>0.25900000000000001</v>
      </c>
      <c r="GI284">
        <v>-4.6300871571038451</v>
      </c>
      <c r="GJ284">
        <v>-4.6782648166075668E-3</v>
      </c>
      <c r="GK284">
        <v>2.0645039605938809E-6</v>
      </c>
      <c r="GL284">
        <v>-4.2957140779123221E-10</v>
      </c>
      <c r="GM284">
        <v>-8.3289933805379121E-2</v>
      </c>
      <c r="GN284">
        <v>6.7050777095108757E-4</v>
      </c>
      <c r="GO284">
        <v>6.3862846072479287E-4</v>
      </c>
      <c r="GP284">
        <v>-1.0801389653900339E-5</v>
      </c>
      <c r="GQ284">
        <v>6</v>
      </c>
      <c r="GR284">
        <v>2074</v>
      </c>
      <c r="GS284">
        <v>4</v>
      </c>
      <c r="GT284">
        <v>34</v>
      </c>
      <c r="GU284">
        <v>113.9</v>
      </c>
      <c r="GV284">
        <v>114.3</v>
      </c>
      <c r="GW284">
        <v>4.3859899999999996</v>
      </c>
      <c r="GX284">
        <v>2.4902299999999999</v>
      </c>
      <c r="GY284">
        <v>2.04834</v>
      </c>
      <c r="GZ284">
        <v>2.6208499999999999</v>
      </c>
      <c r="HA284">
        <v>2.1972700000000001</v>
      </c>
      <c r="HB284">
        <v>2.34131</v>
      </c>
      <c r="HC284">
        <v>39.591700000000003</v>
      </c>
      <c r="HD284">
        <v>13.6067</v>
      </c>
      <c r="HE284">
        <v>18</v>
      </c>
      <c r="HF284">
        <v>561.74099999999999</v>
      </c>
      <c r="HG284">
        <v>758.55399999999997</v>
      </c>
      <c r="HH284">
        <v>30.999600000000001</v>
      </c>
      <c r="HI284">
        <v>33.875799999999998</v>
      </c>
      <c r="HJ284">
        <v>30.000699999999998</v>
      </c>
      <c r="HK284">
        <v>33.776800000000001</v>
      </c>
      <c r="HL284">
        <v>33.783999999999999</v>
      </c>
      <c r="HM284">
        <v>87.749899999999997</v>
      </c>
      <c r="HN284">
        <v>11.122400000000001</v>
      </c>
      <c r="HO284">
        <v>100</v>
      </c>
      <c r="HP284">
        <v>31</v>
      </c>
      <c r="HQ284">
        <v>1795.84</v>
      </c>
      <c r="HR284">
        <v>34.284799999999997</v>
      </c>
      <c r="HS284">
        <v>98.732299999999995</v>
      </c>
      <c r="HT284">
        <v>97.405900000000003</v>
      </c>
    </row>
    <row r="285" spans="1:228" x14ac:dyDescent="0.2">
      <c r="A285">
        <v>270</v>
      </c>
      <c r="B285">
        <v>1678131819</v>
      </c>
      <c r="C285">
        <v>1073.900000095367</v>
      </c>
      <c r="D285" t="s">
        <v>899</v>
      </c>
      <c r="E285" t="s">
        <v>900</v>
      </c>
      <c r="F285">
        <v>4</v>
      </c>
      <c r="G285">
        <v>1678131816.6875</v>
      </c>
      <c r="H285">
        <f t="shared" si="136"/>
        <v>9.3230277161916839E-4</v>
      </c>
      <c r="I285">
        <f t="shared" si="137"/>
        <v>0.93230277161916841</v>
      </c>
      <c r="J285">
        <f t="shared" si="138"/>
        <v>11.46208206634676</v>
      </c>
      <c r="K285">
        <f t="shared" si="139"/>
        <v>1765.2112500000001</v>
      </c>
      <c r="L285">
        <f t="shared" si="140"/>
        <v>1405.8335967511593</v>
      </c>
      <c r="M285">
        <f t="shared" si="141"/>
        <v>142.26467274412045</v>
      </c>
      <c r="N285">
        <f t="shared" si="142"/>
        <v>178.63223740408355</v>
      </c>
      <c r="O285">
        <f t="shared" si="143"/>
        <v>5.8187498328554049E-2</v>
      </c>
      <c r="P285">
        <f t="shared" si="144"/>
        <v>2.7682658418151656</v>
      </c>
      <c r="Q285">
        <f t="shared" si="145"/>
        <v>5.7516472127039642E-2</v>
      </c>
      <c r="R285">
        <f t="shared" si="146"/>
        <v>3.6007439247103201E-2</v>
      </c>
      <c r="S285">
        <f t="shared" si="147"/>
        <v>226.12173448321855</v>
      </c>
      <c r="T285">
        <f t="shared" si="148"/>
        <v>34.294690549237451</v>
      </c>
      <c r="U285">
        <f t="shared" si="149"/>
        <v>33.270775</v>
      </c>
      <c r="V285">
        <f t="shared" si="150"/>
        <v>5.1294821171139402</v>
      </c>
      <c r="W285">
        <f t="shared" si="151"/>
        <v>69.866846955698819</v>
      </c>
      <c r="X285">
        <f t="shared" si="152"/>
        <v>3.5595866750980383</v>
      </c>
      <c r="Y285">
        <f t="shared" si="153"/>
        <v>5.0948151093108596</v>
      </c>
      <c r="Z285">
        <f t="shared" si="154"/>
        <v>1.5698954420159019</v>
      </c>
      <c r="AA285">
        <f t="shared" si="155"/>
        <v>-41.114552228405323</v>
      </c>
      <c r="AB285">
        <f t="shared" si="156"/>
        <v>-18.039717172228364</v>
      </c>
      <c r="AC285">
        <f t="shared" si="157"/>
        <v>-1.4955216333748556</v>
      </c>
      <c r="AD285">
        <f t="shared" si="158"/>
        <v>165.47194344920999</v>
      </c>
      <c r="AE285">
        <f t="shared" si="159"/>
        <v>22.457980570165489</v>
      </c>
      <c r="AF285">
        <f t="shared" si="160"/>
        <v>0.93131092409457295</v>
      </c>
      <c r="AG285">
        <f t="shared" si="161"/>
        <v>11.46208206634676</v>
      </c>
      <c r="AH285">
        <v>1850.336221669804</v>
      </c>
      <c r="AI285">
        <v>1832.797939393939</v>
      </c>
      <c r="AJ285">
        <v>1.78156676551281</v>
      </c>
      <c r="AK285">
        <v>60.481592448280459</v>
      </c>
      <c r="AL285">
        <f t="shared" si="162"/>
        <v>0.93230277161916841</v>
      </c>
      <c r="AM285">
        <v>34.346280308001013</v>
      </c>
      <c r="AN285">
        <v>35.176563030303008</v>
      </c>
      <c r="AO285">
        <v>9.9737223445808288E-6</v>
      </c>
      <c r="AP285">
        <v>101.7335465671425</v>
      </c>
      <c r="AQ285">
        <v>110</v>
      </c>
      <c r="AR285">
        <v>17</v>
      </c>
      <c r="AS285">
        <f t="shared" si="163"/>
        <v>1</v>
      </c>
      <c r="AT285">
        <f t="shared" si="164"/>
        <v>0</v>
      </c>
      <c r="AU285">
        <f t="shared" si="165"/>
        <v>47330.690526847582</v>
      </c>
      <c r="AV285">
        <f t="shared" si="166"/>
        <v>1200.0450000000001</v>
      </c>
      <c r="AW285">
        <f t="shared" si="167"/>
        <v>1025.9624385923412</v>
      </c>
      <c r="AX285">
        <f t="shared" si="168"/>
        <v>0.85493663870299952</v>
      </c>
      <c r="AY285">
        <f t="shared" si="169"/>
        <v>0.18842771269678932</v>
      </c>
      <c r="AZ285">
        <v>6</v>
      </c>
      <c r="BA285">
        <v>0.5</v>
      </c>
      <c r="BB285" t="s">
        <v>355</v>
      </c>
      <c r="BC285">
        <v>2</v>
      </c>
      <c r="BD285" t="b">
        <v>1</v>
      </c>
      <c r="BE285">
        <v>1678131816.6875</v>
      </c>
      <c r="BF285">
        <v>1765.2112500000001</v>
      </c>
      <c r="BG285">
        <v>1787.46</v>
      </c>
      <c r="BH285">
        <v>35.1751875</v>
      </c>
      <c r="BI285">
        <v>34.345725000000002</v>
      </c>
      <c r="BJ285">
        <v>1774.0425</v>
      </c>
      <c r="BK285">
        <v>34.916287500000003</v>
      </c>
      <c r="BL285">
        <v>649.97649999999999</v>
      </c>
      <c r="BM285">
        <v>101.09587500000001</v>
      </c>
      <c r="BN285">
        <v>0.1000795375</v>
      </c>
      <c r="BO285">
        <v>33.149900000000002</v>
      </c>
      <c r="BP285">
        <v>33.270775</v>
      </c>
      <c r="BQ285">
        <v>999.9</v>
      </c>
      <c r="BR285">
        <v>0</v>
      </c>
      <c r="BS285">
        <v>0</v>
      </c>
      <c r="BT285">
        <v>9008.9837499999994</v>
      </c>
      <c r="BU285">
        <v>0</v>
      </c>
      <c r="BV285">
        <v>128.56375</v>
      </c>
      <c r="BW285">
        <v>-22.247924999999999</v>
      </c>
      <c r="BX285">
        <v>1829.5662500000001</v>
      </c>
      <c r="BY285">
        <v>1851.0350000000001</v>
      </c>
      <c r="BZ285">
        <v>0.82946762500000004</v>
      </c>
      <c r="CA285">
        <v>1787.46</v>
      </c>
      <c r="CB285">
        <v>34.345725000000002</v>
      </c>
      <c r="CC285">
        <v>3.5560774999999998</v>
      </c>
      <c r="CD285">
        <v>3.4722200000000001</v>
      </c>
      <c r="CE285">
        <v>26.8898875</v>
      </c>
      <c r="CF285">
        <v>26.484512500000001</v>
      </c>
      <c r="CG285">
        <v>1200.0450000000001</v>
      </c>
      <c r="CH285">
        <v>0.50002924999999998</v>
      </c>
      <c r="CI285">
        <v>0.49997075000000002</v>
      </c>
      <c r="CJ285">
        <v>0</v>
      </c>
      <c r="CK285">
        <v>1283.3900000000001</v>
      </c>
      <c r="CL285">
        <v>4.9990899999999998</v>
      </c>
      <c r="CM285">
        <v>14162.0625</v>
      </c>
      <c r="CN285">
        <v>9558.2999999999993</v>
      </c>
      <c r="CO285">
        <v>43.507750000000001</v>
      </c>
      <c r="CP285">
        <v>45.827749999999988</v>
      </c>
      <c r="CQ285">
        <v>44.382750000000001</v>
      </c>
      <c r="CR285">
        <v>44.686999999999998</v>
      </c>
      <c r="CS285">
        <v>44.811999999999998</v>
      </c>
      <c r="CT285">
        <v>597.55750000000012</v>
      </c>
      <c r="CU285">
        <v>597.48749999999995</v>
      </c>
      <c r="CV285">
        <v>0</v>
      </c>
      <c r="CW285">
        <v>1678131861.4000001</v>
      </c>
      <c r="CX285">
        <v>0</v>
      </c>
      <c r="CY285">
        <v>1678124978.5</v>
      </c>
      <c r="CZ285" t="s">
        <v>356</v>
      </c>
      <c r="DA285">
        <v>1678124978.5</v>
      </c>
      <c r="DB285">
        <v>1678124958</v>
      </c>
      <c r="DC285">
        <v>13</v>
      </c>
      <c r="DD285">
        <v>-0.20300000000000001</v>
      </c>
      <c r="DE285">
        <v>-1.0999999999999999E-2</v>
      </c>
      <c r="DF285">
        <v>-7.2679999999999998</v>
      </c>
      <c r="DG285">
        <v>0.23699999999999999</v>
      </c>
      <c r="DH285">
        <v>791</v>
      </c>
      <c r="DI285">
        <v>32</v>
      </c>
      <c r="DJ285">
        <v>0.03</v>
      </c>
      <c r="DK285">
        <v>7.0000000000000007E-2</v>
      </c>
      <c r="DL285">
        <v>-22.118558536585361</v>
      </c>
      <c r="DM285">
        <v>-0.3023435540069857</v>
      </c>
      <c r="DN285">
        <v>0.114801523266026</v>
      </c>
      <c r="DO285">
        <v>0</v>
      </c>
      <c r="DP285">
        <v>0.83384580487804871</v>
      </c>
      <c r="DQ285">
        <v>-9.9843344947731505E-3</v>
      </c>
      <c r="DR285">
        <v>2.7218459591501639E-3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373</v>
      </c>
      <c r="EA285">
        <v>3.2961</v>
      </c>
      <c r="EB285">
        <v>2.6255799999999998</v>
      </c>
      <c r="EC285">
        <v>0.26441700000000001</v>
      </c>
      <c r="ED285">
        <v>0.26392100000000002</v>
      </c>
      <c r="EE285">
        <v>0.14205899999999999</v>
      </c>
      <c r="EF285">
        <v>0.138545</v>
      </c>
      <c r="EG285">
        <v>22131.1</v>
      </c>
      <c r="EH285">
        <v>22457.9</v>
      </c>
      <c r="EI285">
        <v>28010.7</v>
      </c>
      <c r="EJ285">
        <v>29387.5</v>
      </c>
      <c r="EK285">
        <v>33094</v>
      </c>
      <c r="EL285">
        <v>35156.1</v>
      </c>
      <c r="EM285">
        <v>39557.599999999999</v>
      </c>
      <c r="EN285">
        <v>42005.8</v>
      </c>
      <c r="EO285">
        <v>2.03335</v>
      </c>
      <c r="EP285">
        <v>2.1863999999999999</v>
      </c>
      <c r="EQ285">
        <v>0.115469</v>
      </c>
      <c r="ER285">
        <v>0</v>
      </c>
      <c r="ES285">
        <v>31.3904</v>
      </c>
      <c r="ET285">
        <v>999.9</v>
      </c>
      <c r="EU285">
        <v>73.3</v>
      </c>
      <c r="EV285">
        <v>33.9</v>
      </c>
      <c r="EW285">
        <v>38.525199999999998</v>
      </c>
      <c r="EX285">
        <v>56.290900000000001</v>
      </c>
      <c r="EY285">
        <v>-4.1145899999999997</v>
      </c>
      <c r="EZ285">
        <v>2</v>
      </c>
      <c r="FA285">
        <v>0.52258899999999997</v>
      </c>
      <c r="FB285">
        <v>0.31502200000000002</v>
      </c>
      <c r="FC285">
        <v>20.273499999999999</v>
      </c>
      <c r="FD285">
        <v>5.2192400000000001</v>
      </c>
      <c r="FE285">
        <v>12.0099</v>
      </c>
      <c r="FF285">
        <v>4.9864499999999996</v>
      </c>
      <c r="FG285">
        <v>3.2845</v>
      </c>
      <c r="FH285">
        <v>9999</v>
      </c>
      <c r="FI285">
        <v>9999</v>
      </c>
      <c r="FJ285">
        <v>9999</v>
      </c>
      <c r="FK285">
        <v>999.9</v>
      </c>
      <c r="FL285">
        <v>1.86585</v>
      </c>
      <c r="FM285">
        <v>1.86232</v>
      </c>
      <c r="FN285">
        <v>1.86432</v>
      </c>
      <c r="FO285">
        <v>1.8603799999999999</v>
      </c>
      <c r="FP285">
        <v>1.86111</v>
      </c>
      <c r="FQ285">
        <v>1.8602000000000001</v>
      </c>
      <c r="FR285">
        <v>1.8619699999999999</v>
      </c>
      <c r="FS285">
        <v>1.85856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-8.83</v>
      </c>
      <c r="GH285">
        <v>0.25890000000000002</v>
      </c>
      <c r="GI285">
        <v>-4.6300871571038451</v>
      </c>
      <c r="GJ285">
        <v>-4.6782648166075668E-3</v>
      </c>
      <c r="GK285">
        <v>2.0645039605938809E-6</v>
      </c>
      <c r="GL285">
        <v>-4.2957140779123221E-10</v>
      </c>
      <c r="GM285">
        <v>-8.3289933805379121E-2</v>
      </c>
      <c r="GN285">
        <v>6.7050777095108757E-4</v>
      </c>
      <c r="GO285">
        <v>6.3862846072479287E-4</v>
      </c>
      <c r="GP285">
        <v>-1.0801389653900339E-5</v>
      </c>
      <c r="GQ285">
        <v>6</v>
      </c>
      <c r="GR285">
        <v>2074</v>
      </c>
      <c r="GS285">
        <v>4</v>
      </c>
      <c r="GT285">
        <v>34</v>
      </c>
      <c r="GU285">
        <v>114</v>
      </c>
      <c r="GV285">
        <v>114.3</v>
      </c>
      <c r="GW285">
        <v>4.3994099999999996</v>
      </c>
      <c r="GX285">
        <v>2.48291</v>
      </c>
      <c r="GY285">
        <v>2.04834</v>
      </c>
      <c r="GZ285">
        <v>2.6220699999999999</v>
      </c>
      <c r="HA285">
        <v>2.1972700000000001</v>
      </c>
      <c r="HB285">
        <v>2.34741</v>
      </c>
      <c r="HC285">
        <v>39.591700000000003</v>
      </c>
      <c r="HD285">
        <v>13.597899999999999</v>
      </c>
      <c r="HE285">
        <v>18</v>
      </c>
      <c r="HF285">
        <v>564.50199999999995</v>
      </c>
      <c r="HG285">
        <v>758.38300000000004</v>
      </c>
      <c r="HH285">
        <v>30.999500000000001</v>
      </c>
      <c r="HI285">
        <v>33.881900000000002</v>
      </c>
      <c r="HJ285">
        <v>30.000699999999998</v>
      </c>
      <c r="HK285">
        <v>33.781599999999997</v>
      </c>
      <c r="HL285">
        <v>33.7879</v>
      </c>
      <c r="HM285">
        <v>88.002700000000004</v>
      </c>
      <c r="HN285">
        <v>11.122400000000001</v>
      </c>
      <c r="HO285">
        <v>100</v>
      </c>
      <c r="HP285">
        <v>31</v>
      </c>
      <c r="HQ285">
        <v>1802.52</v>
      </c>
      <c r="HR285">
        <v>34.273499999999999</v>
      </c>
      <c r="HS285">
        <v>98.73</v>
      </c>
      <c r="HT285">
        <v>97.406999999999996</v>
      </c>
    </row>
    <row r="286" spans="1:228" x14ac:dyDescent="0.2">
      <c r="A286">
        <v>271</v>
      </c>
      <c r="B286">
        <v>1678131823</v>
      </c>
      <c r="C286">
        <v>1077.900000095367</v>
      </c>
      <c r="D286" t="s">
        <v>901</v>
      </c>
      <c r="E286" t="s">
        <v>902</v>
      </c>
      <c r="F286">
        <v>4</v>
      </c>
      <c r="G286">
        <v>1678131821</v>
      </c>
      <c r="H286">
        <f t="shared" si="136"/>
        <v>9.3817053094688455E-4</v>
      </c>
      <c r="I286">
        <f t="shared" si="137"/>
        <v>0.93817053094688452</v>
      </c>
      <c r="J286">
        <f t="shared" si="138"/>
        <v>11.642592601691847</v>
      </c>
      <c r="K286">
        <f t="shared" si="139"/>
        <v>1772.477142857143</v>
      </c>
      <c r="L286">
        <f t="shared" si="140"/>
        <v>1410.4197896252829</v>
      </c>
      <c r="M286">
        <f t="shared" si="141"/>
        <v>142.73055108431961</v>
      </c>
      <c r="N286">
        <f t="shared" si="142"/>
        <v>179.36974597582272</v>
      </c>
      <c r="O286">
        <f t="shared" si="143"/>
        <v>5.8633079529915352E-2</v>
      </c>
      <c r="P286">
        <f t="shared" si="144"/>
        <v>2.769269816083292</v>
      </c>
      <c r="Q286">
        <f t="shared" si="145"/>
        <v>5.7952045765215079E-2</v>
      </c>
      <c r="R286">
        <f t="shared" si="146"/>
        <v>3.6280557588421497E-2</v>
      </c>
      <c r="S286">
        <f t="shared" si="147"/>
        <v>226.11153394599489</v>
      </c>
      <c r="T286">
        <f t="shared" si="148"/>
        <v>34.291301781544476</v>
      </c>
      <c r="U286">
        <f t="shared" si="149"/>
        <v>33.263800000000003</v>
      </c>
      <c r="V286">
        <f t="shared" si="150"/>
        <v>5.1274761193438607</v>
      </c>
      <c r="W286">
        <f t="shared" si="151"/>
        <v>69.871133504364295</v>
      </c>
      <c r="X286">
        <f t="shared" si="152"/>
        <v>3.5595367726053988</v>
      </c>
      <c r="Y286">
        <f t="shared" si="153"/>
        <v>5.0944311249552907</v>
      </c>
      <c r="Z286">
        <f t="shared" si="154"/>
        <v>1.5679393467384619</v>
      </c>
      <c r="AA286">
        <f t="shared" si="155"/>
        <v>-41.373320414757607</v>
      </c>
      <c r="AB286">
        <f t="shared" si="156"/>
        <v>-17.205398359674916</v>
      </c>
      <c r="AC286">
        <f t="shared" si="157"/>
        <v>-1.425780045240423</v>
      </c>
      <c r="AD286">
        <f t="shared" si="158"/>
        <v>166.10703512632193</v>
      </c>
      <c r="AE286">
        <f t="shared" si="159"/>
        <v>22.206496306064121</v>
      </c>
      <c r="AF286">
        <f t="shared" si="160"/>
        <v>0.94113202579919708</v>
      </c>
      <c r="AG286">
        <f t="shared" si="161"/>
        <v>11.642592601691847</v>
      </c>
      <c r="AH286">
        <v>1856.9986041518339</v>
      </c>
      <c r="AI286">
        <v>1839.6121212121211</v>
      </c>
      <c r="AJ286">
        <v>1.6941394029475889</v>
      </c>
      <c r="AK286">
        <v>60.481592448280459</v>
      </c>
      <c r="AL286">
        <f t="shared" si="162"/>
        <v>0.93817053094688452</v>
      </c>
      <c r="AM286">
        <v>34.33694325339065</v>
      </c>
      <c r="AN286">
        <v>35.172593333333332</v>
      </c>
      <c r="AO286">
        <v>-2.304718864960671E-5</v>
      </c>
      <c r="AP286">
        <v>101.7335465671425</v>
      </c>
      <c r="AQ286">
        <v>111</v>
      </c>
      <c r="AR286">
        <v>17</v>
      </c>
      <c r="AS286">
        <f t="shared" si="163"/>
        <v>1</v>
      </c>
      <c r="AT286">
        <f t="shared" si="164"/>
        <v>0</v>
      </c>
      <c r="AU286">
        <f t="shared" si="165"/>
        <v>47358.517137575807</v>
      </c>
      <c r="AV286">
        <f t="shared" si="166"/>
        <v>1200.001428571429</v>
      </c>
      <c r="AW286">
        <f t="shared" si="167"/>
        <v>1025.9241564487022</v>
      </c>
      <c r="AX286">
        <f t="shared" si="168"/>
        <v>0.85493577925989539</v>
      </c>
      <c r="AY286">
        <f t="shared" si="169"/>
        <v>0.18842605397159809</v>
      </c>
      <c r="AZ286">
        <v>6</v>
      </c>
      <c r="BA286">
        <v>0.5</v>
      </c>
      <c r="BB286" t="s">
        <v>355</v>
      </c>
      <c r="BC286">
        <v>2</v>
      </c>
      <c r="BD286" t="b">
        <v>1</v>
      </c>
      <c r="BE286">
        <v>1678131821</v>
      </c>
      <c r="BF286">
        <v>1772.477142857143</v>
      </c>
      <c r="BG286">
        <v>1794.514285714286</v>
      </c>
      <c r="BH286">
        <v>35.174257142857137</v>
      </c>
      <c r="BI286">
        <v>34.336114285714288</v>
      </c>
      <c r="BJ286">
        <v>1781.315714285714</v>
      </c>
      <c r="BK286">
        <v>34.91535714285714</v>
      </c>
      <c r="BL286">
        <v>650.02885714285719</v>
      </c>
      <c r="BM286">
        <v>101.0972857142857</v>
      </c>
      <c r="BN286">
        <v>9.9926728571428564E-2</v>
      </c>
      <c r="BO286">
        <v>33.148557142857143</v>
      </c>
      <c r="BP286">
        <v>33.263800000000003</v>
      </c>
      <c r="BQ286">
        <v>999.89999999999986</v>
      </c>
      <c r="BR286">
        <v>0</v>
      </c>
      <c r="BS286">
        <v>0</v>
      </c>
      <c r="BT286">
        <v>9014.1957142857154</v>
      </c>
      <c r="BU286">
        <v>0</v>
      </c>
      <c r="BV286">
        <v>131.5208571428571</v>
      </c>
      <c r="BW286">
        <v>-22.037199999999999</v>
      </c>
      <c r="BX286">
        <v>1837.0942857142859</v>
      </c>
      <c r="BY286">
        <v>1858.3228571428569</v>
      </c>
      <c r="BZ286">
        <v>0.83813642857142856</v>
      </c>
      <c r="CA286">
        <v>1794.514285714286</v>
      </c>
      <c r="CB286">
        <v>34.336114285714288</v>
      </c>
      <c r="CC286">
        <v>3.5560257142857141</v>
      </c>
      <c r="CD286">
        <v>3.4712900000000002</v>
      </c>
      <c r="CE286">
        <v>26.889614285714281</v>
      </c>
      <c r="CF286">
        <v>26.479971428571439</v>
      </c>
      <c r="CG286">
        <v>1200.001428571429</v>
      </c>
      <c r="CH286">
        <v>0.50005785714285722</v>
      </c>
      <c r="CI286">
        <v>0.49994214285714278</v>
      </c>
      <c r="CJ286">
        <v>0</v>
      </c>
      <c r="CK286">
        <v>1283.1342857142861</v>
      </c>
      <c r="CL286">
        <v>4.9990899999999998</v>
      </c>
      <c r="CM286">
        <v>14160.05714285714</v>
      </c>
      <c r="CN286">
        <v>9558.0614285714291</v>
      </c>
      <c r="CO286">
        <v>43.526571428571437</v>
      </c>
      <c r="CP286">
        <v>45.838999999999999</v>
      </c>
      <c r="CQ286">
        <v>44.383857142857153</v>
      </c>
      <c r="CR286">
        <v>44.686999999999998</v>
      </c>
      <c r="CS286">
        <v>44.811999999999998</v>
      </c>
      <c r="CT286">
        <v>597.57000000000005</v>
      </c>
      <c r="CU286">
        <v>597.43142857142846</v>
      </c>
      <c r="CV286">
        <v>0</v>
      </c>
      <c r="CW286">
        <v>1678131865</v>
      </c>
      <c r="CX286">
        <v>0</v>
      </c>
      <c r="CY286">
        <v>1678124978.5</v>
      </c>
      <c r="CZ286" t="s">
        <v>356</v>
      </c>
      <c r="DA286">
        <v>1678124978.5</v>
      </c>
      <c r="DB286">
        <v>1678124958</v>
      </c>
      <c r="DC286">
        <v>13</v>
      </c>
      <c r="DD286">
        <v>-0.20300000000000001</v>
      </c>
      <c r="DE286">
        <v>-1.0999999999999999E-2</v>
      </c>
      <c r="DF286">
        <v>-7.2679999999999998</v>
      </c>
      <c r="DG286">
        <v>0.23699999999999999</v>
      </c>
      <c r="DH286">
        <v>791</v>
      </c>
      <c r="DI286">
        <v>32</v>
      </c>
      <c r="DJ286">
        <v>0.03</v>
      </c>
      <c r="DK286">
        <v>7.0000000000000007E-2</v>
      </c>
      <c r="DL286">
        <v>-22.085495121951219</v>
      </c>
      <c r="DM286">
        <v>-0.40167595818814528</v>
      </c>
      <c r="DN286">
        <v>0.1125010112718116</v>
      </c>
      <c r="DO286">
        <v>0</v>
      </c>
      <c r="DP286">
        <v>0.83419797560975628</v>
      </c>
      <c r="DQ286">
        <v>8.6349825784127717E-4</v>
      </c>
      <c r="DR286">
        <v>3.305339696854205E-3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1</v>
      </c>
      <c r="DY286">
        <v>2</v>
      </c>
      <c r="DZ286" t="s">
        <v>373</v>
      </c>
      <c r="EA286">
        <v>3.2959100000000001</v>
      </c>
      <c r="EB286">
        <v>2.6253000000000002</v>
      </c>
      <c r="EC286">
        <v>0.26498500000000003</v>
      </c>
      <c r="ED286">
        <v>0.26449099999999998</v>
      </c>
      <c r="EE286">
        <v>0.14205100000000001</v>
      </c>
      <c r="EF286">
        <v>0.138515</v>
      </c>
      <c r="EG286">
        <v>22113.9</v>
      </c>
      <c r="EH286">
        <v>22440.1</v>
      </c>
      <c r="EI286">
        <v>28010.6</v>
      </c>
      <c r="EJ286">
        <v>29387.1</v>
      </c>
      <c r="EK286">
        <v>33094.6</v>
      </c>
      <c r="EL286">
        <v>35156.699999999997</v>
      </c>
      <c r="EM286">
        <v>39557.800000000003</v>
      </c>
      <c r="EN286">
        <v>42005</v>
      </c>
      <c r="EO286">
        <v>2.0315699999999999</v>
      </c>
      <c r="EP286">
        <v>2.18635</v>
      </c>
      <c r="EQ286">
        <v>0.115648</v>
      </c>
      <c r="ER286">
        <v>0</v>
      </c>
      <c r="ES286">
        <v>31.388500000000001</v>
      </c>
      <c r="ET286">
        <v>999.9</v>
      </c>
      <c r="EU286">
        <v>73.3</v>
      </c>
      <c r="EV286">
        <v>33.9</v>
      </c>
      <c r="EW286">
        <v>38.525199999999998</v>
      </c>
      <c r="EX286">
        <v>57.070900000000002</v>
      </c>
      <c r="EY286">
        <v>-4.0665100000000001</v>
      </c>
      <c r="EZ286">
        <v>2</v>
      </c>
      <c r="FA286">
        <v>0.52312499999999995</v>
      </c>
      <c r="FB286">
        <v>0.31410700000000003</v>
      </c>
      <c r="FC286">
        <v>20.273599999999998</v>
      </c>
      <c r="FD286">
        <v>5.2190899999999996</v>
      </c>
      <c r="FE286">
        <v>12.0099</v>
      </c>
      <c r="FF286">
        <v>4.9864499999999996</v>
      </c>
      <c r="FG286">
        <v>3.2845</v>
      </c>
      <c r="FH286">
        <v>9999</v>
      </c>
      <c r="FI286">
        <v>9999</v>
      </c>
      <c r="FJ286">
        <v>9999</v>
      </c>
      <c r="FK286">
        <v>999.9</v>
      </c>
      <c r="FL286">
        <v>1.86585</v>
      </c>
      <c r="FM286">
        <v>1.86233</v>
      </c>
      <c r="FN286">
        <v>1.86432</v>
      </c>
      <c r="FO286">
        <v>1.8603799999999999</v>
      </c>
      <c r="FP286">
        <v>1.86111</v>
      </c>
      <c r="FQ286">
        <v>1.8602099999999999</v>
      </c>
      <c r="FR286">
        <v>1.86198</v>
      </c>
      <c r="FS286">
        <v>1.8586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-8.84</v>
      </c>
      <c r="GH286">
        <v>0.25890000000000002</v>
      </c>
      <c r="GI286">
        <v>-4.6300871571038451</v>
      </c>
      <c r="GJ286">
        <v>-4.6782648166075668E-3</v>
      </c>
      <c r="GK286">
        <v>2.0645039605938809E-6</v>
      </c>
      <c r="GL286">
        <v>-4.2957140779123221E-10</v>
      </c>
      <c r="GM286">
        <v>-8.3289933805379121E-2</v>
      </c>
      <c r="GN286">
        <v>6.7050777095108757E-4</v>
      </c>
      <c r="GO286">
        <v>6.3862846072479287E-4</v>
      </c>
      <c r="GP286">
        <v>-1.0801389653900339E-5</v>
      </c>
      <c r="GQ286">
        <v>6</v>
      </c>
      <c r="GR286">
        <v>2074</v>
      </c>
      <c r="GS286">
        <v>4</v>
      </c>
      <c r="GT286">
        <v>34</v>
      </c>
      <c r="GU286">
        <v>114.1</v>
      </c>
      <c r="GV286">
        <v>114.4</v>
      </c>
      <c r="GW286">
        <v>4.4116200000000001</v>
      </c>
      <c r="GX286">
        <v>2.49146</v>
      </c>
      <c r="GY286">
        <v>2.04834</v>
      </c>
      <c r="GZ286">
        <v>2.6220699999999999</v>
      </c>
      <c r="HA286">
        <v>2.1972700000000001</v>
      </c>
      <c r="HB286">
        <v>2.33887</v>
      </c>
      <c r="HC286">
        <v>39.591700000000003</v>
      </c>
      <c r="HD286">
        <v>13.580399999999999</v>
      </c>
      <c r="HE286">
        <v>18</v>
      </c>
      <c r="HF286">
        <v>563.29100000000005</v>
      </c>
      <c r="HG286">
        <v>758.399</v>
      </c>
      <c r="HH286">
        <v>30.999700000000001</v>
      </c>
      <c r="HI286">
        <v>33.888100000000001</v>
      </c>
      <c r="HJ286">
        <v>30.000699999999998</v>
      </c>
      <c r="HK286">
        <v>33.7866</v>
      </c>
      <c r="HL286">
        <v>33.793100000000003</v>
      </c>
      <c r="HM286">
        <v>88.247699999999995</v>
      </c>
      <c r="HN286">
        <v>11.122400000000001</v>
      </c>
      <c r="HO286">
        <v>100</v>
      </c>
      <c r="HP286">
        <v>31</v>
      </c>
      <c r="HQ286">
        <v>1809.2</v>
      </c>
      <c r="HR286">
        <v>34.273400000000002</v>
      </c>
      <c r="HS286">
        <v>98.7303</v>
      </c>
      <c r="HT286">
        <v>97.4054</v>
      </c>
    </row>
    <row r="287" spans="1:228" x14ac:dyDescent="0.2">
      <c r="A287">
        <v>272</v>
      </c>
      <c r="B287">
        <v>1678131827</v>
      </c>
      <c r="C287">
        <v>1081.900000095367</v>
      </c>
      <c r="D287" t="s">
        <v>903</v>
      </c>
      <c r="E287" t="s">
        <v>904</v>
      </c>
      <c r="F287">
        <v>4</v>
      </c>
      <c r="G287">
        <v>1678131824.6875</v>
      </c>
      <c r="H287">
        <f t="shared" si="136"/>
        <v>9.4099273280513957E-4</v>
      </c>
      <c r="I287">
        <f t="shared" si="137"/>
        <v>0.94099273280513962</v>
      </c>
      <c r="J287">
        <f t="shared" si="138"/>
        <v>11.388123082212584</v>
      </c>
      <c r="K287">
        <f t="shared" si="139"/>
        <v>1778.64</v>
      </c>
      <c r="L287">
        <f t="shared" si="140"/>
        <v>1424.7342989306455</v>
      </c>
      <c r="M287">
        <f t="shared" si="141"/>
        <v>144.17967136919094</v>
      </c>
      <c r="N287">
        <f t="shared" si="142"/>
        <v>179.994073896147</v>
      </c>
      <c r="O287">
        <f t="shared" si="143"/>
        <v>5.8888682504309314E-2</v>
      </c>
      <c r="P287">
        <f t="shared" si="144"/>
        <v>2.7690280818096165</v>
      </c>
      <c r="Q287">
        <f t="shared" si="145"/>
        <v>5.8201676352264822E-2</v>
      </c>
      <c r="R287">
        <f t="shared" si="146"/>
        <v>3.6437104604765208E-2</v>
      </c>
      <c r="S287">
        <f t="shared" si="147"/>
        <v>226.10955485684133</v>
      </c>
      <c r="T287">
        <f t="shared" si="148"/>
        <v>34.289830259822224</v>
      </c>
      <c r="U287">
        <f t="shared" si="149"/>
        <v>33.256050000000002</v>
      </c>
      <c r="V287">
        <f t="shared" si="150"/>
        <v>5.125248033391939</v>
      </c>
      <c r="W287">
        <f t="shared" si="151"/>
        <v>69.869776123475319</v>
      </c>
      <c r="X287">
        <f t="shared" si="152"/>
        <v>3.5593113658007747</v>
      </c>
      <c r="Y287">
        <f t="shared" si="153"/>
        <v>5.0942074860962565</v>
      </c>
      <c r="Z287">
        <f t="shared" si="154"/>
        <v>1.5659366675911643</v>
      </c>
      <c r="AA287">
        <f t="shared" si="155"/>
        <v>-41.497779516706657</v>
      </c>
      <c r="AB287">
        <f t="shared" si="156"/>
        <v>-16.163707986759313</v>
      </c>
      <c r="AC287">
        <f t="shared" si="157"/>
        <v>-1.339518000080951</v>
      </c>
      <c r="AD287">
        <f t="shared" si="158"/>
        <v>167.10854935329442</v>
      </c>
      <c r="AE287">
        <f t="shared" si="159"/>
        <v>22.312711399499882</v>
      </c>
      <c r="AF287">
        <f t="shared" si="160"/>
        <v>0.94078874122810729</v>
      </c>
      <c r="AG287">
        <f t="shared" si="161"/>
        <v>11.388123082212584</v>
      </c>
      <c r="AH287">
        <v>1864.057165958551</v>
      </c>
      <c r="AI287">
        <v>1846.666848484849</v>
      </c>
      <c r="AJ287">
        <v>1.7607538355127741</v>
      </c>
      <c r="AK287">
        <v>60.481592448280459</v>
      </c>
      <c r="AL287">
        <f t="shared" si="162"/>
        <v>0.94099273280513962</v>
      </c>
      <c r="AM287">
        <v>34.334056362422473</v>
      </c>
      <c r="AN287">
        <v>35.172148484848499</v>
      </c>
      <c r="AO287">
        <v>-3.727116437620713E-6</v>
      </c>
      <c r="AP287">
        <v>101.7335465671425</v>
      </c>
      <c r="AQ287">
        <v>111</v>
      </c>
      <c r="AR287">
        <v>17</v>
      </c>
      <c r="AS287">
        <f t="shared" si="163"/>
        <v>1</v>
      </c>
      <c r="AT287">
        <f t="shared" si="164"/>
        <v>0</v>
      </c>
      <c r="AU287">
        <f t="shared" si="165"/>
        <v>47351.991614047278</v>
      </c>
      <c r="AV287">
        <f t="shared" si="166"/>
        <v>1199.99</v>
      </c>
      <c r="AW287">
        <f t="shared" si="167"/>
        <v>1025.9144760916276</v>
      </c>
      <c r="AX287">
        <f t="shared" si="168"/>
        <v>0.85493585454181087</v>
      </c>
      <c r="AY287">
        <f t="shared" si="169"/>
        <v>0.18842619926569498</v>
      </c>
      <c r="AZ287">
        <v>6</v>
      </c>
      <c r="BA287">
        <v>0.5</v>
      </c>
      <c r="BB287" t="s">
        <v>355</v>
      </c>
      <c r="BC287">
        <v>2</v>
      </c>
      <c r="BD287" t="b">
        <v>1</v>
      </c>
      <c r="BE287">
        <v>1678131824.6875</v>
      </c>
      <c r="BF287">
        <v>1778.64</v>
      </c>
      <c r="BG287">
        <v>1800.78125</v>
      </c>
      <c r="BH287">
        <v>35.171899999999987</v>
      </c>
      <c r="BI287">
        <v>34.3340125</v>
      </c>
      <c r="BJ287">
        <v>1787.49125</v>
      </c>
      <c r="BK287">
        <v>34.912999999999997</v>
      </c>
      <c r="BL287">
        <v>649.99137499999995</v>
      </c>
      <c r="BM287">
        <v>101.0975</v>
      </c>
      <c r="BN287">
        <v>0.10008573749999999</v>
      </c>
      <c r="BO287">
        <v>33.147775000000003</v>
      </c>
      <c r="BP287">
        <v>33.256050000000002</v>
      </c>
      <c r="BQ287">
        <v>999.9</v>
      </c>
      <c r="BR287">
        <v>0</v>
      </c>
      <c r="BS287">
        <v>0</v>
      </c>
      <c r="BT287">
        <v>9012.8912500000006</v>
      </c>
      <c r="BU287">
        <v>0</v>
      </c>
      <c r="BV287">
        <v>134.26625000000001</v>
      </c>
      <c r="BW287">
        <v>-22.141100000000002</v>
      </c>
      <c r="BX287">
        <v>1843.47875</v>
      </c>
      <c r="BY287">
        <v>1864.81</v>
      </c>
      <c r="BZ287">
        <v>0.83790637499999998</v>
      </c>
      <c r="CA287">
        <v>1800.78125</v>
      </c>
      <c r="CB287">
        <v>34.3340125</v>
      </c>
      <c r="CC287">
        <v>3.5557937499999999</v>
      </c>
      <c r="CD287">
        <v>3.47108375</v>
      </c>
      <c r="CE287">
        <v>26.888537500000002</v>
      </c>
      <c r="CF287">
        <v>26.478962500000002</v>
      </c>
      <c r="CG287">
        <v>1199.99</v>
      </c>
      <c r="CH287">
        <v>0.500058</v>
      </c>
      <c r="CI287">
        <v>0.499942</v>
      </c>
      <c r="CJ287">
        <v>0</v>
      </c>
      <c r="CK287">
        <v>1282.9312500000001</v>
      </c>
      <c r="CL287">
        <v>4.9990899999999998</v>
      </c>
      <c r="CM287">
        <v>14159</v>
      </c>
      <c r="CN287">
        <v>9557.9787500000002</v>
      </c>
      <c r="CO287">
        <v>43.561999999999998</v>
      </c>
      <c r="CP287">
        <v>45.851374999999997</v>
      </c>
      <c r="CQ287">
        <v>44.436999999999998</v>
      </c>
      <c r="CR287">
        <v>44.686999999999998</v>
      </c>
      <c r="CS287">
        <v>44.811999999999998</v>
      </c>
      <c r="CT287">
        <v>597.56124999999997</v>
      </c>
      <c r="CU287">
        <v>597.42875000000004</v>
      </c>
      <c r="CV287">
        <v>0</v>
      </c>
      <c r="CW287">
        <v>1678131869.2</v>
      </c>
      <c r="CX287">
        <v>0</v>
      </c>
      <c r="CY287">
        <v>1678124978.5</v>
      </c>
      <c r="CZ287" t="s">
        <v>356</v>
      </c>
      <c r="DA287">
        <v>1678124978.5</v>
      </c>
      <c r="DB287">
        <v>1678124958</v>
      </c>
      <c r="DC287">
        <v>13</v>
      </c>
      <c r="DD287">
        <v>-0.20300000000000001</v>
      </c>
      <c r="DE287">
        <v>-1.0999999999999999E-2</v>
      </c>
      <c r="DF287">
        <v>-7.2679999999999998</v>
      </c>
      <c r="DG287">
        <v>0.23699999999999999</v>
      </c>
      <c r="DH287">
        <v>791</v>
      </c>
      <c r="DI287">
        <v>32</v>
      </c>
      <c r="DJ287">
        <v>0.03</v>
      </c>
      <c r="DK287">
        <v>7.0000000000000007E-2</v>
      </c>
      <c r="DL287">
        <v>-22.11546097560975</v>
      </c>
      <c r="DM287">
        <v>-0.18182926829269</v>
      </c>
      <c r="DN287">
        <v>0.1042093130009088</v>
      </c>
      <c r="DO287">
        <v>0</v>
      </c>
      <c r="DP287">
        <v>0.83521297560975616</v>
      </c>
      <c r="DQ287">
        <v>7.1160836236927004E-3</v>
      </c>
      <c r="DR287">
        <v>3.6406435271924172E-3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373</v>
      </c>
      <c r="EA287">
        <v>3.2959499999999999</v>
      </c>
      <c r="EB287">
        <v>2.6255099999999998</v>
      </c>
      <c r="EC287">
        <v>0.26555899999999999</v>
      </c>
      <c r="ED287">
        <v>0.26505899999999999</v>
      </c>
      <c r="EE287">
        <v>0.14204600000000001</v>
      </c>
      <c r="EF287">
        <v>0.138518</v>
      </c>
      <c r="EG287">
        <v>22096.2</v>
      </c>
      <c r="EH287">
        <v>22422.400000000001</v>
      </c>
      <c r="EI287">
        <v>28010.3</v>
      </c>
      <c r="EJ287">
        <v>29386.799999999999</v>
      </c>
      <c r="EK287">
        <v>33094.400000000001</v>
      </c>
      <c r="EL287">
        <v>35156.199999999997</v>
      </c>
      <c r="EM287">
        <v>39557.300000000003</v>
      </c>
      <c r="EN287">
        <v>42004.6</v>
      </c>
      <c r="EO287">
        <v>2.0315300000000001</v>
      </c>
      <c r="EP287">
        <v>2.18635</v>
      </c>
      <c r="EQ287">
        <v>0.11475399999999999</v>
      </c>
      <c r="ER287">
        <v>0</v>
      </c>
      <c r="ES287">
        <v>31.385400000000001</v>
      </c>
      <c r="ET287">
        <v>999.9</v>
      </c>
      <c r="EU287">
        <v>73.3</v>
      </c>
      <c r="EV287">
        <v>33.9</v>
      </c>
      <c r="EW287">
        <v>38.523200000000003</v>
      </c>
      <c r="EX287">
        <v>57.520899999999997</v>
      </c>
      <c r="EY287">
        <v>-4.0023999999999997</v>
      </c>
      <c r="EZ287">
        <v>2</v>
      </c>
      <c r="FA287">
        <v>0.52365300000000004</v>
      </c>
      <c r="FB287">
        <v>0.31431100000000001</v>
      </c>
      <c r="FC287">
        <v>20.273499999999999</v>
      </c>
      <c r="FD287">
        <v>5.2189399999999999</v>
      </c>
      <c r="FE287">
        <v>12.0099</v>
      </c>
      <c r="FF287">
        <v>4.9862000000000002</v>
      </c>
      <c r="FG287">
        <v>3.2844500000000001</v>
      </c>
      <c r="FH287">
        <v>9999</v>
      </c>
      <c r="FI287">
        <v>9999</v>
      </c>
      <c r="FJ287">
        <v>9999</v>
      </c>
      <c r="FK287">
        <v>999.9</v>
      </c>
      <c r="FL287">
        <v>1.8658399999999999</v>
      </c>
      <c r="FM287">
        <v>1.86233</v>
      </c>
      <c r="FN287">
        <v>1.86432</v>
      </c>
      <c r="FO287">
        <v>1.8603700000000001</v>
      </c>
      <c r="FP287">
        <v>1.86111</v>
      </c>
      <c r="FQ287">
        <v>1.8602099999999999</v>
      </c>
      <c r="FR287">
        <v>1.8620000000000001</v>
      </c>
      <c r="FS287">
        <v>1.8585499999999999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-8.86</v>
      </c>
      <c r="GH287">
        <v>0.25890000000000002</v>
      </c>
      <c r="GI287">
        <v>-4.6300871571038451</v>
      </c>
      <c r="GJ287">
        <v>-4.6782648166075668E-3</v>
      </c>
      <c r="GK287">
        <v>2.0645039605938809E-6</v>
      </c>
      <c r="GL287">
        <v>-4.2957140779123221E-10</v>
      </c>
      <c r="GM287">
        <v>-8.3289933805379121E-2</v>
      </c>
      <c r="GN287">
        <v>6.7050777095108757E-4</v>
      </c>
      <c r="GO287">
        <v>6.3862846072479287E-4</v>
      </c>
      <c r="GP287">
        <v>-1.0801389653900339E-5</v>
      </c>
      <c r="GQ287">
        <v>6</v>
      </c>
      <c r="GR287">
        <v>2074</v>
      </c>
      <c r="GS287">
        <v>4</v>
      </c>
      <c r="GT287">
        <v>34</v>
      </c>
      <c r="GU287">
        <v>114.1</v>
      </c>
      <c r="GV287">
        <v>114.5</v>
      </c>
      <c r="GW287">
        <v>4.4238299999999997</v>
      </c>
      <c r="GX287">
        <v>2.47925</v>
      </c>
      <c r="GY287">
        <v>2.04834</v>
      </c>
      <c r="GZ287">
        <v>2.6220699999999999</v>
      </c>
      <c r="HA287">
        <v>2.1972700000000001</v>
      </c>
      <c r="HB287">
        <v>2.34131</v>
      </c>
      <c r="HC287">
        <v>39.591700000000003</v>
      </c>
      <c r="HD287">
        <v>13.597899999999999</v>
      </c>
      <c r="HE287">
        <v>18</v>
      </c>
      <c r="HF287">
        <v>563.298</v>
      </c>
      <c r="HG287">
        <v>758.45699999999999</v>
      </c>
      <c r="HH287">
        <v>30.9999</v>
      </c>
      <c r="HI287">
        <v>33.892600000000002</v>
      </c>
      <c r="HJ287">
        <v>30.000599999999999</v>
      </c>
      <c r="HK287">
        <v>33.791499999999999</v>
      </c>
      <c r="HL287">
        <v>33.797800000000002</v>
      </c>
      <c r="HM287">
        <v>88.495699999999999</v>
      </c>
      <c r="HN287">
        <v>11.122400000000001</v>
      </c>
      <c r="HO287">
        <v>100</v>
      </c>
      <c r="HP287">
        <v>31</v>
      </c>
      <c r="HQ287">
        <v>1815.88</v>
      </c>
      <c r="HR287">
        <v>34.2697</v>
      </c>
      <c r="HS287">
        <v>98.729100000000003</v>
      </c>
      <c r="HT287">
        <v>97.404399999999995</v>
      </c>
    </row>
    <row r="288" spans="1:228" x14ac:dyDescent="0.2">
      <c r="A288">
        <v>273</v>
      </c>
      <c r="B288">
        <v>1678131831</v>
      </c>
      <c r="C288">
        <v>1085.900000095367</v>
      </c>
      <c r="D288" t="s">
        <v>905</v>
      </c>
      <c r="E288" t="s">
        <v>906</v>
      </c>
      <c r="F288">
        <v>4</v>
      </c>
      <c r="G288">
        <v>1678131829</v>
      </c>
      <c r="H288">
        <f t="shared" si="136"/>
        <v>9.3346071566639637E-4</v>
      </c>
      <c r="I288">
        <f t="shared" si="137"/>
        <v>0.93346071566639632</v>
      </c>
      <c r="J288">
        <f t="shared" si="138"/>
        <v>11.491708627706007</v>
      </c>
      <c r="K288">
        <f t="shared" si="139"/>
        <v>1785.861428571428</v>
      </c>
      <c r="L288">
        <f t="shared" si="140"/>
        <v>1427.5258525088304</v>
      </c>
      <c r="M288">
        <f t="shared" si="141"/>
        <v>144.46192312176063</v>
      </c>
      <c r="N288">
        <f t="shared" si="142"/>
        <v>180.72455636932668</v>
      </c>
      <c r="O288">
        <f t="shared" si="143"/>
        <v>5.8591097008632291E-2</v>
      </c>
      <c r="P288">
        <f t="shared" si="144"/>
        <v>2.7713202614005814</v>
      </c>
      <c r="Q288">
        <f t="shared" si="145"/>
        <v>5.7911528934653324E-2</v>
      </c>
      <c r="R288">
        <f t="shared" si="146"/>
        <v>3.625510524523462E-2</v>
      </c>
      <c r="S288">
        <f t="shared" si="147"/>
        <v>226.11078737481657</v>
      </c>
      <c r="T288">
        <f t="shared" si="148"/>
        <v>34.291628935653314</v>
      </c>
      <c r="U288">
        <f t="shared" si="149"/>
        <v>33.238857142857142</v>
      </c>
      <c r="V288">
        <f t="shared" si="150"/>
        <v>5.120308180269431</v>
      </c>
      <c r="W288">
        <f t="shared" si="151"/>
        <v>69.862920037250504</v>
      </c>
      <c r="X288">
        <f t="shared" si="152"/>
        <v>3.5590840981464584</v>
      </c>
      <c r="Y288">
        <f t="shared" si="153"/>
        <v>5.0943821074881726</v>
      </c>
      <c r="Z288">
        <f t="shared" si="154"/>
        <v>1.5612240821229726</v>
      </c>
      <c r="AA288">
        <f t="shared" si="155"/>
        <v>-41.16561756088808</v>
      </c>
      <c r="AB288">
        <f t="shared" si="156"/>
        <v>-13.51710253953407</v>
      </c>
      <c r="AC288">
        <f t="shared" si="157"/>
        <v>-1.11917120209254</v>
      </c>
      <c r="AD288">
        <f t="shared" si="158"/>
        <v>170.30889607230188</v>
      </c>
      <c r="AE288">
        <f t="shared" si="159"/>
        <v>22.238017080682635</v>
      </c>
      <c r="AF288">
        <f t="shared" si="160"/>
        <v>0.93572546703995096</v>
      </c>
      <c r="AG288">
        <f t="shared" si="161"/>
        <v>11.491708627706007</v>
      </c>
      <c r="AH288">
        <v>1870.928377090195</v>
      </c>
      <c r="AI288">
        <v>1853.5585454545451</v>
      </c>
      <c r="AJ288">
        <v>1.728448744551601</v>
      </c>
      <c r="AK288">
        <v>60.481592448280459</v>
      </c>
      <c r="AL288">
        <f t="shared" si="162"/>
        <v>0.93346071566639632</v>
      </c>
      <c r="AM288">
        <v>34.336124547833911</v>
      </c>
      <c r="AN288">
        <v>35.167629090909102</v>
      </c>
      <c r="AO288">
        <v>-2.3873759329683851E-5</v>
      </c>
      <c r="AP288">
        <v>101.7335465671425</v>
      </c>
      <c r="AQ288">
        <v>111</v>
      </c>
      <c r="AR288">
        <v>17</v>
      </c>
      <c r="AS288">
        <f t="shared" si="163"/>
        <v>1</v>
      </c>
      <c r="AT288">
        <f t="shared" si="164"/>
        <v>0</v>
      </c>
      <c r="AU288">
        <f t="shared" si="165"/>
        <v>47414.947218264373</v>
      </c>
      <c r="AV288">
        <f t="shared" si="166"/>
        <v>1199.995714285714</v>
      </c>
      <c r="AW288">
        <f t="shared" si="167"/>
        <v>1025.9194421631173</v>
      </c>
      <c r="AX288">
        <f t="shared" si="168"/>
        <v>0.85493592181184241</v>
      </c>
      <c r="AY288">
        <f t="shared" si="169"/>
        <v>0.18842632909685586</v>
      </c>
      <c r="AZ288">
        <v>6</v>
      </c>
      <c r="BA288">
        <v>0.5</v>
      </c>
      <c r="BB288" t="s">
        <v>355</v>
      </c>
      <c r="BC288">
        <v>2</v>
      </c>
      <c r="BD288" t="b">
        <v>1</v>
      </c>
      <c r="BE288">
        <v>1678131829</v>
      </c>
      <c r="BF288">
        <v>1785.861428571428</v>
      </c>
      <c r="BG288">
        <v>1807.931428571429</v>
      </c>
      <c r="BH288">
        <v>35.169714285714292</v>
      </c>
      <c r="BI288">
        <v>34.33634285714286</v>
      </c>
      <c r="BJ288">
        <v>1794.72</v>
      </c>
      <c r="BK288">
        <v>34.91084285714286</v>
      </c>
      <c r="BL288">
        <v>649.99799999999993</v>
      </c>
      <c r="BM288">
        <v>101.09742857142859</v>
      </c>
      <c r="BN288">
        <v>9.9984328571428582E-2</v>
      </c>
      <c r="BO288">
        <v>33.148385714285709</v>
      </c>
      <c r="BP288">
        <v>33.238857142857142</v>
      </c>
      <c r="BQ288">
        <v>999.89999999999986</v>
      </c>
      <c r="BR288">
        <v>0</v>
      </c>
      <c r="BS288">
        <v>0</v>
      </c>
      <c r="BT288">
        <v>9025.09</v>
      </c>
      <c r="BU288">
        <v>0</v>
      </c>
      <c r="BV288">
        <v>137.99100000000001</v>
      </c>
      <c r="BW288">
        <v>-22.07188571428571</v>
      </c>
      <c r="BX288">
        <v>1850.957142857143</v>
      </c>
      <c r="BY288">
        <v>1872.217142857143</v>
      </c>
      <c r="BZ288">
        <v>0.83339742857142873</v>
      </c>
      <c r="CA288">
        <v>1807.931428571429</v>
      </c>
      <c r="CB288">
        <v>34.33634285714286</v>
      </c>
      <c r="CC288">
        <v>3.555567142857142</v>
      </c>
      <c r="CD288">
        <v>3.471314285714286</v>
      </c>
      <c r="CE288">
        <v>26.887442857142851</v>
      </c>
      <c r="CF288">
        <v>26.4801</v>
      </c>
      <c r="CG288">
        <v>1199.995714285714</v>
      </c>
      <c r="CH288">
        <v>0.50005371428571432</v>
      </c>
      <c r="CI288">
        <v>0.49994628571428568</v>
      </c>
      <c r="CJ288">
        <v>0</v>
      </c>
      <c r="CK288">
        <v>1282.8628571428569</v>
      </c>
      <c r="CL288">
        <v>4.9990899999999998</v>
      </c>
      <c r="CM288">
        <v>14157.3</v>
      </c>
      <c r="CN288">
        <v>9558.011428571428</v>
      </c>
      <c r="CO288">
        <v>43.561999999999998</v>
      </c>
      <c r="CP288">
        <v>45.866</v>
      </c>
      <c r="CQ288">
        <v>44.410428571428568</v>
      </c>
      <c r="CR288">
        <v>44.686999999999998</v>
      </c>
      <c r="CS288">
        <v>44.811999999999998</v>
      </c>
      <c r="CT288">
        <v>597.56142857142856</v>
      </c>
      <c r="CU288">
        <v>597.43428571428569</v>
      </c>
      <c r="CV288">
        <v>0</v>
      </c>
      <c r="CW288">
        <v>1678131873.4000001</v>
      </c>
      <c r="CX288">
        <v>0</v>
      </c>
      <c r="CY288">
        <v>1678124978.5</v>
      </c>
      <c r="CZ288" t="s">
        <v>356</v>
      </c>
      <c r="DA288">
        <v>1678124978.5</v>
      </c>
      <c r="DB288">
        <v>1678124958</v>
      </c>
      <c r="DC288">
        <v>13</v>
      </c>
      <c r="DD288">
        <v>-0.20300000000000001</v>
      </c>
      <c r="DE288">
        <v>-1.0999999999999999E-2</v>
      </c>
      <c r="DF288">
        <v>-7.2679999999999998</v>
      </c>
      <c r="DG288">
        <v>0.23699999999999999</v>
      </c>
      <c r="DH288">
        <v>791</v>
      </c>
      <c r="DI288">
        <v>32</v>
      </c>
      <c r="DJ288">
        <v>0.03</v>
      </c>
      <c r="DK288">
        <v>7.0000000000000007E-2</v>
      </c>
      <c r="DL288">
        <v>-22.117648780487809</v>
      </c>
      <c r="DM288">
        <v>7.3229268292700003E-2</v>
      </c>
      <c r="DN288">
        <v>0.1039755766865148</v>
      </c>
      <c r="DO288">
        <v>1</v>
      </c>
      <c r="DP288">
        <v>0.83503146341463408</v>
      </c>
      <c r="DQ288">
        <v>5.4254216027868193E-3</v>
      </c>
      <c r="DR288">
        <v>3.712984836355107E-3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2</v>
      </c>
      <c r="DY288">
        <v>2</v>
      </c>
      <c r="DZ288" t="s">
        <v>452</v>
      </c>
      <c r="EA288">
        <v>3.2959900000000002</v>
      </c>
      <c r="EB288">
        <v>2.6253799999999998</v>
      </c>
      <c r="EC288">
        <v>0.26612599999999997</v>
      </c>
      <c r="ED288">
        <v>0.26561600000000002</v>
      </c>
      <c r="EE288">
        <v>0.14203199999999999</v>
      </c>
      <c r="EF288">
        <v>0.13852300000000001</v>
      </c>
      <c r="EG288">
        <v>22078.7</v>
      </c>
      <c r="EH288">
        <v>22405</v>
      </c>
      <c r="EI288">
        <v>28009.9</v>
      </c>
      <c r="EJ288">
        <v>29386.5</v>
      </c>
      <c r="EK288">
        <v>33094.6</v>
      </c>
      <c r="EL288">
        <v>35156.1</v>
      </c>
      <c r="EM288">
        <v>39556.800000000003</v>
      </c>
      <c r="EN288">
        <v>42004.6</v>
      </c>
      <c r="EO288">
        <v>2.0316700000000001</v>
      </c>
      <c r="EP288">
        <v>2.1861999999999999</v>
      </c>
      <c r="EQ288">
        <v>0.11451500000000001</v>
      </c>
      <c r="ER288">
        <v>0</v>
      </c>
      <c r="ES288">
        <v>31.379799999999999</v>
      </c>
      <c r="ET288">
        <v>999.9</v>
      </c>
      <c r="EU288">
        <v>73.3</v>
      </c>
      <c r="EV288">
        <v>33.9</v>
      </c>
      <c r="EW288">
        <v>38.523600000000002</v>
      </c>
      <c r="EX288">
        <v>56.710900000000002</v>
      </c>
      <c r="EY288">
        <v>-4.1185900000000002</v>
      </c>
      <c r="EZ288">
        <v>2</v>
      </c>
      <c r="FA288">
        <v>0.52420699999999998</v>
      </c>
      <c r="FB288">
        <v>0.31520399999999998</v>
      </c>
      <c r="FC288">
        <v>20.273499999999999</v>
      </c>
      <c r="FD288">
        <v>5.2186399999999997</v>
      </c>
      <c r="FE288">
        <v>12.0099</v>
      </c>
      <c r="FF288">
        <v>4.9862000000000002</v>
      </c>
      <c r="FG288">
        <v>3.2844799999999998</v>
      </c>
      <c r="FH288">
        <v>9999</v>
      </c>
      <c r="FI288">
        <v>9999</v>
      </c>
      <c r="FJ288">
        <v>9999</v>
      </c>
      <c r="FK288">
        <v>999.9</v>
      </c>
      <c r="FL288">
        <v>1.8658399999999999</v>
      </c>
      <c r="FM288">
        <v>1.86233</v>
      </c>
      <c r="FN288">
        <v>1.86432</v>
      </c>
      <c r="FO288">
        <v>1.8603799999999999</v>
      </c>
      <c r="FP288">
        <v>1.86111</v>
      </c>
      <c r="FQ288">
        <v>1.8602099999999999</v>
      </c>
      <c r="FR288">
        <v>1.86199</v>
      </c>
      <c r="FS288">
        <v>1.85856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-8.8699999999999992</v>
      </c>
      <c r="GH288">
        <v>0.25890000000000002</v>
      </c>
      <c r="GI288">
        <v>-4.6300871571038451</v>
      </c>
      <c r="GJ288">
        <v>-4.6782648166075668E-3</v>
      </c>
      <c r="GK288">
        <v>2.0645039605938809E-6</v>
      </c>
      <c r="GL288">
        <v>-4.2957140779123221E-10</v>
      </c>
      <c r="GM288">
        <v>-8.3289933805379121E-2</v>
      </c>
      <c r="GN288">
        <v>6.7050777095108757E-4</v>
      </c>
      <c r="GO288">
        <v>6.3862846072479287E-4</v>
      </c>
      <c r="GP288">
        <v>-1.0801389653900339E-5</v>
      </c>
      <c r="GQ288">
        <v>6</v>
      </c>
      <c r="GR288">
        <v>2074</v>
      </c>
      <c r="GS288">
        <v>4</v>
      </c>
      <c r="GT288">
        <v>34</v>
      </c>
      <c r="GU288">
        <v>114.2</v>
      </c>
      <c r="GV288">
        <v>114.5</v>
      </c>
      <c r="GW288">
        <v>4.4360400000000002</v>
      </c>
      <c r="GX288">
        <v>2.49146</v>
      </c>
      <c r="GY288">
        <v>2.04834</v>
      </c>
      <c r="GZ288">
        <v>2.6220699999999999</v>
      </c>
      <c r="HA288">
        <v>2.1972700000000001</v>
      </c>
      <c r="HB288">
        <v>2.2997999999999998</v>
      </c>
      <c r="HC288">
        <v>39.591700000000003</v>
      </c>
      <c r="HD288">
        <v>13.597899999999999</v>
      </c>
      <c r="HE288">
        <v>18</v>
      </c>
      <c r="HF288">
        <v>563.44299999999998</v>
      </c>
      <c r="HG288">
        <v>758.36599999999999</v>
      </c>
      <c r="HH288">
        <v>31.0001</v>
      </c>
      <c r="HI288">
        <v>33.898699999999998</v>
      </c>
      <c r="HJ288">
        <v>30.000800000000002</v>
      </c>
      <c r="HK288">
        <v>33.795999999999999</v>
      </c>
      <c r="HL288">
        <v>33.802199999999999</v>
      </c>
      <c r="HM288">
        <v>88.743099999999998</v>
      </c>
      <c r="HN288">
        <v>11.122400000000001</v>
      </c>
      <c r="HO288">
        <v>100</v>
      </c>
      <c r="HP288">
        <v>31</v>
      </c>
      <c r="HQ288">
        <v>1822.56</v>
      </c>
      <c r="HR288">
        <v>34.269599999999997</v>
      </c>
      <c r="HS288">
        <v>98.727800000000002</v>
      </c>
      <c r="HT288">
        <v>97.403999999999996</v>
      </c>
    </row>
    <row r="289" spans="1:228" x14ac:dyDescent="0.2">
      <c r="A289">
        <v>274</v>
      </c>
      <c r="B289">
        <v>1678131835</v>
      </c>
      <c r="C289">
        <v>1089.900000095367</v>
      </c>
      <c r="D289" t="s">
        <v>907</v>
      </c>
      <c r="E289" t="s">
        <v>908</v>
      </c>
      <c r="F289">
        <v>4</v>
      </c>
      <c r="G289">
        <v>1678131832.6875</v>
      </c>
      <c r="H289">
        <f t="shared" si="136"/>
        <v>9.2155646417818918E-4</v>
      </c>
      <c r="I289">
        <f t="shared" si="137"/>
        <v>0.92155646417818915</v>
      </c>
      <c r="J289">
        <f t="shared" si="138"/>
        <v>11.389339185521628</v>
      </c>
      <c r="K289">
        <f t="shared" si="139"/>
        <v>1792.0574999999999</v>
      </c>
      <c r="L289">
        <f t="shared" si="140"/>
        <v>1432.6816938773432</v>
      </c>
      <c r="M289">
        <f t="shared" si="141"/>
        <v>144.98224348421638</v>
      </c>
      <c r="N289">
        <f t="shared" si="142"/>
        <v>181.34978475195055</v>
      </c>
      <c r="O289">
        <f t="shared" si="143"/>
        <v>5.7891164434043046E-2</v>
      </c>
      <c r="P289">
        <f t="shared" si="144"/>
        <v>2.7743857153439944</v>
      </c>
      <c r="Q289">
        <f t="shared" si="145"/>
        <v>5.7228360615225585E-2</v>
      </c>
      <c r="R289">
        <f t="shared" si="146"/>
        <v>3.5826643282242714E-2</v>
      </c>
      <c r="S289">
        <f t="shared" si="147"/>
        <v>226.11056998189665</v>
      </c>
      <c r="T289">
        <f t="shared" si="148"/>
        <v>34.28723504393939</v>
      </c>
      <c r="U289">
        <f t="shared" si="149"/>
        <v>33.231549999999999</v>
      </c>
      <c r="V289">
        <f t="shared" si="150"/>
        <v>5.1182099460147423</v>
      </c>
      <c r="W289">
        <f t="shared" si="151"/>
        <v>69.876657495997918</v>
      </c>
      <c r="X289">
        <f t="shared" si="152"/>
        <v>3.5584907855772139</v>
      </c>
      <c r="Y289">
        <f t="shared" si="153"/>
        <v>5.0925314877590147</v>
      </c>
      <c r="Z289">
        <f t="shared" si="154"/>
        <v>1.5597191604375285</v>
      </c>
      <c r="AA289">
        <f t="shared" si="155"/>
        <v>-40.640640070258144</v>
      </c>
      <c r="AB289">
        <f t="shared" si="156"/>
        <v>-13.407321344233054</v>
      </c>
      <c r="AC289">
        <f t="shared" si="157"/>
        <v>-1.1087802849531547</v>
      </c>
      <c r="AD289">
        <f t="shared" si="158"/>
        <v>170.95382828245229</v>
      </c>
      <c r="AE289">
        <f t="shared" si="159"/>
        <v>22.170391534298439</v>
      </c>
      <c r="AF289">
        <f t="shared" si="160"/>
        <v>0.92737451084723355</v>
      </c>
      <c r="AG289">
        <f t="shared" si="161"/>
        <v>11.389339185521628</v>
      </c>
      <c r="AH289">
        <v>1877.7973518618601</v>
      </c>
      <c r="AI289">
        <v>1860.5065454545461</v>
      </c>
      <c r="AJ289">
        <v>1.7335948398711389</v>
      </c>
      <c r="AK289">
        <v>60.481592448280459</v>
      </c>
      <c r="AL289">
        <f t="shared" si="162"/>
        <v>0.92155646417818915</v>
      </c>
      <c r="AM289">
        <v>34.338275892327637</v>
      </c>
      <c r="AN289">
        <v>35.159296363636351</v>
      </c>
      <c r="AO289">
        <v>-4.3918162333377177E-5</v>
      </c>
      <c r="AP289">
        <v>101.7335465671425</v>
      </c>
      <c r="AQ289">
        <v>111</v>
      </c>
      <c r="AR289">
        <v>17</v>
      </c>
      <c r="AS289">
        <f t="shared" si="163"/>
        <v>1</v>
      </c>
      <c r="AT289">
        <f t="shared" si="164"/>
        <v>0</v>
      </c>
      <c r="AU289">
        <f t="shared" si="165"/>
        <v>47500.308839708043</v>
      </c>
      <c r="AV289">
        <f t="shared" si="166"/>
        <v>1199.9949999999999</v>
      </c>
      <c r="AW289">
        <f t="shared" si="167"/>
        <v>1025.9187885916563</v>
      </c>
      <c r="AX289">
        <f t="shared" si="168"/>
        <v>0.85493588605923887</v>
      </c>
      <c r="AY289">
        <f t="shared" si="169"/>
        <v>0.18842626009433094</v>
      </c>
      <c r="AZ289">
        <v>6</v>
      </c>
      <c r="BA289">
        <v>0.5</v>
      </c>
      <c r="BB289" t="s">
        <v>355</v>
      </c>
      <c r="BC289">
        <v>2</v>
      </c>
      <c r="BD289" t="b">
        <v>1</v>
      </c>
      <c r="BE289">
        <v>1678131832.6875</v>
      </c>
      <c r="BF289">
        <v>1792.0574999999999</v>
      </c>
      <c r="BG289">
        <v>1814.0562500000001</v>
      </c>
      <c r="BH289">
        <v>35.164199999999987</v>
      </c>
      <c r="BI289">
        <v>34.338275000000003</v>
      </c>
      <c r="BJ289">
        <v>1800.9275</v>
      </c>
      <c r="BK289">
        <v>34.905362500000003</v>
      </c>
      <c r="BL289">
        <v>650.00874999999996</v>
      </c>
      <c r="BM289">
        <v>101.096625</v>
      </c>
      <c r="BN289">
        <v>9.9784575000000014E-2</v>
      </c>
      <c r="BO289">
        <v>33.141912499999997</v>
      </c>
      <c r="BP289">
        <v>33.231549999999999</v>
      </c>
      <c r="BQ289">
        <v>999.9</v>
      </c>
      <c r="BR289">
        <v>0</v>
      </c>
      <c r="BS289">
        <v>0</v>
      </c>
      <c r="BT289">
        <v>9041.4825000000019</v>
      </c>
      <c r="BU289">
        <v>0</v>
      </c>
      <c r="BV289">
        <v>141.050375</v>
      </c>
      <c r="BW289">
        <v>-21.997599999999998</v>
      </c>
      <c r="BX289">
        <v>1857.37375</v>
      </c>
      <c r="BY289">
        <v>1878.56375</v>
      </c>
      <c r="BZ289">
        <v>0.82594049999999997</v>
      </c>
      <c r="CA289">
        <v>1814.0562500000001</v>
      </c>
      <c r="CB289">
        <v>34.338275000000003</v>
      </c>
      <c r="CC289">
        <v>3.55498</v>
      </c>
      <c r="CD289">
        <v>3.4714812500000001</v>
      </c>
      <c r="CE289">
        <v>26.8846375</v>
      </c>
      <c r="CF289">
        <v>26.480912499999999</v>
      </c>
      <c r="CG289">
        <v>1199.9949999999999</v>
      </c>
      <c r="CH289">
        <v>0.50005600000000006</v>
      </c>
      <c r="CI289">
        <v>0.499944</v>
      </c>
      <c r="CJ289">
        <v>0</v>
      </c>
      <c r="CK289">
        <v>1282.7525000000001</v>
      </c>
      <c r="CL289">
        <v>4.9990899999999998</v>
      </c>
      <c r="CM289">
        <v>14155.5</v>
      </c>
      <c r="CN289">
        <v>9558.0212500000016</v>
      </c>
      <c r="CO289">
        <v>43.561999999999998</v>
      </c>
      <c r="CP289">
        <v>45.827749999999988</v>
      </c>
      <c r="CQ289">
        <v>44.429250000000003</v>
      </c>
      <c r="CR289">
        <v>44.686999999999998</v>
      </c>
      <c r="CS289">
        <v>44.827749999999988</v>
      </c>
      <c r="CT289">
        <v>597.5625</v>
      </c>
      <c r="CU289">
        <v>597.43249999999989</v>
      </c>
      <c r="CV289">
        <v>0</v>
      </c>
      <c r="CW289">
        <v>1678131877</v>
      </c>
      <c r="CX289">
        <v>0</v>
      </c>
      <c r="CY289">
        <v>1678124978.5</v>
      </c>
      <c r="CZ289" t="s">
        <v>356</v>
      </c>
      <c r="DA289">
        <v>1678124978.5</v>
      </c>
      <c r="DB289">
        <v>1678124958</v>
      </c>
      <c r="DC289">
        <v>13</v>
      </c>
      <c r="DD289">
        <v>-0.20300000000000001</v>
      </c>
      <c r="DE289">
        <v>-1.0999999999999999E-2</v>
      </c>
      <c r="DF289">
        <v>-7.2679999999999998</v>
      </c>
      <c r="DG289">
        <v>0.23699999999999999</v>
      </c>
      <c r="DH289">
        <v>791</v>
      </c>
      <c r="DI289">
        <v>32</v>
      </c>
      <c r="DJ289">
        <v>0.03</v>
      </c>
      <c r="DK289">
        <v>7.0000000000000007E-2</v>
      </c>
      <c r="DL289">
        <v>-22.11126585365853</v>
      </c>
      <c r="DM289">
        <v>0.71844041811845771</v>
      </c>
      <c r="DN289">
        <v>0.10775721946218959</v>
      </c>
      <c r="DO289">
        <v>0</v>
      </c>
      <c r="DP289">
        <v>0.83315368292682912</v>
      </c>
      <c r="DQ289">
        <v>-9.5803693379773597E-3</v>
      </c>
      <c r="DR289">
        <v>4.8073626228181954E-3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373</v>
      </c>
      <c r="EA289">
        <v>3.2960099999999999</v>
      </c>
      <c r="EB289">
        <v>2.6255799999999998</v>
      </c>
      <c r="EC289">
        <v>0.26669500000000002</v>
      </c>
      <c r="ED289">
        <v>0.26617600000000002</v>
      </c>
      <c r="EE289">
        <v>0.14200299999999999</v>
      </c>
      <c r="EF289">
        <v>0.13852800000000001</v>
      </c>
      <c r="EG289">
        <v>22061</v>
      </c>
      <c r="EH289">
        <v>22387.7</v>
      </c>
      <c r="EI289">
        <v>28009.200000000001</v>
      </c>
      <c r="EJ289">
        <v>29386.3</v>
      </c>
      <c r="EK289">
        <v>33094.800000000003</v>
      </c>
      <c r="EL289">
        <v>35155.4</v>
      </c>
      <c r="EM289">
        <v>39555.800000000003</v>
      </c>
      <c r="EN289">
        <v>42004.1</v>
      </c>
      <c r="EO289">
        <v>2.0312800000000002</v>
      </c>
      <c r="EP289">
        <v>2.1862499999999998</v>
      </c>
      <c r="EQ289">
        <v>0.114053</v>
      </c>
      <c r="ER289">
        <v>0</v>
      </c>
      <c r="ES289">
        <v>31.369199999999999</v>
      </c>
      <c r="ET289">
        <v>999.9</v>
      </c>
      <c r="EU289">
        <v>73.2</v>
      </c>
      <c r="EV289">
        <v>33.9</v>
      </c>
      <c r="EW289">
        <v>38.4694</v>
      </c>
      <c r="EX289">
        <v>56.590899999999998</v>
      </c>
      <c r="EY289">
        <v>-3.9903900000000001</v>
      </c>
      <c r="EZ289">
        <v>2</v>
      </c>
      <c r="FA289">
        <v>0.52457799999999999</v>
      </c>
      <c r="FB289">
        <v>0.31564300000000001</v>
      </c>
      <c r="FC289">
        <v>20.273499999999999</v>
      </c>
      <c r="FD289">
        <v>5.2186399999999997</v>
      </c>
      <c r="FE289">
        <v>12.0099</v>
      </c>
      <c r="FF289">
        <v>4.9861000000000004</v>
      </c>
      <c r="FG289">
        <v>3.28443</v>
      </c>
      <c r="FH289">
        <v>9999</v>
      </c>
      <c r="FI289">
        <v>9999</v>
      </c>
      <c r="FJ289">
        <v>9999</v>
      </c>
      <c r="FK289">
        <v>999.9</v>
      </c>
      <c r="FL289">
        <v>1.8658399999999999</v>
      </c>
      <c r="FM289">
        <v>1.86233</v>
      </c>
      <c r="FN289">
        <v>1.86432</v>
      </c>
      <c r="FO289">
        <v>1.8603700000000001</v>
      </c>
      <c r="FP289">
        <v>1.86111</v>
      </c>
      <c r="FQ289">
        <v>1.8602000000000001</v>
      </c>
      <c r="FR289">
        <v>1.8620000000000001</v>
      </c>
      <c r="FS289">
        <v>1.85856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-8.8800000000000008</v>
      </c>
      <c r="GH289">
        <v>0.25890000000000002</v>
      </c>
      <c r="GI289">
        <v>-4.6300871571038451</v>
      </c>
      <c r="GJ289">
        <v>-4.6782648166075668E-3</v>
      </c>
      <c r="GK289">
        <v>2.0645039605938809E-6</v>
      </c>
      <c r="GL289">
        <v>-4.2957140779123221E-10</v>
      </c>
      <c r="GM289">
        <v>-8.3289933805379121E-2</v>
      </c>
      <c r="GN289">
        <v>6.7050777095108757E-4</v>
      </c>
      <c r="GO289">
        <v>6.3862846072479287E-4</v>
      </c>
      <c r="GP289">
        <v>-1.0801389653900339E-5</v>
      </c>
      <c r="GQ289">
        <v>6</v>
      </c>
      <c r="GR289">
        <v>2074</v>
      </c>
      <c r="GS289">
        <v>4</v>
      </c>
      <c r="GT289">
        <v>34</v>
      </c>
      <c r="GU289">
        <v>114.3</v>
      </c>
      <c r="GV289">
        <v>114.6</v>
      </c>
      <c r="GW289">
        <v>4.4482400000000002</v>
      </c>
      <c r="GX289">
        <v>2.48169</v>
      </c>
      <c r="GY289">
        <v>2.04834</v>
      </c>
      <c r="GZ289">
        <v>2.6208499999999999</v>
      </c>
      <c r="HA289">
        <v>2.1972700000000001</v>
      </c>
      <c r="HB289">
        <v>2.34009</v>
      </c>
      <c r="HC289">
        <v>39.616700000000002</v>
      </c>
      <c r="HD289">
        <v>13.6592</v>
      </c>
      <c r="HE289">
        <v>18</v>
      </c>
      <c r="HF289">
        <v>563.20399999999995</v>
      </c>
      <c r="HG289">
        <v>758.47199999999998</v>
      </c>
      <c r="HH289">
        <v>31.0001</v>
      </c>
      <c r="HI289">
        <v>33.903799999999997</v>
      </c>
      <c r="HJ289">
        <v>30.000599999999999</v>
      </c>
      <c r="HK289">
        <v>33.801000000000002</v>
      </c>
      <c r="HL289">
        <v>33.806899999999999</v>
      </c>
      <c r="HM289">
        <v>88.997500000000002</v>
      </c>
      <c r="HN289">
        <v>11.122400000000001</v>
      </c>
      <c r="HO289">
        <v>100</v>
      </c>
      <c r="HP289">
        <v>31</v>
      </c>
      <c r="HQ289">
        <v>1829.24</v>
      </c>
      <c r="HR289">
        <v>34.275700000000001</v>
      </c>
      <c r="HS289">
        <v>98.725200000000001</v>
      </c>
      <c r="HT289">
        <v>97.403000000000006</v>
      </c>
    </row>
    <row r="290" spans="1:228" x14ac:dyDescent="0.2">
      <c r="A290">
        <v>275</v>
      </c>
      <c r="B290">
        <v>1678131839</v>
      </c>
      <c r="C290">
        <v>1093.900000095367</v>
      </c>
      <c r="D290" t="s">
        <v>909</v>
      </c>
      <c r="E290" t="s">
        <v>910</v>
      </c>
      <c r="F290">
        <v>4</v>
      </c>
      <c r="G290">
        <v>1678131837</v>
      </c>
      <c r="H290">
        <f t="shared" si="136"/>
        <v>9.0882294045206745E-4</v>
      </c>
      <c r="I290">
        <f t="shared" si="137"/>
        <v>0.90882294045206746</v>
      </c>
      <c r="J290">
        <f t="shared" si="138"/>
        <v>11.183678166802311</v>
      </c>
      <c r="K290">
        <f t="shared" si="139"/>
        <v>1799.272857142857</v>
      </c>
      <c r="L290">
        <f t="shared" si="140"/>
        <v>1441.985678519736</v>
      </c>
      <c r="M290">
        <f t="shared" si="141"/>
        <v>145.92485099791426</v>
      </c>
      <c r="N290">
        <f t="shared" si="142"/>
        <v>182.08129768160475</v>
      </c>
      <c r="O290">
        <f t="shared" si="143"/>
        <v>5.7234146893899697E-2</v>
      </c>
      <c r="P290">
        <f t="shared" si="144"/>
        <v>2.7745542927397433</v>
      </c>
      <c r="Q290">
        <f t="shared" si="145"/>
        <v>5.6586250339931907E-2</v>
      </c>
      <c r="R290">
        <f t="shared" si="146"/>
        <v>3.5424006179426856E-2</v>
      </c>
      <c r="S290">
        <f t="shared" si="147"/>
        <v>226.11271423199167</v>
      </c>
      <c r="T290">
        <f t="shared" si="148"/>
        <v>34.278777799221416</v>
      </c>
      <c r="U290">
        <f t="shared" si="149"/>
        <v>33.213542857142848</v>
      </c>
      <c r="V290">
        <f t="shared" si="150"/>
        <v>5.1130424167793995</v>
      </c>
      <c r="W290">
        <f t="shared" si="151"/>
        <v>69.901019849850172</v>
      </c>
      <c r="X290">
        <f t="shared" si="152"/>
        <v>3.5573576353840024</v>
      </c>
      <c r="Y290">
        <f t="shared" si="153"/>
        <v>5.0891355276723154</v>
      </c>
      <c r="Z290">
        <f t="shared" si="154"/>
        <v>1.5556847813953971</v>
      </c>
      <c r="AA290">
        <f t="shared" si="155"/>
        <v>-40.079091673936176</v>
      </c>
      <c r="AB290">
        <f t="shared" si="156"/>
        <v>-12.492214763462867</v>
      </c>
      <c r="AC290">
        <f t="shared" si="157"/>
        <v>-1.0328872863731418</v>
      </c>
      <c r="AD290">
        <f t="shared" si="158"/>
        <v>172.50852050821948</v>
      </c>
      <c r="AE290">
        <f t="shared" si="159"/>
        <v>22.198022574671825</v>
      </c>
      <c r="AF290">
        <f t="shared" si="160"/>
        <v>0.91301546464931393</v>
      </c>
      <c r="AG290">
        <f t="shared" si="161"/>
        <v>11.183678166802311</v>
      </c>
      <c r="AH290">
        <v>1884.7085193313869</v>
      </c>
      <c r="AI290">
        <v>1867.4986060606061</v>
      </c>
      <c r="AJ290">
        <v>1.765014857629196</v>
      </c>
      <c r="AK290">
        <v>60.481592448280459</v>
      </c>
      <c r="AL290">
        <f t="shared" si="162"/>
        <v>0.90882294045206746</v>
      </c>
      <c r="AM290">
        <v>34.339545814541339</v>
      </c>
      <c r="AN290">
        <v>35.14924909090908</v>
      </c>
      <c r="AO290">
        <v>-5.1475143063761078E-5</v>
      </c>
      <c r="AP290">
        <v>101.7335465671425</v>
      </c>
      <c r="AQ290">
        <v>112</v>
      </c>
      <c r="AR290">
        <v>17</v>
      </c>
      <c r="AS290">
        <f t="shared" si="163"/>
        <v>1</v>
      </c>
      <c r="AT290">
        <f t="shared" si="164"/>
        <v>0</v>
      </c>
      <c r="AU290">
        <f t="shared" si="165"/>
        <v>47506.798916086649</v>
      </c>
      <c r="AV290">
        <f t="shared" si="166"/>
        <v>1200.005714285714</v>
      </c>
      <c r="AW290">
        <f t="shared" si="167"/>
        <v>1025.9280135917052</v>
      </c>
      <c r="AX290">
        <f t="shared" si="168"/>
        <v>0.85493594020289643</v>
      </c>
      <c r="AY290">
        <f t="shared" si="169"/>
        <v>0.18842636459159029</v>
      </c>
      <c r="AZ290">
        <v>6</v>
      </c>
      <c r="BA290">
        <v>0.5</v>
      </c>
      <c r="BB290" t="s">
        <v>355</v>
      </c>
      <c r="BC290">
        <v>2</v>
      </c>
      <c r="BD290" t="b">
        <v>1</v>
      </c>
      <c r="BE290">
        <v>1678131837</v>
      </c>
      <c r="BF290">
        <v>1799.272857142857</v>
      </c>
      <c r="BG290">
        <v>1821.278571428571</v>
      </c>
      <c r="BH290">
        <v>35.152742857142847</v>
      </c>
      <c r="BI290">
        <v>34.339628571428577</v>
      </c>
      <c r="BJ290">
        <v>1808.1514285714279</v>
      </c>
      <c r="BK290">
        <v>34.893942857142846</v>
      </c>
      <c r="BL290">
        <v>650.03442857142852</v>
      </c>
      <c r="BM290">
        <v>101.0972857142857</v>
      </c>
      <c r="BN290">
        <v>9.9871214285714299E-2</v>
      </c>
      <c r="BO290">
        <v>33.130028571428568</v>
      </c>
      <c r="BP290">
        <v>33.213542857142848</v>
      </c>
      <c r="BQ290">
        <v>999.89999999999986</v>
      </c>
      <c r="BR290">
        <v>0</v>
      </c>
      <c r="BS290">
        <v>0</v>
      </c>
      <c r="BT290">
        <v>9042.3214285714294</v>
      </c>
      <c r="BU290">
        <v>0</v>
      </c>
      <c r="BV290">
        <v>144.00771428571429</v>
      </c>
      <c r="BW290">
        <v>-22.006042857142859</v>
      </c>
      <c r="BX290">
        <v>1864.8271428571429</v>
      </c>
      <c r="BY290">
        <v>1886.045714285714</v>
      </c>
      <c r="BZ290">
        <v>0.8130708571428571</v>
      </c>
      <c r="CA290">
        <v>1821.278571428571</v>
      </c>
      <c r="CB290">
        <v>34.339628571428577</v>
      </c>
      <c r="CC290">
        <v>3.5538442857142849</v>
      </c>
      <c r="CD290">
        <v>3.4716428571428568</v>
      </c>
      <c r="CE290">
        <v>26.879200000000001</v>
      </c>
      <c r="CF290">
        <v>26.48171428571429</v>
      </c>
      <c r="CG290">
        <v>1200.005714285714</v>
      </c>
      <c r="CH290">
        <v>0.5000512857142857</v>
      </c>
      <c r="CI290">
        <v>0.49994871428571441</v>
      </c>
      <c r="CJ290">
        <v>0</v>
      </c>
      <c r="CK290">
        <v>1282.5514285714289</v>
      </c>
      <c r="CL290">
        <v>4.9990899999999998</v>
      </c>
      <c r="CM290">
        <v>14153.928571428571</v>
      </c>
      <c r="CN290">
        <v>9558.0771428571443</v>
      </c>
      <c r="CO290">
        <v>43.561999999999998</v>
      </c>
      <c r="CP290">
        <v>45.811999999999998</v>
      </c>
      <c r="CQ290">
        <v>44.436999999999998</v>
      </c>
      <c r="CR290">
        <v>44.704999999999998</v>
      </c>
      <c r="CS290">
        <v>44.838999999999999</v>
      </c>
      <c r="CT290">
        <v>597.56571428571431</v>
      </c>
      <c r="CU290">
        <v>597.43999999999994</v>
      </c>
      <c r="CV290">
        <v>0</v>
      </c>
      <c r="CW290">
        <v>1678131881.2</v>
      </c>
      <c r="CX290">
        <v>0</v>
      </c>
      <c r="CY290">
        <v>1678124978.5</v>
      </c>
      <c r="CZ290" t="s">
        <v>356</v>
      </c>
      <c r="DA290">
        <v>1678124978.5</v>
      </c>
      <c r="DB290">
        <v>1678124958</v>
      </c>
      <c r="DC290">
        <v>13</v>
      </c>
      <c r="DD290">
        <v>-0.20300000000000001</v>
      </c>
      <c r="DE290">
        <v>-1.0999999999999999E-2</v>
      </c>
      <c r="DF290">
        <v>-7.2679999999999998</v>
      </c>
      <c r="DG290">
        <v>0.23699999999999999</v>
      </c>
      <c r="DH290">
        <v>791</v>
      </c>
      <c r="DI290">
        <v>32</v>
      </c>
      <c r="DJ290">
        <v>0.03</v>
      </c>
      <c r="DK290">
        <v>7.0000000000000007E-2</v>
      </c>
      <c r="DL290">
        <v>-22.056517073170731</v>
      </c>
      <c r="DM290">
        <v>0.32813937282230182</v>
      </c>
      <c r="DN290">
        <v>6.7921719298095318E-2</v>
      </c>
      <c r="DO290">
        <v>0</v>
      </c>
      <c r="DP290">
        <v>0.83022721951219514</v>
      </c>
      <c r="DQ290">
        <v>-7.281863414634028E-2</v>
      </c>
      <c r="DR290">
        <v>8.8286985851773088E-3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1</v>
      </c>
      <c r="DY290">
        <v>2</v>
      </c>
      <c r="DZ290" t="s">
        <v>373</v>
      </c>
      <c r="EA290">
        <v>3.2959100000000001</v>
      </c>
      <c r="EB290">
        <v>2.6253700000000002</v>
      </c>
      <c r="EC290">
        <v>0.26726499999999997</v>
      </c>
      <c r="ED290">
        <v>0.26674100000000001</v>
      </c>
      <c r="EE290">
        <v>0.14197199999999999</v>
      </c>
      <c r="EF290">
        <v>0.13852500000000001</v>
      </c>
      <c r="EG290">
        <v>22044.1</v>
      </c>
      <c r="EH290">
        <v>22370.2</v>
      </c>
      <c r="EI290">
        <v>28009.7</v>
      </c>
      <c r="EJ290">
        <v>29386.1</v>
      </c>
      <c r="EK290">
        <v>33096</v>
      </c>
      <c r="EL290">
        <v>35155.5</v>
      </c>
      <c r="EM290">
        <v>39555.800000000003</v>
      </c>
      <c r="EN290">
        <v>42004</v>
      </c>
      <c r="EO290">
        <v>2.0305499999999999</v>
      </c>
      <c r="EP290">
        <v>2.18615</v>
      </c>
      <c r="EQ290">
        <v>0.114217</v>
      </c>
      <c r="ER290">
        <v>0</v>
      </c>
      <c r="ES290">
        <v>31.353999999999999</v>
      </c>
      <c r="ET290">
        <v>999.9</v>
      </c>
      <c r="EU290">
        <v>73.2</v>
      </c>
      <c r="EV290">
        <v>33.9</v>
      </c>
      <c r="EW290">
        <v>38.469200000000001</v>
      </c>
      <c r="EX290">
        <v>57.010899999999999</v>
      </c>
      <c r="EY290">
        <v>-4.0745199999999997</v>
      </c>
      <c r="EZ290">
        <v>2</v>
      </c>
      <c r="FA290">
        <v>0.52511399999999997</v>
      </c>
      <c r="FB290">
        <v>0.314025</v>
      </c>
      <c r="FC290">
        <v>20.273700000000002</v>
      </c>
      <c r="FD290">
        <v>5.2190899999999996</v>
      </c>
      <c r="FE290">
        <v>12.0099</v>
      </c>
      <c r="FF290">
        <v>4.9863999999999997</v>
      </c>
      <c r="FG290">
        <v>3.2845300000000002</v>
      </c>
      <c r="FH290">
        <v>9999</v>
      </c>
      <c r="FI290">
        <v>9999</v>
      </c>
      <c r="FJ290">
        <v>9999</v>
      </c>
      <c r="FK290">
        <v>999.9</v>
      </c>
      <c r="FL290">
        <v>1.8658399999999999</v>
      </c>
      <c r="FM290">
        <v>1.86233</v>
      </c>
      <c r="FN290">
        <v>1.86432</v>
      </c>
      <c r="FO290">
        <v>1.8603799999999999</v>
      </c>
      <c r="FP290">
        <v>1.8611200000000001</v>
      </c>
      <c r="FQ290">
        <v>1.8602099999999999</v>
      </c>
      <c r="FR290">
        <v>1.86199</v>
      </c>
      <c r="FS290">
        <v>1.8585700000000001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-8.8800000000000008</v>
      </c>
      <c r="GH290">
        <v>0.25869999999999999</v>
      </c>
      <c r="GI290">
        <v>-4.6300871571038451</v>
      </c>
      <c r="GJ290">
        <v>-4.6782648166075668E-3</v>
      </c>
      <c r="GK290">
        <v>2.0645039605938809E-6</v>
      </c>
      <c r="GL290">
        <v>-4.2957140779123221E-10</v>
      </c>
      <c r="GM290">
        <v>-8.3289933805379121E-2</v>
      </c>
      <c r="GN290">
        <v>6.7050777095108757E-4</v>
      </c>
      <c r="GO290">
        <v>6.3862846072479287E-4</v>
      </c>
      <c r="GP290">
        <v>-1.0801389653900339E-5</v>
      </c>
      <c r="GQ290">
        <v>6</v>
      </c>
      <c r="GR290">
        <v>2074</v>
      </c>
      <c r="GS290">
        <v>4</v>
      </c>
      <c r="GT290">
        <v>34</v>
      </c>
      <c r="GU290">
        <v>114.3</v>
      </c>
      <c r="GV290">
        <v>114.7</v>
      </c>
      <c r="GW290">
        <v>4.4616699999999998</v>
      </c>
      <c r="GX290">
        <v>2.48047</v>
      </c>
      <c r="GY290">
        <v>2.04834</v>
      </c>
      <c r="GZ290">
        <v>2.6196299999999999</v>
      </c>
      <c r="HA290">
        <v>2.1972700000000001</v>
      </c>
      <c r="HB290">
        <v>2.3034699999999999</v>
      </c>
      <c r="HC290">
        <v>39.616700000000002</v>
      </c>
      <c r="HD290">
        <v>13.562900000000001</v>
      </c>
      <c r="HE290">
        <v>18</v>
      </c>
      <c r="HF290">
        <v>562.73400000000004</v>
      </c>
      <c r="HG290">
        <v>758.43100000000004</v>
      </c>
      <c r="HH290">
        <v>30.9998</v>
      </c>
      <c r="HI290">
        <v>33.908700000000003</v>
      </c>
      <c r="HJ290">
        <v>30.000599999999999</v>
      </c>
      <c r="HK290">
        <v>33.805900000000001</v>
      </c>
      <c r="HL290">
        <v>33.811199999999999</v>
      </c>
      <c r="HM290">
        <v>89.243099999999998</v>
      </c>
      <c r="HN290">
        <v>11.122400000000001</v>
      </c>
      <c r="HO290">
        <v>100</v>
      </c>
      <c r="HP290">
        <v>31</v>
      </c>
      <c r="HQ290">
        <v>1835.92</v>
      </c>
      <c r="HR290">
        <v>34.275700000000001</v>
      </c>
      <c r="HS290">
        <v>98.725999999999999</v>
      </c>
      <c r="HT290">
        <v>97.402500000000003</v>
      </c>
    </row>
    <row r="291" spans="1:228" x14ac:dyDescent="0.2">
      <c r="A291">
        <v>276</v>
      </c>
      <c r="B291">
        <v>1678131843</v>
      </c>
      <c r="C291">
        <v>1097.900000095367</v>
      </c>
      <c r="D291" t="s">
        <v>911</v>
      </c>
      <c r="E291" t="s">
        <v>912</v>
      </c>
      <c r="F291">
        <v>4</v>
      </c>
      <c r="G291">
        <v>1678131840.6875</v>
      </c>
      <c r="H291">
        <f t="shared" si="136"/>
        <v>8.9690017351403263E-4</v>
      </c>
      <c r="I291">
        <f t="shared" si="137"/>
        <v>0.89690017351403262</v>
      </c>
      <c r="J291">
        <f t="shared" si="138"/>
        <v>11.555520217918046</v>
      </c>
      <c r="K291">
        <f t="shared" si="139"/>
        <v>1805.5150000000001</v>
      </c>
      <c r="L291">
        <f t="shared" si="140"/>
        <v>1434.6001678390226</v>
      </c>
      <c r="M291">
        <f t="shared" si="141"/>
        <v>145.17397072469885</v>
      </c>
      <c r="N291">
        <f t="shared" si="142"/>
        <v>182.70859548820061</v>
      </c>
      <c r="O291">
        <f t="shared" si="143"/>
        <v>5.6660680523549008E-2</v>
      </c>
      <c r="P291">
        <f t="shared" si="144"/>
        <v>2.7667456447714542</v>
      </c>
      <c r="Q291">
        <f t="shared" si="145"/>
        <v>5.6023854022485893E-2</v>
      </c>
      <c r="R291">
        <f t="shared" si="146"/>
        <v>3.5071528604691767E-2</v>
      </c>
      <c r="S291">
        <f t="shared" si="147"/>
        <v>226.11124085686956</v>
      </c>
      <c r="T291">
        <f t="shared" si="148"/>
        <v>34.272562614302487</v>
      </c>
      <c r="U291">
        <f t="shared" si="149"/>
        <v>33.192799999999998</v>
      </c>
      <c r="V291">
        <f t="shared" si="150"/>
        <v>5.1070954428836801</v>
      </c>
      <c r="W291">
        <f t="shared" si="151"/>
        <v>69.930951939381188</v>
      </c>
      <c r="X291">
        <f t="shared" si="152"/>
        <v>3.5563912409532206</v>
      </c>
      <c r="Y291">
        <f t="shared" si="153"/>
        <v>5.0855753315585286</v>
      </c>
      <c r="Z291">
        <f t="shared" si="154"/>
        <v>1.5507042019304595</v>
      </c>
      <c r="AA291">
        <f t="shared" si="155"/>
        <v>-39.55329765196884</v>
      </c>
      <c r="AB291">
        <f t="shared" si="156"/>
        <v>-11.222485027977008</v>
      </c>
      <c r="AC291">
        <f t="shared" si="157"/>
        <v>-0.93037033640836508</v>
      </c>
      <c r="AD291">
        <f t="shared" si="158"/>
        <v>174.40508784051534</v>
      </c>
      <c r="AE291">
        <f t="shared" si="159"/>
        <v>22.229102940414695</v>
      </c>
      <c r="AF291">
        <f t="shared" si="160"/>
        <v>0.90218007970932423</v>
      </c>
      <c r="AG291">
        <f t="shared" si="161"/>
        <v>11.555520217918046</v>
      </c>
      <c r="AH291">
        <v>1891.7777994466651</v>
      </c>
      <c r="AI291">
        <v>1874.3851515151521</v>
      </c>
      <c r="AJ291">
        <v>1.717779952563451</v>
      </c>
      <c r="AK291">
        <v>60.481592448280459</v>
      </c>
      <c r="AL291">
        <f t="shared" si="162"/>
        <v>0.89690017351403262</v>
      </c>
      <c r="AM291">
        <v>34.340524261752847</v>
      </c>
      <c r="AN291">
        <v>35.139666060606039</v>
      </c>
      <c r="AO291">
        <v>-4.6806206609929488E-5</v>
      </c>
      <c r="AP291">
        <v>101.7335465671425</v>
      </c>
      <c r="AQ291">
        <v>112</v>
      </c>
      <c r="AR291">
        <v>17</v>
      </c>
      <c r="AS291">
        <f t="shared" si="163"/>
        <v>1</v>
      </c>
      <c r="AT291">
        <f t="shared" si="164"/>
        <v>0</v>
      </c>
      <c r="AU291">
        <f t="shared" si="165"/>
        <v>47293.882644234327</v>
      </c>
      <c r="AV291">
        <f t="shared" si="166"/>
        <v>1199.99875</v>
      </c>
      <c r="AW291">
        <f t="shared" si="167"/>
        <v>1025.9219760916421</v>
      </c>
      <c r="AX291">
        <f t="shared" si="168"/>
        <v>0.85493587063456711</v>
      </c>
      <c r="AY291">
        <f t="shared" si="169"/>
        <v>0.18842623032471456</v>
      </c>
      <c r="AZ291">
        <v>6</v>
      </c>
      <c r="BA291">
        <v>0.5</v>
      </c>
      <c r="BB291" t="s">
        <v>355</v>
      </c>
      <c r="BC291">
        <v>2</v>
      </c>
      <c r="BD291" t="b">
        <v>1</v>
      </c>
      <c r="BE291">
        <v>1678131840.6875</v>
      </c>
      <c r="BF291">
        <v>1805.5150000000001</v>
      </c>
      <c r="BG291">
        <v>1827.5387499999999</v>
      </c>
      <c r="BH291">
        <v>35.144037500000003</v>
      </c>
      <c r="BI291">
        <v>34.340487499999988</v>
      </c>
      <c r="BJ291">
        <v>1814.4012499999999</v>
      </c>
      <c r="BK291">
        <v>34.885300000000001</v>
      </c>
      <c r="BL291">
        <v>649.97112500000003</v>
      </c>
      <c r="BM291">
        <v>101.09462499999999</v>
      </c>
      <c r="BN291">
        <v>0.10010087500000001</v>
      </c>
      <c r="BO291">
        <v>33.117562500000012</v>
      </c>
      <c r="BP291">
        <v>33.192799999999998</v>
      </c>
      <c r="BQ291">
        <v>999.9</v>
      </c>
      <c r="BR291">
        <v>0</v>
      </c>
      <c r="BS291">
        <v>0</v>
      </c>
      <c r="BT291">
        <v>9001.0162500000006</v>
      </c>
      <c r="BU291">
        <v>0</v>
      </c>
      <c r="BV291">
        <v>146.00975</v>
      </c>
      <c r="BW291">
        <v>-22.023900000000001</v>
      </c>
      <c r="BX291">
        <v>1871.2787499999999</v>
      </c>
      <c r="BY291">
        <v>1892.5287499999999</v>
      </c>
      <c r="BZ291">
        <v>0.80353637499999997</v>
      </c>
      <c r="CA291">
        <v>1827.5387499999999</v>
      </c>
      <c r="CB291">
        <v>34.340487499999988</v>
      </c>
      <c r="CC291">
        <v>3.5528749999999998</v>
      </c>
      <c r="CD291">
        <v>3.4716425000000002</v>
      </c>
      <c r="CE291">
        <v>26.8745625</v>
      </c>
      <c r="CF291">
        <v>26.4817125</v>
      </c>
      <c r="CG291">
        <v>1199.99875</v>
      </c>
      <c r="CH291">
        <v>0.50005575000000002</v>
      </c>
      <c r="CI291">
        <v>0.49994424999999998</v>
      </c>
      <c r="CJ291">
        <v>0</v>
      </c>
      <c r="CK291">
        <v>1282.4825000000001</v>
      </c>
      <c r="CL291">
        <v>4.9990899999999998</v>
      </c>
      <c r="CM291">
        <v>14153.174999999999</v>
      </c>
      <c r="CN291">
        <v>9558.0349999999999</v>
      </c>
      <c r="CO291">
        <v>43.561999999999998</v>
      </c>
      <c r="CP291">
        <v>45.827749999999988</v>
      </c>
      <c r="CQ291">
        <v>44.41375</v>
      </c>
      <c r="CR291">
        <v>44.734250000000003</v>
      </c>
      <c r="CS291">
        <v>44.859250000000003</v>
      </c>
      <c r="CT291">
        <v>597.56500000000005</v>
      </c>
      <c r="CU291">
        <v>597.43374999999992</v>
      </c>
      <c r="CV291">
        <v>0</v>
      </c>
      <c r="CW291">
        <v>1678131885.4000001</v>
      </c>
      <c r="CX291">
        <v>0</v>
      </c>
      <c r="CY291">
        <v>1678124978.5</v>
      </c>
      <c r="CZ291" t="s">
        <v>356</v>
      </c>
      <c r="DA291">
        <v>1678124978.5</v>
      </c>
      <c r="DB291">
        <v>1678124958</v>
      </c>
      <c r="DC291">
        <v>13</v>
      </c>
      <c r="DD291">
        <v>-0.20300000000000001</v>
      </c>
      <c r="DE291">
        <v>-1.0999999999999999E-2</v>
      </c>
      <c r="DF291">
        <v>-7.2679999999999998</v>
      </c>
      <c r="DG291">
        <v>0.23699999999999999</v>
      </c>
      <c r="DH291">
        <v>791</v>
      </c>
      <c r="DI291">
        <v>32</v>
      </c>
      <c r="DJ291">
        <v>0.03</v>
      </c>
      <c r="DK291">
        <v>7.0000000000000007E-2</v>
      </c>
      <c r="DL291">
        <v>-22.053031707317071</v>
      </c>
      <c r="DM291">
        <v>0.47365296167244558</v>
      </c>
      <c r="DN291">
        <v>6.4330360920093116E-2</v>
      </c>
      <c r="DO291">
        <v>0</v>
      </c>
      <c r="DP291">
        <v>0.82440309756097563</v>
      </c>
      <c r="DQ291">
        <v>-0.12828773519163711</v>
      </c>
      <c r="DR291">
        <v>1.2898187824699E-2</v>
      </c>
      <c r="DS291">
        <v>0</v>
      </c>
      <c r="DT291">
        <v>0</v>
      </c>
      <c r="DU291">
        <v>0</v>
      </c>
      <c r="DV291">
        <v>0</v>
      </c>
      <c r="DW291">
        <v>-1</v>
      </c>
      <c r="DX291">
        <v>0</v>
      </c>
      <c r="DY291">
        <v>2</v>
      </c>
      <c r="DZ291" t="s">
        <v>357</v>
      </c>
      <c r="EA291">
        <v>3.2960099999999999</v>
      </c>
      <c r="EB291">
        <v>2.6253500000000001</v>
      </c>
      <c r="EC291">
        <v>0.26782899999999998</v>
      </c>
      <c r="ED291">
        <v>0.26729799999999998</v>
      </c>
      <c r="EE291">
        <v>0.14194599999999999</v>
      </c>
      <c r="EF291">
        <v>0.13852800000000001</v>
      </c>
      <c r="EG291">
        <v>22026.6</v>
      </c>
      <c r="EH291">
        <v>22352.400000000001</v>
      </c>
      <c r="EI291">
        <v>28009.3</v>
      </c>
      <c r="EJ291">
        <v>29385.200000000001</v>
      </c>
      <c r="EK291">
        <v>33096.800000000003</v>
      </c>
      <c r="EL291">
        <v>35154.699999999997</v>
      </c>
      <c r="EM291">
        <v>39555.5</v>
      </c>
      <c r="EN291">
        <v>42003.1</v>
      </c>
      <c r="EO291">
        <v>2.0306199999999999</v>
      </c>
      <c r="EP291">
        <v>2.18615</v>
      </c>
      <c r="EQ291">
        <v>0.113755</v>
      </c>
      <c r="ER291">
        <v>0</v>
      </c>
      <c r="ES291">
        <v>31.335000000000001</v>
      </c>
      <c r="ET291">
        <v>999.9</v>
      </c>
      <c r="EU291">
        <v>73.2</v>
      </c>
      <c r="EV291">
        <v>33.9</v>
      </c>
      <c r="EW291">
        <v>38.468800000000002</v>
      </c>
      <c r="EX291">
        <v>56.560899999999997</v>
      </c>
      <c r="EY291">
        <v>-4.0184300000000004</v>
      </c>
      <c r="EZ291">
        <v>2</v>
      </c>
      <c r="FA291">
        <v>0.52532000000000001</v>
      </c>
      <c r="FB291">
        <v>0.31173499999999998</v>
      </c>
      <c r="FC291">
        <v>20.273599999999998</v>
      </c>
      <c r="FD291">
        <v>5.2195400000000003</v>
      </c>
      <c r="FE291">
        <v>12.0099</v>
      </c>
      <c r="FF291">
        <v>4.9865500000000003</v>
      </c>
      <c r="FG291">
        <v>3.2846500000000001</v>
      </c>
      <c r="FH291">
        <v>9999</v>
      </c>
      <c r="FI291">
        <v>9999</v>
      </c>
      <c r="FJ291">
        <v>9999</v>
      </c>
      <c r="FK291">
        <v>999.9</v>
      </c>
      <c r="FL291">
        <v>1.8658399999999999</v>
      </c>
      <c r="FM291">
        <v>1.8623400000000001</v>
      </c>
      <c r="FN291">
        <v>1.86432</v>
      </c>
      <c r="FO291">
        <v>1.8603799999999999</v>
      </c>
      <c r="FP291">
        <v>1.86111</v>
      </c>
      <c r="FQ291">
        <v>1.8602000000000001</v>
      </c>
      <c r="FR291">
        <v>1.86199</v>
      </c>
      <c r="FS291">
        <v>1.8585799999999999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-8.89</v>
      </c>
      <c r="GH291">
        <v>0.25869999999999999</v>
      </c>
      <c r="GI291">
        <v>-4.6300871571038451</v>
      </c>
      <c r="GJ291">
        <v>-4.6782648166075668E-3</v>
      </c>
      <c r="GK291">
        <v>2.0645039605938809E-6</v>
      </c>
      <c r="GL291">
        <v>-4.2957140779123221E-10</v>
      </c>
      <c r="GM291">
        <v>-8.3289933805379121E-2</v>
      </c>
      <c r="GN291">
        <v>6.7050777095108757E-4</v>
      </c>
      <c r="GO291">
        <v>6.3862846072479287E-4</v>
      </c>
      <c r="GP291">
        <v>-1.0801389653900339E-5</v>
      </c>
      <c r="GQ291">
        <v>6</v>
      </c>
      <c r="GR291">
        <v>2074</v>
      </c>
      <c r="GS291">
        <v>4</v>
      </c>
      <c r="GT291">
        <v>34</v>
      </c>
      <c r="GU291">
        <v>114.4</v>
      </c>
      <c r="GV291">
        <v>114.8</v>
      </c>
      <c r="GW291">
        <v>4.4738800000000003</v>
      </c>
      <c r="GX291">
        <v>2.4865699999999999</v>
      </c>
      <c r="GY291">
        <v>2.04834</v>
      </c>
      <c r="GZ291">
        <v>2.6208499999999999</v>
      </c>
      <c r="HA291">
        <v>2.1972700000000001</v>
      </c>
      <c r="HB291">
        <v>2.34009</v>
      </c>
      <c r="HC291">
        <v>39.616700000000002</v>
      </c>
      <c r="HD291">
        <v>13.615399999999999</v>
      </c>
      <c r="HE291">
        <v>18</v>
      </c>
      <c r="HF291">
        <v>562.82500000000005</v>
      </c>
      <c r="HG291">
        <v>758.47900000000004</v>
      </c>
      <c r="HH291">
        <v>30.999600000000001</v>
      </c>
      <c r="HI291">
        <v>33.913699999999999</v>
      </c>
      <c r="HJ291">
        <v>30.000499999999999</v>
      </c>
      <c r="HK291">
        <v>33.810099999999998</v>
      </c>
      <c r="HL291">
        <v>33.815199999999997</v>
      </c>
      <c r="HM291">
        <v>89.491900000000001</v>
      </c>
      <c r="HN291">
        <v>11.122400000000001</v>
      </c>
      <c r="HO291">
        <v>100</v>
      </c>
      <c r="HP291">
        <v>31</v>
      </c>
      <c r="HQ291">
        <v>1842.59</v>
      </c>
      <c r="HR291">
        <v>34.275700000000001</v>
      </c>
      <c r="HS291">
        <v>98.724900000000005</v>
      </c>
      <c r="HT291">
        <v>97.400199999999998</v>
      </c>
    </row>
    <row r="292" spans="1:228" x14ac:dyDescent="0.2">
      <c r="A292">
        <v>277</v>
      </c>
      <c r="B292">
        <v>1678131847</v>
      </c>
      <c r="C292">
        <v>1101.900000095367</v>
      </c>
      <c r="D292" t="s">
        <v>913</v>
      </c>
      <c r="E292" t="s">
        <v>914</v>
      </c>
      <c r="F292">
        <v>4</v>
      </c>
      <c r="G292">
        <v>1678131845</v>
      </c>
      <c r="H292">
        <f t="shared" si="136"/>
        <v>8.8219531751211361E-4</v>
      </c>
      <c r="I292">
        <f t="shared" si="137"/>
        <v>0.88219531751211366</v>
      </c>
      <c r="J292">
        <f t="shared" si="138"/>
        <v>11.250016555172305</v>
      </c>
      <c r="K292">
        <f t="shared" si="139"/>
        <v>1812.722857142857</v>
      </c>
      <c r="L292">
        <f t="shared" si="140"/>
        <v>1446.4634818297536</v>
      </c>
      <c r="M292">
        <f t="shared" si="141"/>
        <v>146.37500396123144</v>
      </c>
      <c r="N292">
        <f t="shared" si="142"/>
        <v>183.43865484889594</v>
      </c>
      <c r="O292">
        <f t="shared" si="143"/>
        <v>5.595759559822211E-2</v>
      </c>
      <c r="P292">
        <f t="shared" si="144"/>
        <v>2.7721730597971868</v>
      </c>
      <c r="Q292">
        <f t="shared" si="145"/>
        <v>5.5337583639595463E-2</v>
      </c>
      <c r="R292">
        <f t="shared" si="146"/>
        <v>3.4641122859712756E-2</v>
      </c>
      <c r="S292">
        <f t="shared" si="147"/>
        <v>226.1113886603745</v>
      </c>
      <c r="T292">
        <f t="shared" si="148"/>
        <v>34.252225070205938</v>
      </c>
      <c r="U292">
        <f t="shared" si="149"/>
        <v>33.165971428571432</v>
      </c>
      <c r="V292">
        <f t="shared" si="150"/>
        <v>5.0994126211323545</v>
      </c>
      <c r="W292">
        <f t="shared" si="151"/>
        <v>69.993829895794292</v>
      </c>
      <c r="X292">
        <f t="shared" si="152"/>
        <v>3.5551396834252782</v>
      </c>
      <c r="Y292">
        <f t="shared" si="153"/>
        <v>5.0792186807295927</v>
      </c>
      <c r="Z292">
        <f t="shared" si="154"/>
        <v>1.5442729377070763</v>
      </c>
      <c r="AA292">
        <f t="shared" si="155"/>
        <v>-38.904813502284213</v>
      </c>
      <c r="AB292">
        <f t="shared" si="156"/>
        <v>-10.564219907298352</v>
      </c>
      <c r="AC292">
        <f t="shared" si="157"/>
        <v>-0.87387367685725081</v>
      </c>
      <c r="AD292">
        <f t="shared" si="158"/>
        <v>175.76848157393471</v>
      </c>
      <c r="AE292">
        <f t="shared" si="159"/>
        <v>22.129169345624707</v>
      </c>
      <c r="AF292">
        <f t="shared" si="160"/>
        <v>0.88694696096008796</v>
      </c>
      <c r="AG292">
        <f t="shared" si="161"/>
        <v>11.250016555172305</v>
      </c>
      <c r="AH292">
        <v>1898.571241414905</v>
      </c>
      <c r="AI292">
        <v>1881.363818181818</v>
      </c>
      <c r="AJ292">
        <v>1.7466761367955841</v>
      </c>
      <c r="AK292">
        <v>60.481592448280459</v>
      </c>
      <c r="AL292">
        <f t="shared" si="162"/>
        <v>0.88219531751211366</v>
      </c>
      <c r="AM292">
        <v>34.341272629787248</v>
      </c>
      <c r="AN292">
        <v>35.127407272727261</v>
      </c>
      <c r="AO292">
        <v>-6.3071727692050409E-5</v>
      </c>
      <c r="AP292">
        <v>101.7335465671425</v>
      </c>
      <c r="AQ292">
        <v>112</v>
      </c>
      <c r="AR292">
        <v>17</v>
      </c>
      <c r="AS292">
        <f t="shared" si="163"/>
        <v>1</v>
      </c>
      <c r="AT292">
        <f t="shared" si="164"/>
        <v>0</v>
      </c>
      <c r="AU292">
        <f t="shared" si="165"/>
        <v>47446.62525509933</v>
      </c>
      <c r="AV292">
        <f t="shared" si="166"/>
        <v>1200</v>
      </c>
      <c r="AW292">
        <f t="shared" si="167"/>
        <v>1025.9229993058934</v>
      </c>
      <c r="AX292">
        <f t="shared" si="168"/>
        <v>0.85493583275491125</v>
      </c>
      <c r="AY292">
        <f t="shared" si="169"/>
        <v>0.18842615721697875</v>
      </c>
      <c r="AZ292">
        <v>6</v>
      </c>
      <c r="BA292">
        <v>0.5</v>
      </c>
      <c r="BB292" t="s">
        <v>355</v>
      </c>
      <c r="BC292">
        <v>2</v>
      </c>
      <c r="BD292" t="b">
        <v>1</v>
      </c>
      <c r="BE292">
        <v>1678131845</v>
      </c>
      <c r="BF292">
        <v>1812.722857142857</v>
      </c>
      <c r="BG292">
        <v>1834.6342857142861</v>
      </c>
      <c r="BH292">
        <v>35.131542857142847</v>
      </c>
      <c r="BI292">
        <v>34.341571428571427</v>
      </c>
      <c r="BJ292">
        <v>1821.62</v>
      </c>
      <c r="BK292">
        <v>34.872857142857143</v>
      </c>
      <c r="BL292">
        <v>649.98842857142859</v>
      </c>
      <c r="BM292">
        <v>101.09528571428569</v>
      </c>
      <c r="BN292">
        <v>9.9805485714285713E-2</v>
      </c>
      <c r="BO292">
        <v>33.095285714285723</v>
      </c>
      <c r="BP292">
        <v>33.165971428571432</v>
      </c>
      <c r="BQ292">
        <v>999.89999999999986</v>
      </c>
      <c r="BR292">
        <v>0</v>
      </c>
      <c r="BS292">
        <v>0</v>
      </c>
      <c r="BT292">
        <v>9029.8200000000015</v>
      </c>
      <c r="BU292">
        <v>0</v>
      </c>
      <c r="BV292">
        <v>148.45314285714289</v>
      </c>
      <c r="BW292">
        <v>-21.909199999999998</v>
      </c>
      <c r="BX292">
        <v>1878.725714285715</v>
      </c>
      <c r="BY292">
        <v>1899.8757142857139</v>
      </c>
      <c r="BZ292">
        <v>0.78995514285714286</v>
      </c>
      <c r="CA292">
        <v>1834.6342857142861</v>
      </c>
      <c r="CB292">
        <v>34.341571428571427</v>
      </c>
      <c r="CC292">
        <v>3.551631428571429</v>
      </c>
      <c r="CD292">
        <v>3.4717671428571419</v>
      </c>
      <c r="CE292">
        <v>26.86861428571428</v>
      </c>
      <c r="CF292">
        <v>26.482314285714288</v>
      </c>
      <c r="CG292">
        <v>1200</v>
      </c>
      <c r="CH292">
        <v>0.500058</v>
      </c>
      <c r="CI292">
        <v>0.49994199999999989</v>
      </c>
      <c r="CJ292">
        <v>0</v>
      </c>
      <c r="CK292">
        <v>1282.5342857142859</v>
      </c>
      <c r="CL292">
        <v>4.9990899999999998</v>
      </c>
      <c r="CM292">
        <v>14153.05714285714</v>
      </c>
      <c r="CN292">
        <v>9558.0442857142862</v>
      </c>
      <c r="CO292">
        <v>43.561999999999998</v>
      </c>
      <c r="CP292">
        <v>45.811999999999998</v>
      </c>
      <c r="CQ292">
        <v>44.436999999999998</v>
      </c>
      <c r="CR292">
        <v>44.732000000000014</v>
      </c>
      <c r="CS292">
        <v>44.875</v>
      </c>
      <c r="CT292">
        <v>597.56714285714293</v>
      </c>
      <c r="CU292">
        <v>597.43285714285707</v>
      </c>
      <c r="CV292">
        <v>0</v>
      </c>
      <c r="CW292">
        <v>1678131889</v>
      </c>
      <c r="CX292">
        <v>0</v>
      </c>
      <c r="CY292">
        <v>1678124978.5</v>
      </c>
      <c r="CZ292" t="s">
        <v>356</v>
      </c>
      <c r="DA292">
        <v>1678124978.5</v>
      </c>
      <c r="DB292">
        <v>1678124958</v>
      </c>
      <c r="DC292">
        <v>13</v>
      </c>
      <c r="DD292">
        <v>-0.20300000000000001</v>
      </c>
      <c r="DE292">
        <v>-1.0999999999999999E-2</v>
      </c>
      <c r="DF292">
        <v>-7.2679999999999998</v>
      </c>
      <c r="DG292">
        <v>0.23699999999999999</v>
      </c>
      <c r="DH292">
        <v>791</v>
      </c>
      <c r="DI292">
        <v>32</v>
      </c>
      <c r="DJ292">
        <v>0.03</v>
      </c>
      <c r="DK292">
        <v>7.0000000000000007E-2</v>
      </c>
      <c r="DL292">
        <v>-22.01181463414634</v>
      </c>
      <c r="DM292">
        <v>0.45516376306620709</v>
      </c>
      <c r="DN292">
        <v>6.1046833524783989E-2</v>
      </c>
      <c r="DO292">
        <v>0</v>
      </c>
      <c r="DP292">
        <v>0.81535492682926836</v>
      </c>
      <c r="DQ292">
        <v>-0.15723407665505221</v>
      </c>
      <c r="DR292">
        <v>1.559026523404323E-2</v>
      </c>
      <c r="DS292">
        <v>0</v>
      </c>
      <c r="DT292">
        <v>0</v>
      </c>
      <c r="DU292">
        <v>0</v>
      </c>
      <c r="DV292">
        <v>0</v>
      </c>
      <c r="DW292">
        <v>-1</v>
      </c>
      <c r="DX292">
        <v>0</v>
      </c>
      <c r="DY292">
        <v>2</v>
      </c>
      <c r="DZ292" t="s">
        <v>357</v>
      </c>
      <c r="EA292">
        <v>3.2959299999999998</v>
      </c>
      <c r="EB292">
        <v>2.62548</v>
      </c>
      <c r="EC292">
        <v>0.26839299999999999</v>
      </c>
      <c r="ED292">
        <v>0.26785199999999998</v>
      </c>
      <c r="EE292">
        <v>0.14190700000000001</v>
      </c>
      <c r="EF292">
        <v>0.13852999999999999</v>
      </c>
      <c r="EG292">
        <v>22009.3</v>
      </c>
      <c r="EH292">
        <v>22335.8</v>
      </c>
      <c r="EI292">
        <v>28008.9</v>
      </c>
      <c r="EJ292">
        <v>29385.7</v>
      </c>
      <c r="EK292">
        <v>33097.699999999997</v>
      </c>
      <c r="EL292">
        <v>35155.199999999997</v>
      </c>
      <c r="EM292">
        <v>39554.699999999997</v>
      </c>
      <c r="EN292">
        <v>42003.9</v>
      </c>
      <c r="EO292">
        <v>2.0301999999999998</v>
      </c>
      <c r="EP292">
        <v>2.1860499999999998</v>
      </c>
      <c r="EQ292">
        <v>0.113659</v>
      </c>
      <c r="ER292">
        <v>0</v>
      </c>
      <c r="ES292">
        <v>31.3096</v>
      </c>
      <c r="ET292">
        <v>999.9</v>
      </c>
      <c r="EU292">
        <v>73.2</v>
      </c>
      <c r="EV292">
        <v>33.9</v>
      </c>
      <c r="EW292">
        <v>38.470999999999997</v>
      </c>
      <c r="EX292">
        <v>56.380899999999997</v>
      </c>
      <c r="EY292">
        <v>-3.98638</v>
      </c>
      <c r="EZ292">
        <v>2</v>
      </c>
      <c r="FA292">
        <v>0.52586900000000003</v>
      </c>
      <c r="FB292">
        <v>0.309338</v>
      </c>
      <c r="FC292">
        <v>20.273700000000002</v>
      </c>
      <c r="FD292">
        <v>5.2196899999999999</v>
      </c>
      <c r="FE292">
        <v>12.0099</v>
      </c>
      <c r="FF292">
        <v>4.9855999999999998</v>
      </c>
      <c r="FG292">
        <v>3.2846500000000001</v>
      </c>
      <c r="FH292">
        <v>9999</v>
      </c>
      <c r="FI292">
        <v>9999</v>
      </c>
      <c r="FJ292">
        <v>9999</v>
      </c>
      <c r="FK292">
        <v>999.9</v>
      </c>
      <c r="FL292">
        <v>1.8658399999999999</v>
      </c>
      <c r="FM292">
        <v>1.8623400000000001</v>
      </c>
      <c r="FN292">
        <v>1.86432</v>
      </c>
      <c r="FO292">
        <v>1.8603799999999999</v>
      </c>
      <c r="FP292">
        <v>1.86111</v>
      </c>
      <c r="FQ292">
        <v>1.8602099999999999</v>
      </c>
      <c r="FR292">
        <v>1.8620099999999999</v>
      </c>
      <c r="FS292">
        <v>1.8585700000000001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-8.9</v>
      </c>
      <c r="GH292">
        <v>0.25869999999999999</v>
      </c>
      <c r="GI292">
        <v>-4.6300871571038451</v>
      </c>
      <c r="GJ292">
        <v>-4.6782648166075668E-3</v>
      </c>
      <c r="GK292">
        <v>2.0645039605938809E-6</v>
      </c>
      <c r="GL292">
        <v>-4.2957140779123221E-10</v>
      </c>
      <c r="GM292">
        <v>-8.3289933805379121E-2</v>
      </c>
      <c r="GN292">
        <v>6.7050777095108757E-4</v>
      </c>
      <c r="GO292">
        <v>6.3862846072479287E-4</v>
      </c>
      <c r="GP292">
        <v>-1.0801389653900339E-5</v>
      </c>
      <c r="GQ292">
        <v>6</v>
      </c>
      <c r="GR292">
        <v>2074</v>
      </c>
      <c r="GS292">
        <v>4</v>
      </c>
      <c r="GT292">
        <v>34</v>
      </c>
      <c r="GU292">
        <v>114.5</v>
      </c>
      <c r="GV292">
        <v>114.8</v>
      </c>
      <c r="GW292">
        <v>4.4860800000000003</v>
      </c>
      <c r="GX292">
        <v>2.47559</v>
      </c>
      <c r="GY292">
        <v>2.04834</v>
      </c>
      <c r="GZ292">
        <v>2.6208499999999999</v>
      </c>
      <c r="HA292">
        <v>2.1972700000000001</v>
      </c>
      <c r="HB292">
        <v>2.36206</v>
      </c>
      <c r="HC292">
        <v>39.616700000000002</v>
      </c>
      <c r="HD292">
        <v>13.632899999999999</v>
      </c>
      <c r="HE292">
        <v>18</v>
      </c>
      <c r="HF292">
        <v>562.55799999999999</v>
      </c>
      <c r="HG292">
        <v>758.428</v>
      </c>
      <c r="HH292">
        <v>30.999400000000001</v>
      </c>
      <c r="HI292">
        <v>33.9178</v>
      </c>
      <c r="HJ292">
        <v>30.000599999999999</v>
      </c>
      <c r="HK292">
        <v>33.813899999999997</v>
      </c>
      <c r="HL292">
        <v>33.818800000000003</v>
      </c>
      <c r="HM292">
        <v>89.739500000000007</v>
      </c>
      <c r="HN292">
        <v>11.122400000000001</v>
      </c>
      <c r="HO292">
        <v>100</v>
      </c>
      <c r="HP292">
        <v>31</v>
      </c>
      <c r="HQ292">
        <v>1849.27</v>
      </c>
      <c r="HR292">
        <v>34.275700000000001</v>
      </c>
      <c r="HS292">
        <v>98.723299999999995</v>
      </c>
      <c r="HT292">
        <v>97.401899999999998</v>
      </c>
    </row>
    <row r="293" spans="1:228" x14ac:dyDescent="0.2">
      <c r="A293">
        <v>278</v>
      </c>
      <c r="B293">
        <v>1678131851</v>
      </c>
      <c r="C293">
        <v>1105.900000095367</v>
      </c>
      <c r="D293" t="s">
        <v>915</v>
      </c>
      <c r="E293" t="s">
        <v>916</v>
      </c>
      <c r="F293">
        <v>4</v>
      </c>
      <c r="G293">
        <v>1678131848.6875</v>
      </c>
      <c r="H293">
        <f t="shared" si="136"/>
        <v>8.6849643993042831E-4</v>
      </c>
      <c r="I293">
        <f t="shared" si="137"/>
        <v>0.86849643993042835</v>
      </c>
      <c r="J293">
        <f t="shared" si="138"/>
        <v>11.70294534657903</v>
      </c>
      <c r="K293">
        <f t="shared" si="139"/>
        <v>1818.8887500000001</v>
      </c>
      <c r="L293">
        <f t="shared" si="140"/>
        <v>1435.5702099483008</v>
      </c>
      <c r="M293">
        <f t="shared" si="141"/>
        <v>145.27064166657979</v>
      </c>
      <c r="N293">
        <f t="shared" si="142"/>
        <v>184.06005780946023</v>
      </c>
      <c r="O293">
        <f t="shared" si="143"/>
        <v>5.5267213953850404E-2</v>
      </c>
      <c r="P293">
        <f t="shared" si="144"/>
        <v>2.7697561962159556</v>
      </c>
      <c r="Q293">
        <f t="shared" si="145"/>
        <v>5.4661795731029125E-2</v>
      </c>
      <c r="R293">
        <f t="shared" si="146"/>
        <v>3.4217464031657284E-2</v>
      </c>
      <c r="S293">
        <f t="shared" si="147"/>
        <v>226.11151273189716</v>
      </c>
      <c r="T293">
        <f t="shared" si="148"/>
        <v>34.234753257601241</v>
      </c>
      <c r="U293">
        <f t="shared" si="149"/>
        <v>33.144262500000004</v>
      </c>
      <c r="V293">
        <f t="shared" si="150"/>
        <v>5.0932032588997576</v>
      </c>
      <c r="W293">
        <f t="shared" si="151"/>
        <v>70.060078234698821</v>
      </c>
      <c r="X293">
        <f t="shared" si="152"/>
        <v>3.5540791174599589</v>
      </c>
      <c r="Y293">
        <f t="shared" si="153"/>
        <v>5.072902010691335</v>
      </c>
      <c r="Z293">
        <f t="shared" si="154"/>
        <v>1.5391241414397987</v>
      </c>
      <c r="AA293">
        <f t="shared" si="155"/>
        <v>-38.300693000931886</v>
      </c>
      <c r="AB293">
        <f t="shared" si="156"/>
        <v>-10.622471745285853</v>
      </c>
      <c r="AC293">
        <f t="shared" si="157"/>
        <v>-0.87926998452381</v>
      </c>
      <c r="AD293">
        <f t="shared" si="158"/>
        <v>176.30907800115563</v>
      </c>
      <c r="AE293">
        <f t="shared" si="159"/>
        <v>22.177282156090588</v>
      </c>
      <c r="AF293">
        <f t="shared" si="160"/>
        <v>0.8743352821841589</v>
      </c>
      <c r="AG293">
        <f t="shared" si="161"/>
        <v>11.70294534657903</v>
      </c>
      <c r="AH293">
        <v>1905.557291588907</v>
      </c>
      <c r="AI293">
        <v>1888.140787878787</v>
      </c>
      <c r="AJ293">
        <v>1.6861877224347399</v>
      </c>
      <c r="AK293">
        <v>60.481592448280459</v>
      </c>
      <c r="AL293">
        <f t="shared" si="162"/>
        <v>0.86849643993042835</v>
      </c>
      <c r="AM293">
        <v>34.343092491626251</v>
      </c>
      <c r="AN293">
        <v>35.116899999999987</v>
      </c>
      <c r="AO293">
        <v>-4.6913580247006438E-5</v>
      </c>
      <c r="AP293">
        <v>101.7335465671425</v>
      </c>
      <c r="AQ293">
        <v>111</v>
      </c>
      <c r="AR293">
        <v>17</v>
      </c>
      <c r="AS293">
        <f t="shared" si="163"/>
        <v>1</v>
      </c>
      <c r="AT293">
        <f t="shared" si="164"/>
        <v>0</v>
      </c>
      <c r="AU293">
        <f t="shared" si="165"/>
        <v>47383.542281325608</v>
      </c>
      <c r="AV293">
        <f t="shared" si="166"/>
        <v>1200</v>
      </c>
      <c r="AW293">
        <f t="shared" si="167"/>
        <v>1025.9230635916565</v>
      </c>
      <c r="AX293">
        <f t="shared" si="168"/>
        <v>0.85493588632638051</v>
      </c>
      <c r="AY293">
        <f t="shared" si="169"/>
        <v>0.1884262606099143</v>
      </c>
      <c r="AZ293">
        <v>6</v>
      </c>
      <c r="BA293">
        <v>0.5</v>
      </c>
      <c r="BB293" t="s">
        <v>355</v>
      </c>
      <c r="BC293">
        <v>2</v>
      </c>
      <c r="BD293" t="b">
        <v>1</v>
      </c>
      <c r="BE293">
        <v>1678131848.6875</v>
      </c>
      <c r="BF293">
        <v>1818.8887500000001</v>
      </c>
      <c r="BG293">
        <v>1840.8275000000001</v>
      </c>
      <c r="BH293">
        <v>35.121549999999999</v>
      </c>
      <c r="BI293">
        <v>34.342837500000002</v>
      </c>
      <c r="BJ293">
        <v>1827.79375</v>
      </c>
      <c r="BK293">
        <v>34.862949999999998</v>
      </c>
      <c r="BL293">
        <v>650.01700000000005</v>
      </c>
      <c r="BM293">
        <v>101.093625</v>
      </c>
      <c r="BN293">
        <v>0.100061425</v>
      </c>
      <c r="BO293">
        <v>33.073124999999997</v>
      </c>
      <c r="BP293">
        <v>33.144262500000004</v>
      </c>
      <c r="BQ293">
        <v>999.9</v>
      </c>
      <c r="BR293">
        <v>0</v>
      </c>
      <c r="BS293">
        <v>0</v>
      </c>
      <c r="BT293">
        <v>9017.1087499999994</v>
      </c>
      <c r="BU293">
        <v>0</v>
      </c>
      <c r="BV293">
        <v>150.351125</v>
      </c>
      <c r="BW293">
        <v>-21.937850000000001</v>
      </c>
      <c r="BX293">
        <v>1885.0962500000001</v>
      </c>
      <c r="BY293">
        <v>1906.29375</v>
      </c>
      <c r="BZ293">
        <v>0.77872937499999995</v>
      </c>
      <c r="CA293">
        <v>1840.8275000000001</v>
      </c>
      <c r="CB293">
        <v>34.342837500000002</v>
      </c>
      <c r="CC293">
        <v>3.5505650000000002</v>
      </c>
      <c r="CD293">
        <v>3.4718399999999998</v>
      </c>
      <c r="CE293">
        <v>26.863499999999998</v>
      </c>
      <c r="CF293">
        <v>26.4826625</v>
      </c>
      <c r="CG293">
        <v>1200</v>
      </c>
      <c r="CH293">
        <v>0.50005600000000006</v>
      </c>
      <c r="CI293">
        <v>0.499944</v>
      </c>
      <c r="CJ293">
        <v>0</v>
      </c>
      <c r="CK293">
        <v>1282.8375000000001</v>
      </c>
      <c r="CL293">
        <v>4.9990899999999998</v>
      </c>
      <c r="CM293">
        <v>14154.15</v>
      </c>
      <c r="CN293">
        <v>9558.041250000002</v>
      </c>
      <c r="CO293">
        <v>43.561999999999998</v>
      </c>
      <c r="CP293">
        <v>45.811999999999998</v>
      </c>
      <c r="CQ293">
        <v>44.382750000000001</v>
      </c>
      <c r="CR293">
        <v>44.75</v>
      </c>
      <c r="CS293">
        <v>44.875</v>
      </c>
      <c r="CT293">
        <v>597.56500000000005</v>
      </c>
      <c r="CU293">
        <v>597.43499999999995</v>
      </c>
      <c r="CV293">
        <v>0</v>
      </c>
      <c r="CW293">
        <v>1678131893.2</v>
      </c>
      <c r="CX293">
        <v>0</v>
      </c>
      <c r="CY293">
        <v>1678124978.5</v>
      </c>
      <c r="CZ293" t="s">
        <v>356</v>
      </c>
      <c r="DA293">
        <v>1678124978.5</v>
      </c>
      <c r="DB293">
        <v>1678124958</v>
      </c>
      <c r="DC293">
        <v>13</v>
      </c>
      <c r="DD293">
        <v>-0.20300000000000001</v>
      </c>
      <c r="DE293">
        <v>-1.0999999999999999E-2</v>
      </c>
      <c r="DF293">
        <v>-7.2679999999999998</v>
      </c>
      <c r="DG293">
        <v>0.23699999999999999</v>
      </c>
      <c r="DH293">
        <v>791</v>
      </c>
      <c r="DI293">
        <v>32</v>
      </c>
      <c r="DJ293">
        <v>0.03</v>
      </c>
      <c r="DK293">
        <v>7.0000000000000007E-2</v>
      </c>
      <c r="DL293">
        <v>-21.978875609756098</v>
      </c>
      <c r="DM293">
        <v>0.33188153310100882</v>
      </c>
      <c r="DN293">
        <v>5.3224383649527397E-2</v>
      </c>
      <c r="DO293">
        <v>0</v>
      </c>
      <c r="DP293">
        <v>0.80451809756097559</v>
      </c>
      <c r="DQ293">
        <v>-0.1747194146341475</v>
      </c>
      <c r="DR293">
        <v>1.725574106204188E-2</v>
      </c>
      <c r="DS293">
        <v>0</v>
      </c>
      <c r="DT293">
        <v>0</v>
      </c>
      <c r="DU293">
        <v>0</v>
      </c>
      <c r="DV293">
        <v>0</v>
      </c>
      <c r="DW293">
        <v>-1</v>
      </c>
      <c r="DX293">
        <v>0</v>
      </c>
      <c r="DY293">
        <v>2</v>
      </c>
      <c r="DZ293" t="s">
        <v>357</v>
      </c>
      <c r="EA293">
        <v>3.2960600000000002</v>
      </c>
      <c r="EB293">
        <v>2.6254900000000001</v>
      </c>
      <c r="EC293">
        <v>0.26894299999999999</v>
      </c>
      <c r="ED293">
        <v>0.26840900000000001</v>
      </c>
      <c r="EE293">
        <v>0.141877</v>
      </c>
      <c r="EF293">
        <v>0.13852700000000001</v>
      </c>
      <c r="EG293">
        <v>21992.2</v>
      </c>
      <c r="EH293">
        <v>22318.400000000001</v>
      </c>
      <c r="EI293">
        <v>28008.3</v>
      </c>
      <c r="EJ293">
        <v>29385.3</v>
      </c>
      <c r="EK293">
        <v>33098.800000000003</v>
      </c>
      <c r="EL293">
        <v>35154.9</v>
      </c>
      <c r="EM293">
        <v>39554.6</v>
      </c>
      <c r="EN293">
        <v>42003.199999999997</v>
      </c>
      <c r="EO293">
        <v>2.0320200000000002</v>
      </c>
      <c r="EP293">
        <v>2.1857799999999998</v>
      </c>
      <c r="EQ293">
        <v>0.113957</v>
      </c>
      <c r="ER293">
        <v>0</v>
      </c>
      <c r="ES293">
        <v>31.282599999999999</v>
      </c>
      <c r="ET293">
        <v>999.9</v>
      </c>
      <c r="EU293">
        <v>73.2</v>
      </c>
      <c r="EV293">
        <v>33.9</v>
      </c>
      <c r="EW293">
        <v>38.474299999999999</v>
      </c>
      <c r="EX293">
        <v>56.290900000000001</v>
      </c>
      <c r="EY293">
        <v>-4.1145899999999997</v>
      </c>
      <c r="EZ293">
        <v>2</v>
      </c>
      <c r="FA293">
        <v>0.52613299999999996</v>
      </c>
      <c r="FB293">
        <v>0.30331999999999998</v>
      </c>
      <c r="FC293">
        <v>20.273900000000001</v>
      </c>
      <c r="FD293">
        <v>5.2201399999999998</v>
      </c>
      <c r="FE293">
        <v>12.0099</v>
      </c>
      <c r="FF293">
        <v>4.9861500000000003</v>
      </c>
      <c r="FG293">
        <v>3.2846500000000001</v>
      </c>
      <c r="FH293">
        <v>9999</v>
      </c>
      <c r="FI293">
        <v>9999</v>
      </c>
      <c r="FJ293">
        <v>9999</v>
      </c>
      <c r="FK293">
        <v>999.9</v>
      </c>
      <c r="FL293">
        <v>1.8658399999999999</v>
      </c>
      <c r="FM293">
        <v>1.8623400000000001</v>
      </c>
      <c r="FN293">
        <v>1.86432</v>
      </c>
      <c r="FO293">
        <v>1.86039</v>
      </c>
      <c r="FP293">
        <v>1.8611200000000001</v>
      </c>
      <c r="FQ293">
        <v>1.8602099999999999</v>
      </c>
      <c r="FR293">
        <v>1.8620099999999999</v>
      </c>
      <c r="FS293">
        <v>1.8585799999999999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-8.91</v>
      </c>
      <c r="GH293">
        <v>0.2586</v>
      </c>
      <c r="GI293">
        <v>-4.6300871571038451</v>
      </c>
      <c r="GJ293">
        <v>-4.6782648166075668E-3</v>
      </c>
      <c r="GK293">
        <v>2.0645039605938809E-6</v>
      </c>
      <c r="GL293">
        <v>-4.2957140779123221E-10</v>
      </c>
      <c r="GM293">
        <v>-8.3289933805379121E-2</v>
      </c>
      <c r="GN293">
        <v>6.7050777095108757E-4</v>
      </c>
      <c r="GO293">
        <v>6.3862846072479287E-4</v>
      </c>
      <c r="GP293">
        <v>-1.0801389653900339E-5</v>
      </c>
      <c r="GQ293">
        <v>6</v>
      </c>
      <c r="GR293">
        <v>2074</v>
      </c>
      <c r="GS293">
        <v>4</v>
      </c>
      <c r="GT293">
        <v>34</v>
      </c>
      <c r="GU293">
        <v>114.5</v>
      </c>
      <c r="GV293">
        <v>114.9</v>
      </c>
      <c r="GW293">
        <v>4.4982899999999999</v>
      </c>
      <c r="GX293">
        <v>2.48169</v>
      </c>
      <c r="GY293">
        <v>2.04834</v>
      </c>
      <c r="GZ293">
        <v>2.6208499999999999</v>
      </c>
      <c r="HA293">
        <v>2.1972700000000001</v>
      </c>
      <c r="HB293">
        <v>2.3095699999999999</v>
      </c>
      <c r="HC293">
        <v>39.641800000000003</v>
      </c>
      <c r="HD293">
        <v>13.5717</v>
      </c>
      <c r="HE293">
        <v>18</v>
      </c>
      <c r="HF293">
        <v>563.88199999999995</v>
      </c>
      <c r="HG293">
        <v>758.20600000000002</v>
      </c>
      <c r="HH293">
        <v>30.998799999999999</v>
      </c>
      <c r="HI293">
        <v>33.9221</v>
      </c>
      <c r="HJ293">
        <v>30.000499999999999</v>
      </c>
      <c r="HK293">
        <v>33.817999999999998</v>
      </c>
      <c r="HL293">
        <v>33.822600000000001</v>
      </c>
      <c r="HM293">
        <v>89.988600000000005</v>
      </c>
      <c r="HN293">
        <v>11.122400000000001</v>
      </c>
      <c r="HO293">
        <v>100</v>
      </c>
      <c r="HP293">
        <v>31</v>
      </c>
      <c r="HQ293">
        <v>1855.95</v>
      </c>
      <c r="HR293">
        <v>34.275700000000001</v>
      </c>
      <c r="HS293">
        <v>98.722200000000001</v>
      </c>
      <c r="HT293">
        <v>97.400599999999997</v>
      </c>
    </row>
    <row r="294" spans="1:228" x14ac:dyDescent="0.2">
      <c r="A294">
        <v>279</v>
      </c>
      <c r="B294">
        <v>1678131855</v>
      </c>
      <c r="C294">
        <v>1109.900000095367</v>
      </c>
      <c r="D294" t="s">
        <v>917</v>
      </c>
      <c r="E294" t="s">
        <v>918</v>
      </c>
      <c r="F294">
        <v>4</v>
      </c>
      <c r="G294">
        <v>1678131853</v>
      </c>
      <c r="H294">
        <f t="shared" si="136"/>
        <v>8.5343443869495734E-4</v>
      </c>
      <c r="I294">
        <f t="shared" si="137"/>
        <v>0.85343443869495739</v>
      </c>
      <c r="J294">
        <f t="shared" si="138"/>
        <v>11.499500971200076</v>
      </c>
      <c r="K294">
        <f t="shared" si="139"/>
        <v>1826.005714285714</v>
      </c>
      <c r="L294">
        <f t="shared" si="140"/>
        <v>1444.6268387529665</v>
      </c>
      <c r="M294">
        <f t="shared" si="141"/>
        <v>146.18587975836843</v>
      </c>
      <c r="N294">
        <f t="shared" si="142"/>
        <v>184.77868791160645</v>
      </c>
      <c r="O294">
        <f t="shared" si="143"/>
        <v>5.4607788200014912E-2</v>
      </c>
      <c r="P294">
        <f t="shared" si="144"/>
        <v>2.7600377145230319</v>
      </c>
      <c r="Q294">
        <f t="shared" si="145"/>
        <v>5.4014590546761089E-2</v>
      </c>
      <c r="R294">
        <f t="shared" si="146"/>
        <v>3.3811878494127111E-2</v>
      </c>
      <c r="S294">
        <f t="shared" si="147"/>
        <v>226.1118648033885</v>
      </c>
      <c r="T294">
        <f t="shared" si="148"/>
        <v>34.212698013790991</v>
      </c>
      <c r="U294">
        <f t="shared" si="149"/>
        <v>33.109657142857152</v>
      </c>
      <c r="V294">
        <f t="shared" si="150"/>
        <v>5.0833187567143066</v>
      </c>
      <c r="W294">
        <f t="shared" si="151"/>
        <v>70.150714116769706</v>
      </c>
      <c r="X294">
        <f t="shared" si="152"/>
        <v>3.5526894806584157</v>
      </c>
      <c r="Y294">
        <f t="shared" si="153"/>
        <v>5.0643668070787839</v>
      </c>
      <c r="Z294">
        <f t="shared" si="154"/>
        <v>1.5306292760558908</v>
      </c>
      <c r="AA294">
        <f t="shared" si="155"/>
        <v>-37.636458746447616</v>
      </c>
      <c r="AB294">
        <f t="shared" si="156"/>
        <v>-9.8972693943371226</v>
      </c>
      <c r="AC294">
        <f t="shared" si="157"/>
        <v>-0.82186620340125394</v>
      </c>
      <c r="AD294">
        <f t="shared" si="158"/>
        <v>177.75627045920254</v>
      </c>
      <c r="AE294">
        <f t="shared" si="159"/>
        <v>22.274064330846667</v>
      </c>
      <c r="AF294">
        <f t="shared" si="160"/>
        <v>0.86116382147532211</v>
      </c>
      <c r="AG294">
        <f t="shared" si="161"/>
        <v>11.499500971200076</v>
      </c>
      <c r="AH294">
        <v>1912.413792052108</v>
      </c>
      <c r="AI294">
        <v>1895.042545454545</v>
      </c>
      <c r="AJ294">
        <v>1.7270852115385149</v>
      </c>
      <c r="AK294">
        <v>60.481592448280459</v>
      </c>
      <c r="AL294">
        <f t="shared" si="162"/>
        <v>0.85343443869495739</v>
      </c>
      <c r="AM294">
        <v>34.341389426114908</v>
      </c>
      <c r="AN294">
        <v>35.101803030303017</v>
      </c>
      <c r="AO294">
        <v>-6.5350590458146098E-5</v>
      </c>
      <c r="AP294">
        <v>101.7335465671425</v>
      </c>
      <c r="AQ294">
        <v>110</v>
      </c>
      <c r="AR294">
        <v>17</v>
      </c>
      <c r="AS294">
        <f t="shared" si="163"/>
        <v>1</v>
      </c>
      <c r="AT294">
        <f t="shared" si="164"/>
        <v>0</v>
      </c>
      <c r="AU294">
        <f t="shared" si="165"/>
        <v>47121.025727945715</v>
      </c>
      <c r="AV294">
        <f t="shared" si="166"/>
        <v>1200.0014285714281</v>
      </c>
      <c r="AW294">
        <f t="shared" si="167"/>
        <v>1025.9243278774029</v>
      </c>
      <c r="AX294">
        <f t="shared" si="168"/>
        <v>0.85493592211697655</v>
      </c>
      <c r="AY294">
        <f t="shared" si="169"/>
        <v>0.18842632968576467</v>
      </c>
      <c r="AZ294">
        <v>6</v>
      </c>
      <c r="BA294">
        <v>0.5</v>
      </c>
      <c r="BB294" t="s">
        <v>355</v>
      </c>
      <c r="BC294">
        <v>2</v>
      </c>
      <c r="BD294" t="b">
        <v>1</v>
      </c>
      <c r="BE294">
        <v>1678131853</v>
      </c>
      <c r="BF294">
        <v>1826.005714285714</v>
      </c>
      <c r="BG294">
        <v>1848.014285714286</v>
      </c>
      <c r="BH294">
        <v>35.108114285714286</v>
      </c>
      <c r="BI294">
        <v>34.341228571428573</v>
      </c>
      <c r="BJ294">
        <v>1834.9228571428571</v>
      </c>
      <c r="BK294">
        <v>34.849585714285723</v>
      </c>
      <c r="BL294">
        <v>650.10728571428569</v>
      </c>
      <c r="BM294">
        <v>101.09228571428569</v>
      </c>
      <c r="BN294">
        <v>0.10054542857142861</v>
      </c>
      <c r="BO294">
        <v>33.043142857142861</v>
      </c>
      <c r="BP294">
        <v>33.109657142857152</v>
      </c>
      <c r="BQ294">
        <v>999.89999999999986</v>
      </c>
      <c r="BR294">
        <v>0</v>
      </c>
      <c r="BS294">
        <v>0</v>
      </c>
      <c r="BT294">
        <v>8965.6257142857139</v>
      </c>
      <c r="BU294">
        <v>0</v>
      </c>
      <c r="BV294">
        <v>153.00042857142861</v>
      </c>
      <c r="BW294">
        <v>-22.008342857142861</v>
      </c>
      <c r="BX294">
        <v>1892.444285714286</v>
      </c>
      <c r="BY294">
        <v>1913.734285714286</v>
      </c>
      <c r="BZ294">
        <v>0.76686842857142856</v>
      </c>
      <c r="CA294">
        <v>1848.014285714286</v>
      </c>
      <c r="CB294">
        <v>34.341228571428573</v>
      </c>
      <c r="CC294">
        <v>3.5491628571428571</v>
      </c>
      <c r="CD294">
        <v>3.4716399999999998</v>
      </c>
      <c r="CE294">
        <v>26.856771428571431</v>
      </c>
      <c r="CF294">
        <v>26.481671428571431</v>
      </c>
      <c r="CG294">
        <v>1200.0014285714281</v>
      </c>
      <c r="CH294">
        <v>0.50005371428571432</v>
      </c>
      <c r="CI294">
        <v>0.49994628571428568</v>
      </c>
      <c r="CJ294">
        <v>0</v>
      </c>
      <c r="CK294">
        <v>1282.9557142857141</v>
      </c>
      <c r="CL294">
        <v>4.9990899999999998</v>
      </c>
      <c r="CM294">
        <v>14156.585714285709</v>
      </c>
      <c r="CN294">
        <v>9558.062857142857</v>
      </c>
      <c r="CO294">
        <v>43.561999999999998</v>
      </c>
      <c r="CP294">
        <v>45.811999999999998</v>
      </c>
      <c r="CQ294">
        <v>44.375</v>
      </c>
      <c r="CR294">
        <v>44.75</v>
      </c>
      <c r="CS294">
        <v>44.875</v>
      </c>
      <c r="CT294">
        <v>597.56428571428569</v>
      </c>
      <c r="CU294">
        <v>597.43714285714282</v>
      </c>
      <c r="CV294">
        <v>0</v>
      </c>
      <c r="CW294">
        <v>1678131897.4000001</v>
      </c>
      <c r="CX294">
        <v>0</v>
      </c>
      <c r="CY294">
        <v>1678124978.5</v>
      </c>
      <c r="CZ294" t="s">
        <v>356</v>
      </c>
      <c r="DA294">
        <v>1678124978.5</v>
      </c>
      <c r="DB294">
        <v>1678124958</v>
      </c>
      <c r="DC294">
        <v>13</v>
      </c>
      <c r="DD294">
        <v>-0.20300000000000001</v>
      </c>
      <c r="DE294">
        <v>-1.0999999999999999E-2</v>
      </c>
      <c r="DF294">
        <v>-7.2679999999999998</v>
      </c>
      <c r="DG294">
        <v>0.23699999999999999</v>
      </c>
      <c r="DH294">
        <v>791</v>
      </c>
      <c r="DI294">
        <v>32</v>
      </c>
      <c r="DJ294">
        <v>0.03</v>
      </c>
      <c r="DK294">
        <v>7.0000000000000007E-2</v>
      </c>
      <c r="DL294">
        <v>-21.977263414634141</v>
      </c>
      <c r="DM294">
        <v>0.14370313588844669</v>
      </c>
      <c r="DN294">
        <v>4.944252517476562E-2</v>
      </c>
      <c r="DO294">
        <v>0</v>
      </c>
      <c r="DP294">
        <v>0.79297443902439024</v>
      </c>
      <c r="DQ294">
        <v>-0.17474163763066</v>
      </c>
      <c r="DR294">
        <v>1.7252707861056621E-2</v>
      </c>
      <c r="DS294">
        <v>0</v>
      </c>
      <c r="DT294">
        <v>0</v>
      </c>
      <c r="DU294">
        <v>0</v>
      </c>
      <c r="DV294">
        <v>0</v>
      </c>
      <c r="DW294">
        <v>-1</v>
      </c>
      <c r="DX294">
        <v>0</v>
      </c>
      <c r="DY294">
        <v>2</v>
      </c>
      <c r="DZ294" t="s">
        <v>357</v>
      </c>
      <c r="EA294">
        <v>3.2961200000000002</v>
      </c>
      <c r="EB294">
        <v>2.62534</v>
      </c>
      <c r="EC294">
        <v>0.26950299999999999</v>
      </c>
      <c r="ED294">
        <v>0.26896999999999999</v>
      </c>
      <c r="EE294">
        <v>0.14183599999999999</v>
      </c>
      <c r="EF294">
        <v>0.138519</v>
      </c>
      <c r="EG294">
        <v>21975</v>
      </c>
      <c r="EH294">
        <v>22300.9</v>
      </c>
      <c r="EI294">
        <v>28008</v>
      </c>
      <c r="EJ294">
        <v>29385</v>
      </c>
      <c r="EK294">
        <v>33100.199999999997</v>
      </c>
      <c r="EL294">
        <v>35154.6</v>
      </c>
      <c r="EM294">
        <v>39554.400000000001</v>
      </c>
      <c r="EN294">
        <v>42002.5</v>
      </c>
      <c r="EO294">
        <v>2.0344000000000002</v>
      </c>
      <c r="EP294">
        <v>2.1856</v>
      </c>
      <c r="EQ294">
        <v>0.112981</v>
      </c>
      <c r="ER294">
        <v>0</v>
      </c>
      <c r="ES294">
        <v>31.253299999999999</v>
      </c>
      <c r="ET294">
        <v>999.9</v>
      </c>
      <c r="EU294">
        <v>73.2</v>
      </c>
      <c r="EV294">
        <v>33.9</v>
      </c>
      <c r="EW294">
        <v>38.472799999999999</v>
      </c>
      <c r="EX294">
        <v>56.950899999999997</v>
      </c>
      <c r="EY294">
        <v>-4.1105799999999997</v>
      </c>
      <c r="EZ294">
        <v>2</v>
      </c>
      <c r="FA294">
        <v>0.52639499999999995</v>
      </c>
      <c r="FB294">
        <v>0.29818600000000001</v>
      </c>
      <c r="FC294">
        <v>20.273800000000001</v>
      </c>
      <c r="FD294">
        <v>5.2204300000000003</v>
      </c>
      <c r="FE294">
        <v>12.0099</v>
      </c>
      <c r="FF294">
        <v>4.9870999999999999</v>
      </c>
      <c r="FG294">
        <v>3.2846500000000001</v>
      </c>
      <c r="FH294">
        <v>9999</v>
      </c>
      <c r="FI294">
        <v>9999</v>
      </c>
      <c r="FJ294">
        <v>9999</v>
      </c>
      <c r="FK294">
        <v>999.9</v>
      </c>
      <c r="FL294">
        <v>1.8658399999999999</v>
      </c>
      <c r="FM294">
        <v>1.8623400000000001</v>
      </c>
      <c r="FN294">
        <v>1.86432</v>
      </c>
      <c r="FO294">
        <v>1.8603799999999999</v>
      </c>
      <c r="FP294">
        <v>1.8611200000000001</v>
      </c>
      <c r="FQ294">
        <v>1.8602000000000001</v>
      </c>
      <c r="FR294">
        <v>1.8620000000000001</v>
      </c>
      <c r="FS294">
        <v>1.8585700000000001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-8.92</v>
      </c>
      <c r="GH294">
        <v>0.25850000000000001</v>
      </c>
      <c r="GI294">
        <v>-4.6300871571038451</v>
      </c>
      <c r="GJ294">
        <v>-4.6782648166075668E-3</v>
      </c>
      <c r="GK294">
        <v>2.0645039605938809E-6</v>
      </c>
      <c r="GL294">
        <v>-4.2957140779123221E-10</v>
      </c>
      <c r="GM294">
        <v>-8.3289933805379121E-2</v>
      </c>
      <c r="GN294">
        <v>6.7050777095108757E-4</v>
      </c>
      <c r="GO294">
        <v>6.3862846072479287E-4</v>
      </c>
      <c r="GP294">
        <v>-1.0801389653900339E-5</v>
      </c>
      <c r="GQ294">
        <v>6</v>
      </c>
      <c r="GR294">
        <v>2074</v>
      </c>
      <c r="GS294">
        <v>4</v>
      </c>
      <c r="GT294">
        <v>34</v>
      </c>
      <c r="GU294">
        <v>114.6</v>
      </c>
      <c r="GV294">
        <v>115</v>
      </c>
      <c r="GW294">
        <v>4.5105000000000004</v>
      </c>
      <c r="GX294">
        <v>2.4853499999999999</v>
      </c>
      <c r="GY294">
        <v>2.04834</v>
      </c>
      <c r="GZ294">
        <v>2.6208499999999999</v>
      </c>
      <c r="HA294">
        <v>2.1972700000000001</v>
      </c>
      <c r="HB294">
        <v>2.3278799999999999</v>
      </c>
      <c r="HC294">
        <v>39.641800000000003</v>
      </c>
      <c r="HD294">
        <v>13.615399999999999</v>
      </c>
      <c r="HE294">
        <v>18</v>
      </c>
      <c r="HF294">
        <v>565.59400000000005</v>
      </c>
      <c r="HG294">
        <v>758.07299999999998</v>
      </c>
      <c r="HH294">
        <v>30.998699999999999</v>
      </c>
      <c r="HI294">
        <v>33.925199999999997</v>
      </c>
      <c r="HJ294">
        <v>30.000499999999999</v>
      </c>
      <c r="HK294">
        <v>33.8215</v>
      </c>
      <c r="HL294">
        <v>33.825600000000001</v>
      </c>
      <c r="HM294">
        <v>90.231999999999999</v>
      </c>
      <c r="HN294">
        <v>11.122400000000001</v>
      </c>
      <c r="HO294">
        <v>100</v>
      </c>
      <c r="HP294">
        <v>31</v>
      </c>
      <c r="HQ294">
        <v>1862.63</v>
      </c>
      <c r="HR294">
        <v>34.2776</v>
      </c>
      <c r="HS294">
        <v>98.721400000000003</v>
      </c>
      <c r="HT294">
        <v>97.399100000000004</v>
      </c>
    </row>
    <row r="295" spans="1:228" x14ac:dyDescent="0.2">
      <c r="A295">
        <v>280</v>
      </c>
      <c r="B295">
        <v>1678131859</v>
      </c>
      <c r="C295">
        <v>1113.900000095367</v>
      </c>
      <c r="D295" t="s">
        <v>919</v>
      </c>
      <c r="E295" t="s">
        <v>920</v>
      </c>
      <c r="F295">
        <v>4</v>
      </c>
      <c r="G295">
        <v>1678131856.6875</v>
      </c>
      <c r="H295">
        <f t="shared" si="136"/>
        <v>8.3998296575435428E-4</v>
      </c>
      <c r="I295">
        <f t="shared" si="137"/>
        <v>0.83998296575435427</v>
      </c>
      <c r="J295">
        <f t="shared" si="138"/>
        <v>11.386974729885534</v>
      </c>
      <c r="K295">
        <f t="shared" si="139"/>
        <v>1832.2425000000001</v>
      </c>
      <c r="L295">
        <f t="shared" si="140"/>
        <v>1451.3418650498541</v>
      </c>
      <c r="M295">
        <f t="shared" si="141"/>
        <v>146.86529642978579</v>
      </c>
      <c r="N295">
        <f t="shared" si="142"/>
        <v>185.40968490873675</v>
      </c>
      <c r="O295">
        <f t="shared" si="143"/>
        <v>5.4124155323577137E-2</v>
      </c>
      <c r="P295">
        <f t="shared" si="144"/>
        <v>2.7622865497560802</v>
      </c>
      <c r="Q295">
        <f t="shared" si="145"/>
        <v>5.3541826905667902E-2</v>
      </c>
      <c r="R295">
        <f t="shared" si="146"/>
        <v>3.3515439527125004E-2</v>
      </c>
      <c r="S295">
        <f t="shared" si="147"/>
        <v>226.11129560673251</v>
      </c>
      <c r="T295">
        <f t="shared" si="148"/>
        <v>34.188399569150114</v>
      </c>
      <c r="U295">
        <f t="shared" si="149"/>
        <v>33.0677375</v>
      </c>
      <c r="V295">
        <f t="shared" si="150"/>
        <v>5.0713673957181209</v>
      </c>
      <c r="W295">
        <f t="shared" si="151"/>
        <v>70.233322516836452</v>
      </c>
      <c r="X295">
        <f t="shared" si="152"/>
        <v>3.5514587541304725</v>
      </c>
      <c r="Y295">
        <f t="shared" si="153"/>
        <v>5.0566577613911274</v>
      </c>
      <c r="Z295">
        <f t="shared" si="154"/>
        <v>1.5199086415876484</v>
      </c>
      <c r="AA295">
        <f t="shared" si="155"/>
        <v>-37.043248789767027</v>
      </c>
      <c r="AB295">
        <f t="shared" si="156"/>
        <v>-7.7010457956282421</v>
      </c>
      <c r="AC295">
        <f t="shared" si="157"/>
        <v>-0.63875568281690154</v>
      </c>
      <c r="AD295">
        <f t="shared" si="158"/>
        <v>180.72824533852034</v>
      </c>
      <c r="AE295">
        <f t="shared" si="159"/>
        <v>22.317157049317451</v>
      </c>
      <c r="AF295">
        <f t="shared" si="160"/>
        <v>0.84102884520583643</v>
      </c>
      <c r="AG295">
        <f t="shared" si="161"/>
        <v>11.386974729885534</v>
      </c>
      <c r="AH295">
        <v>1919.433070805396</v>
      </c>
      <c r="AI295">
        <v>1902.0615151515151</v>
      </c>
      <c r="AJ295">
        <v>1.755402382371279</v>
      </c>
      <c r="AK295">
        <v>60.481592448280459</v>
      </c>
      <c r="AL295">
        <f t="shared" si="162"/>
        <v>0.83998296575435427</v>
      </c>
      <c r="AM295">
        <v>34.343366500658988</v>
      </c>
      <c r="AN295">
        <v>35.091784242424247</v>
      </c>
      <c r="AO295">
        <v>-4.3601931333489833E-5</v>
      </c>
      <c r="AP295">
        <v>101.7335465671425</v>
      </c>
      <c r="AQ295">
        <v>110</v>
      </c>
      <c r="AR295">
        <v>17</v>
      </c>
      <c r="AS295">
        <f t="shared" si="163"/>
        <v>1</v>
      </c>
      <c r="AT295">
        <f t="shared" si="164"/>
        <v>0</v>
      </c>
      <c r="AU295">
        <f t="shared" si="165"/>
        <v>47186.985402783583</v>
      </c>
      <c r="AV295">
        <f t="shared" si="166"/>
        <v>1200</v>
      </c>
      <c r="AW295">
        <f t="shared" si="167"/>
        <v>1025.9229510915711</v>
      </c>
      <c r="AX295">
        <f t="shared" si="168"/>
        <v>0.85493579257630936</v>
      </c>
      <c r="AY295">
        <f t="shared" si="169"/>
        <v>0.18842607967227709</v>
      </c>
      <c r="AZ295">
        <v>6</v>
      </c>
      <c r="BA295">
        <v>0.5</v>
      </c>
      <c r="BB295" t="s">
        <v>355</v>
      </c>
      <c r="BC295">
        <v>2</v>
      </c>
      <c r="BD295" t="b">
        <v>1</v>
      </c>
      <c r="BE295">
        <v>1678131856.6875</v>
      </c>
      <c r="BF295">
        <v>1832.2425000000001</v>
      </c>
      <c r="BG295">
        <v>1854.2650000000001</v>
      </c>
      <c r="BH295">
        <v>35.095975000000003</v>
      </c>
      <c r="BI295">
        <v>34.346899999999998</v>
      </c>
      <c r="BJ295">
        <v>1841.1675</v>
      </c>
      <c r="BK295">
        <v>34.837512500000003</v>
      </c>
      <c r="BL295">
        <v>650.01137500000004</v>
      </c>
      <c r="BM295">
        <v>101.09287500000001</v>
      </c>
      <c r="BN295">
        <v>9.9890099999999996E-2</v>
      </c>
      <c r="BO295">
        <v>33.016024999999999</v>
      </c>
      <c r="BP295">
        <v>33.0677375</v>
      </c>
      <c r="BQ295">
        <v>999.9</v>
      </c>
      <c r="BR295">
        <v>0</v>
      </c>
      <c r="BS295">
        <v>0</v>
      </c>
      <c r="BT295">
        <v>8977.4987499999988</v>
      </c>
      <c r="BU295">
        <v>0</v>
      </c>
      <c r="BV295">
        <v>154.82862499999999</v>
      </c>
      <c r="BW295">
        <v>-22.024349999999998</v>
      </c>
      <c r="BX295">
        <v>1898.88625</v>
      </c>
      <c r="BY295">
        <v>1920.21875</v>
      </c>
      <c r="BZ295">
        <v>0.74907250000000003</v>
      </c>
      <c r="CA295">
        <v>1854.2650000000001</v>
      </c>
      <c r="CB295">
        <v>34.346899999999998</v>
      </c>
      <c r="CC295">
        <v>3.5479562499999999</v>
      </c>
      <c r="CD295">
        <v>3.4722287500000002</v>
      </c>
      <c r="CE295">
        <v>26.850962500000001</v>
      </c>
      <c r="CF295">
        <v>26.484537499999998</v>
      </c>
      <c r="CG295">
        <v>1200</v>
      </c>
      <c r="CH295">
        <v>0.500058</v>
      </c>
      <c r="CI295">
        <v>0.499942</v>
      </c>
      <c r="CJ295">
        <v>0</v>
      </c>
      <c r="CK295">
        <v>1283.1912500000001</v>
      </c>
      <c r="CL295">
        <v>4.9990899999999998</v>
      </c>
      <c r="CM295">
        <v>14157.225</v>
      </c>
      <c r="CN295">
        <v>9558.0550000000003</v>
      </c>
      <c r="CO295">
        <v>43.561999999999998</v>
      </c>
      <c r="CP295">
        <v>45.804250000000003</v>
      </c>
      <c r="CQ295">
        <v>44.375</v>
      </c>
      <c r="CR295">
        <v>44.75</v>
      </c>
      <c r="CS295">
        <v>44.875</v>
      </c>
      <c r="CT295">
        <v>597.56875000000014</v>
      </c>
      <c r="CU295">
        <v>597.43124999999986</v>
      </c>
      <c r="CV295">
        <v>0</v>
      </c>
      <c r="CW295">
        <v>1678131901</v>
      </c>
      <c r="CX295">
        <v>0</v>
      </c>
      <c r="CY295">
        <v>1678124978.5</v>
      </c>
      <c r="CZ295" t="s">
        <v>356</v>
      </c>
      <c r="DA295">
        <v>1678124978.5</v>
      </c>
      <c r="DB295">
        <v>1678124958</v>
      </c>
      <c r="DC295">
        <v>13</v>
      </c>
      <c r="DD295">
        <v>-0.20300000000000001</v>
      </c>
      <c r="DE295">
        <v>-1.0999999999999999E-2</v>
      </c>
      <c r="DF295">
        <v>-7.2679999999999998</v>
      </c>
      <c r="DG295">
        <v>0.23699999999999999</v>
      </c>
      <c r="DH295">
        <v>791</v>
      </c>
      <c r="DI295">
        <v>32</v>
      </c>
      <c r="DJ295">
        <v>0.03</v>
      </c>
      <c r="DK295">
        <v>7.0000000000000007E-2</v>
      </c>
      <c r="DL295">
        <v>-21.982604878048779</v>
      </c>
      <c r="DM295">
        <v>-0.13058257839718659</v>
      </c>
      <c r="DN295">
        <v>5.5087840946138472E-2</v>
      </c>
      <c r="DO295">
        <v>0</v>
      </c>
      <c r="DP295">
        <v>0.7805862926829269</v>
      </c>
      <c r="DQ295">
        <v>-0.19019161672473811</v>
      </c>
      <c r="DR295">
        <v>1.8883236248890441E-2</v>
      </c>
      <c r="DS295">
        <v>0</v>
      </c>
      <c r="DT295">
        <v>0</v>
      </c>
      <c r="DU295">
        <v>0</v>
      </c>
      <c r="DV295">
        <v>0</v>
      </c>
      <c r="DW295">
        <v>-1</v>
      </c>
      <c r="DX295">
        <v>0</v>
      </c>
      <c r="DY295">
        <v>2</v>
      </c>
      <c r="DZ295" t="s">
        <v>357</v>
      </c>
      <c r="EA295">
        <v>3.2958400000000001</v>
      </c>
      <c r="EB295">
        <v>2.6248399999999998</v>
      </c>
      <c r="EC295">
        <v>0.27007300000000001</v>
      </c>
      <c r="ED295">
        <v>0.26952399999999999</v>
      </c>
      <c r="EE295">
        <v>0.14180599999999999</v>
      </c>
      <c r="EF295">
        <v>0.1386</v>
      </c>
      <c r="EG295">
        <v>21957.9</v>
      </c>
      <c r="EH295">
        <v>22283.7</v>
      </c>
      <c r="EI295">
        <v>28008.3</v>
      </c>
      <c r="EJ295">
        <v>29384.7</v>
      </c>
      <c r="EK295">
        <v>33101.599999999999</v>
      </c>
      <c r="EL295">
        <v>35151.5</v>
      </c>
      <c r="EM295">
        <v>39554.6</v>
      </c>
      <c r="EN295">
        <v>42002.7</v>
      </c>
      <c r="EO295">
        <v>2.0336699999999999</v>
      </c>
      <c r="EP295">
        <v>2.1858200000000001</v>
      </c>
      <c r="EQ295">
        <v>0.112154</v>
      </c>
      <c r="ER295">
        <v>0</v>
      </c>
      <c r="ES295">
        <v>31.224399999999999</v>
      </c>
      <c r="ET295">
        <v>999.9</v>
      </c>
      <c r="EU295">
        <v>73.2</v>
      </c>
      <c r="EV295">
        <v>33.9</v>
      </c>
      <c r="EW295">
        <v>38.472999999999999</v>
      </c>
      <c r="EX295">
        <v>56.590899999999998</v>
      </c>
      <c r="EY295">
        <v>-4.0584899999999999</v>
      </c>
      <c r="EZ295">
        <v>2</v>
      </c>
      <c r="FA295">
        <v>0.52660600000000002</v>
      </c>
      <c r="FB295">
        <v>0.29444700000000001</v>
      </c>
      <c r="FC295">
        <v>20.273800000000001</v>
      </c>
      <c r="FD295">
        <v>5.2208800000000002</v>
      </c>
      <c r="FE295">
        <v>12.0099</v>
      </c>
      <c r="FF295">
        <v>4.9873000000000003</v>
      </c>
      <c r="FG295">
        <v>3.2846500000000001</v>
      </c>
      <c r="FH295">
        <v>9999</v>
      </c>
      <c r="FI295">
        <v>9999</v>
      </c>
      <c r="FJ295">
        <v>9999</v>
      </c>
      <c r="FK295">
        <v>999.9</v>
      </c>
      <c r="FL295">
        <v>1.8658399999999999</v>
      </c>
      <c r="FM295">
        <v>1.8623400000000001</v>
      </c>
      <c r="FN295">
        <v>1.86432</v>
      </c>
      <c r="FO295">
        <v>1.8603799999999999</v>
      </c>
      <c r="FP295">
        <v>1.86111</v>
      </c>
      <c r="FQ295">
        <v>1.8602000000000001</v>
      </c>
      <c r="FR295">
        <v>1.86199</v>
      </c>
      <c r="FS295">
        <v>1.8585799999999999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-8.93</v>
      </c>
      <c r="GH295">
        <v>0.25850000000000001</v>
      </c>
      <c r="GI295">
        <v>-4.6300871571038451</v>
      </c>
      <c r="GJ295">
        <v>-4.6782648166075668E-3</v>
      </c>
      <c r="GK295">
        <v>2.0645039605938809E-6</v>
      </c>
      <c r="GL295">
        <v>-4.2957140779123221E-10</v>
      </c>
      <c r="GM295">
        <v>-8.3289933805379121E-2</v>
      </c>
      <c r="GN295">
        <v>6.7050777095108757E-4</v>
      </c>
      <c r="GO295">
        <v>6.3862846072479287E-4</v>
      </c>
      <c r="GP295">
        <v>-1.0801389653900339E-5</v>
      </c>
      <c r="GQ295">
        <v>6</v>
      </c>
      <c r="GR295">
        <v>2074</v>
      </c>
      <c r="GS295">
        <v>4</v>
      </c>
      <c r="GT295">
        <v>34</v>
      </c>
      <c r="GU295">
        <v>114.7</v>
      </c>
      <c r="GV295">
        <v>115</v>
      </c>
      <c r="GW295">
        <v>4.52271</v>
      </c>
      <c r="GX295">
        <v>2.47437</v>
      </c>
      <c r="GY295">
        <v>2.04834</v>
      </c>
      <c r="GZ295">
        <v>2.6208499999999999</v>
      </c>
      <c r="HA295">
        <v>2.1972700000000001</v>
      </c>
      <c r="HB295">
        <v>2.34741</v>
      </c>
      <c r="HC295">
        <v>39.641800000000003</v>
      </c>
      <c r="HD295">
        <v>13.685499999999999</v>
      </c>
      <c r="HE295">
        <v>18</v>
      </c>
      <c r="HF295">
        <v>565.10699999999997</v>
      </c>
      <c r="HG295">
        <v>758.33100000000002</v>
      </c>
      <c r="HH295">
        <v>30.998899999999999</v>
      </c>
      <c r="HI295">
        <v>33.929000000000002</v>
      </c>
      <c r="HJ295">
        <v>30.000399999999999</v>
      </c>
      <c r="HK295">
        <v>33.8245</v>
      </c>
      <c r="HL295">
        <v>33.828699999999998</v>
      </c>
      <c r="HM295">
        <v>90.482200000000006</v>
      </c>
      <c r="HN295">
        <v>11.398999999999999</v>
      </c>
      <c r="HO295">
        <v>100</v>
      </c>
      <c r="HP295">
        <v>31</v>
      </c>
      <c r="HQ295">
        <v>1869.31</v>
      </c>
      <c r="HR295">
        <v>34.289900000000003</v>
      </c>
      <c r="HS295">
        <v>98.722099999999998</v>
      </c>
      <c r="HT295">
        <v>97.398899999999998</v>
      </c>
    </row>
    <row r="296" spans="1:228" x14ac:dyDescent="0.2">
      <c r="A296">
        <v>281</v>
      </c>
      <c r="B296">
        <v>1678131863</v>
      </c>
      <c r="C296">
        <v>1117.900000095367</v>
      </c>
      <c r="D296" t="s">
        <v>921</v>
      </c>
      <c r="E296" t="s">
        <v>922</v>
      </c>
      <c r="F296">
        <v>4</v>
      </c>
      <c r="G296">
        <v>1678131861</v>
      </c>
      <c r="H296">
        <f t="shared" si="136"/>
        <v>7.8720377536515857E-4</v>
      </c>
      <c r="I296">
        <f t="shared" si="137"/>
        <v>0.78720377536515862</v>
      </c>
      <c r="J296">
        <f t="shared" si="138"/>
        <v>11.492607232889871</v>
      </c>
      <c r="K296">
        <f t="shared" si="139"/>
        <v>1839.511428571429</v>
      </c>
      <c r="L296">
        <f t="shared" si="140"/>
        <v>1435.2149707097765</v>
      </c>
      <c r="M296">
        <f t="shared" si="141"/>
        <v>145.23209766625433</v>
      </c>
      <c r="N296">
        <f t="shared" si="142"/>
        <v>186.14361535007987</v>
      </c>
      <c r="O296">
        <f t="shared" si="143"/>
        <v>5.1025708524944591E-2</v>
      </c>
      <c r="P296">
        <f t="shared" si="144"/>
        <v>2.770562214373014</v>
      </c>
      <c r="Q296">
        <f t="shared" si="145"/>
        <v>5.0509330796154842E-2</v>
      </c>
      <c r="R296">
        <f t="shared" si="146"/>
        <v>3.1614290644279397E-2</v>
      </c>
      <c r="S296">
        <f t="shared" si="147"/>
        <v>226.11153394599489</v>
      </c>
      <c r="T296">
        <f t="shared" si="148"/>
        <v>34.169603939548303</v>
      </c>
      <c r="U296">
        <f t="shared" si="149"/>
        <v>33.031385714285712</v>
      </c>
      <c r="V296">
        <f t="shared" si="150"/>
        <v>5.061023239928752</v>
      </c>
      <c r="W296">
        <f t="shared" si="151"/>
        <v>70.343182864748172</v>
      </c>
      <c r="X296">
        <f t="shared" si="152"/>
        <v>3.5510268148387643</v>
      </c>
      <c r="Y296">
        <f t="shared" si="153"/>
        <v>5.0481463451354971</v>
      </c>
      <c r="Z296">
        <f t="shared" si="154"/>
        <v>1.5099964250899878</v>
      </c>
      <c r="AA296">
        <f t="shared" si="155"/>
        <v>-34.715686493603492</v>
      </c>
      <c r="AB296">
        <f t="shared" si="156"/>
        <v>-6.7727061431624307</v>
      </c>
      <c r="AC296">
        <f t="shared" si="157"/>
        <v>-0.55989542455195107</v>
      </c>
      <c r="AD296">
        <f t="shared" si="158"/>
        <v>184.06324588467703</v>
      </c>
      <c r="AE296">
        <f t="shared" si="159"/>
        <v>22.278897102032477</v>
      </c>
      <c r="AF296">
        <f t="shared" si="160"/>
        <v>0.78470275381846311</v>
      </c>
      <c r="AG296">
        <f t="shared" si="161"/>
        <v>11.492607232889871</v>
      </c>
      <c r="AH296">
        <v>1926.422009881773</v>
      </c>
      <c r="AI296">
        <v>1909.0109090909091</v>
      </c>
      <c r="AJ296">
        <v>1.7378718564738751</v>
      </c>
      <c r="AK296">
        <v>60.481592448280459</v>
      </c>
      <c r="AL296">
        <f t="shared" si="162"/>
        <v>0.78720377536515862</v>
      </c>
      <c r="AM296">
        <v>34.394945677943639</v>
      </c>
      <c r="AN296">
        <v>35.096084848484857</v>
      </c>
      <c r="AO296">
        <v>1.3790707567407391E-5</v>
      </c>
      <c r="AP296">
        <v>101.7335465671425</v>
      </c>
      <c r="AQ296">
        <v>111</v>
      </c>
      <c r="AR296">
        <v>17</v>
      </c>
      <c r="AS296">
        <f t="shared" si="163"/>
        <v>1</v>
      </c>
      <c r="AT296">
        <f t="shared" si="164"/>
        <v>0</v>
      </c>
      <c r="AU296">
        <f t="shared" si="165"/>
        <v>47419.199985829822</v>
      </c>
      <c r="AV296">
        <f t="shared" si="166"/>
        <v>1200.001428571429</v>
      </c>
      <c r="AW296">
        <f t="shared" si="167"/>
        <v>1025.9241564487022</v>
      </c>
      <c r="AX296">
        <f t="shared" si="168"/>
        <v>0.85493577925989539</v>
      </c>
      <c r="AY296">
        <f t="shared" si="169"/>
        <v>0.18842605397159809</v>
      </c>
      <c r="AZ296">
        <v>6</v>
      </c>
      <c r="BA296">
        <v>0.5</v>
      </c>
      <c r="BB296" t="s">
        <v>355</v>
      </c>
      <c r="BC296">
        <v>2</v>
      </c>
      <c r="BD296" t="b">
        <v>1</v>
      </c>
      <c r="BE296">
        <v>1678131861</v>
      </c>
      <c r="BF296">
        <v>1839.511428571429</v>
      </c>
      <c r="BG296">
        <v>1861.4114285714279</v>
      </c>
      <c r="BH296">
        <v>35.092014285714278</v>
      </c>
      <c r="BI296">
        <v>34.39301428571428</v>
      </c>
      <c r="BJ296">
        <v>1848.4485714285711</v>
      </c>
      <c r="BK296">
        <v>34.833585714285711</v>
      </c>
      <c r="BL296">
        <v>649.92785714285708</v>
      </c>
      <c r="BM296">
        <v>101.09228571428569</v>
      </c>
      <c r="BN296">
        <v>9.9591899999999997E-2</v>
      </c>
      <c r="BO296">
        <v>32.986042857142863</v>
      </c>
      <c r="BP296">
        <v>33.031385714285712</v>
      </c>
      <c r="BQ296">
        <v>999.89999999999986</v>
      </c>
      <c r="BR296">
        <v>0</v>
      </c>
      <c r="BS296">
        <v>0</v>
      </c>
      <c r="BT296">
        <v>9021.5157142857151</v>
      </c>
      <c r="BU296">
        <v>0</v>
      </c>
      <c r="BV296">
        <v>156.36199999999999</v>
      </c>
      <c r="BW296">
        <v>-21.89894285714286</v>
      </c>
      <c r="BX296">
        <v>1906.411428571429</v>
      </c>
      <c r="BY296">
        <v>1927.711428571429</v>
      </c>
      <c r="BZ296">
        <v>0.69899200000000017</v>
      </c>
      <c r="CA296">
        <v>1861.4114285714279</v>
      </c>
      <c r="CB296">
        <v>34.39301428571428</v>
      </c>
      <c r="CC296">
        <v>3.547532857142857</v>
      </c>
      <c r="CD296">
        <v>3.4768714285714291</v>
      </c>
      <c r="CE296">
        <v>26.848957142857142</v>
      </c>
      <c r="CF296">
        <v>26.507200000000001</v>
      </c>
      <c r="CG296">
        <v>1200.001428571429</v>
      </c>
      <c r="CH296">
        <v>0.500058</v>
      </c>
      <c r="CI296">
        <v>0.49994199999999989</v>
      </c>
      <c r="CJ296">
        <v>0</v>
      </c>
      <c r="CK296">
        <v>1283.411428571429</v>
      </c>
      <c r="CL296">
        <v>4.9990899999999998</v>
      </c>
      <c r="CM296">
        <v>14158.71428571429</v>
      </c>
      <c r="CN296">
        <v>9558.0700000000015</v>
      </c>
      <c r="CO296">
        <v>43.561999999999998</v>
      </c>
      <c r="CP296">
        <v>45.75</v>
      </c>
      <c r="CQ296">
        <v>44.375</v>
      </c>
      <c r="CR296">
        <v>44.75</v>
      </c>
      <c r="CS296">
        <v>44.875</v>
      </c>
      <c r="CT296">
        <v>597.57000000000005</v>
      </c>
      <c r="CU296">
        <v>597.43142857142846</v>
      </c>
      <c r="CV296">
        <v>0</v>
      </c>
      <c r="CW296">
        <v>1678131905.2</v>
      </c>
      <c r="CX296">
        <v>0</v>
      </c>
      <c r="CY296">
        <v>1678124978.5</v>
      </c>
      <c r="CZ296" t="s">
        <v>356</v>
      </c>
      <c r="DA296">
        <v>1678124978.5</v>
      </c>
      <c r="DB296">
        <v>1678124958</v>
      </c>
      <c r="DC296">
        <v>13</v>
      </c>
      <c r="DD296">
        <v>-0.20300000000000001</v>
      </c>
      <c r="DE296">
        <v>-1.0999999999999999E-2</v>
      </c>
      <c r="DF296">
        <v>-7.2679999999999998</v>
      </c>
      <c r="DG296">
        <v>0.23699999999999999</v>
      </c>
      <c r="DH296">
        <v>791</v>
      </c>
      <c r="DI296">
        <v>32</v>
      </c>
      <c r="DJ296">
        <v>0.03</v>
      </c>
      <c r="DK296">
        <v>7.0000000000000007E-2</v>
      </c>
      <c r="DL296">
        <v>-21.963236585365848</v>
      </c>
      <c r="DM296">
        <v>-3.4195818815403567E-2</v>
      </c>
      <c r="DN296">
        <v>6.3714935860871E-2</v>
      </c>
      <c r="DO296">
        <v>1</v>
      </c>
      <c r="DP296">
        <v>0.76084875609756097</v>
      </c>
      <c r="DQ296">
        <v>-0.29936119860627142</v>
      </c>
      <c r="DR296">
        <v>3.1595672810224427E-2</v>
      </c>
      <c r="DS296">
        <v>0</v>
      </c>
      <c r="DT296">
        <v>0</v>
      </c>
      <c r="DU296">
        <v>0</v>
      </c>
      <c r="DV296">
        <v>0</v>
      </c>
      <c r="DW296">
        <v>-1</v>
      </c>
      <c r="DX296">
        <v>1</v>
      </c>
      <c r="DY296">
        <v>2</v>
      </c>
      <c r="DZ296" t="s">
        <v>373</v>
      </c>
      <c r="EA296">
        <v>3.2959200000000002</v>
      </c>
      <c r="EB296">
        <v>2.6253199999999999</v>
      </c>
      <c r="EC296">
        <v>0.27063100000000001</v>
      </c>
      <c r="ED296">
        <v>0.27008100000000002</v>
      </c>
      <c r="EE296">
        <v>0.14183000000000001</v>
      </c>
      <c r="EF296">
        <v>0.138625</v>
      </c>
      <c r="EG296">
        <v>21941</v>
      </c>
      <c r="EH296">
        <v>22266.5</v>
      </c>
      <c r="EI296">
        <v>28008.3</v>
      </c>
      <c r="EJ296">
        <v>29384.7</v>
      </c>
      <c r="EK296">
        <v>33100.800000000003</v>
      </c>
      <c r="EL296">
        <v>35150.199999999997</v>
      </c>
      <c r="EM296">
        <v>39554.699999999997</v>
      </c>
      <c r="EN296">
        <v>42002.3</v>
      </c>
      <c r="EO296">
        <v>2.0315699999999999</v>
      </c>
      <c r="EP296">
        <v>2.1857199999999999</v>
      </c>
      <c r="EQ296">
        <v>0.112429</v>
      </c>
      <c r="ER296">
        <v>0</v>
      </c>
      <c r="ES296">
        <v>31.194400000000002</v>
      </c>
      <c r="ET296">
        <v>999.9</v>
      </c>
      <c r="EU296">
        <v>73.2</v>
      </c>
      <c r="EV296">
        <v>33.9</v>
      </c>
      <c r="EW296">
        <v>38.475900000000003</v>
      </c>
      <c r="EX296">
        <v>56.530900000000003</v>
      </c>
      <c r="EY296">
        <v>-4.1506400000000001</v>
      </c>
      <c r="EZ296">
        <v>2</v>
      </c>
      <c r="FA296">
        <v>0.52685000000000004</v>
      </c>
      <c r="FB296">
        <v>0.29172900000000002</v>
      </c>
      <c r="FC296">
        <v>20.273700000000002</v>
      </c>
      <c r="FD296">
        <v>5.2186399999999997</v>
      </c>
      <c r="FE296">
        <v>12.0099</v>
      </c>
      <c r="FF296">
        <v>4.9870000000000001</v>
      </c>
      <c r="FG296">
        <v>3.28443</v>
      </c>
      <c r="FH296">
        <v>9999</v>
      </c>
      <c r="FI296">
        <v>9999</v>
      </c>
      <c r="FJ296">
        <v>9999</v>
      </c>
      <c r="FK296">
        <v>999.9</v>
      </c>
      <c r="FL296">
        <v>1.8658399999999999</v>
      </c>
      <c r="FM296">
        <v>1.8623400000000001</v>
      </c>
      <c r="FN296">
        <v>1.86432</v>
      </c>
      <c r="FO296">
        <v>1.8603700000000001</v>
      </c>
      <c r="FP296">
        <v>1.86111</v>
      </c>
      <c r="FQ296">
        <v>1.8602000000000001</v>
      </c>
      <c r="FR296">
        <v>1.8620000000000001</v>
      </c>
      <c r="FS296">
        <v>1.85859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-8.94</v>
      </c>
      <c r="GH296">
        <v>0.25850000000000001</v>
      </c>
      <c r="GI296">
        <v>-4.6300871571038451</v>
      </c>
      <c r="GJ296">
        <v>-4.6782648166075668E-3</v>
      </c>
      <c r="GK296">
        <v>2.0645039605938809E-6</v>
      </c>
      <c r="GL296">
        <v>-4.2957140779123221E-10</v>
      </c>
      <c r="GM296">
        <v>-8.3289933805379121E-2</v>
      </c>
      <c r="GN296">
        <v>6.7050777095108757E-4</v>
      </c>
      <c r="GO296">
        <v>6.3862846072479287E-4</v>
      </c>
      <c r="GP296">
        <v>-1.0801389653900339E-5</v>
      </c>
      <c r="GQ296">
        <v>6</v>
      </c>
      <c r="GR296">
        <v>2074</v>
      </c>
      <c r="GS296">
        <v>4</v>
      </c>
      <c r="GT296">
        <v>34</v>
      </c>
      <c r="GU296">
        <v>114.7</v>
      </c>
      <c r="GV296">
        <v>115.1</v>
      </c>
      <c r="GW296">
        <v>4.53613</v>
      </c>
      <c r="GX296">
        <v>2.48169</v>
      </c>
      <c r="GY296">
        <v>2.04834</v>
      </c>
      <c r="GZ296">
        <v>2.6208499999999999</v>
      </c>
      <c r="HA296">
        <v>2.1972700000000001</v>
      </c>
      <c r="HB296">
        <v>2.3022499999999999</v>
      </c>
      <c r="HC296">
        <v>39.641800000000003</v>
      </c>
      <c r="HD296">
        <v>13.580399999999999</v>
      </c>
      <c r="HE296">
        <v>18</v>
      </c>
      <c r="HF296">
        <v>563.64800000000002</v>
      </c>
      <c r="HG296">
        <v>758.26</v>
      </c>
      <c r="HH296">
        <v>30.999099999999999</v>
      </c>
      <c r="HI296">
        <v>33.930500000000002</v>
      </c>
      <c r="HJ296">
        <v>30.000399999999999</v>
      </c>
      <c r="HK296">
        <v>33.827599999999997</v>
      </c>
      <c r="HL296">
        <v>33.830800000000004</v>
      </c>
      <c r="HM296">
        <v>90.721900000000005</v>
      </c>
      <c r="HN296">
        <v>11.697900000000001</v>
      </c>
      <c r="HO296">
        <v>100</v>
      </c>
      <c r="HP296">
        <v>31</v>
      </c>
      <c r="HQ296">
        <v>1875.99</v>
      </c>
      <c r="HR296">
        <v>34.144300000000001</v>
      </c>
      <c r="HS296">
        <v>98.722300000000004</v>
      </c>
      <c r="HT296">
        <v>97.398300000000006</v>
      </c>
    </row>
    <row r="297" spans="1:228" x14ac:dyDescent="0.2">
      <c r="A297">
        <v>282</v>
      </c>
      <c r="B297">
        <v>1678131867</v>
      </c>
      <c r="C297">
        <v>1121.900000095367</v>
      </c>
      <c r="D297" t="s">
        <v>923</v>
      </c>
      <c r="E297" t="s">
        <v>924</v>
      </c>
      <c r="F297">
        <v>4</v>
      </c>
      <c r="G297">
        <v>1678131864.6875</v>
      </c>
      <c r="H297">
        <f t="shared" si="136"/>
        <v>8.5765580644332599E-4</v>
      </c>
      <c r="I297">
        <f t="shared" si="137"/>
        <v>0.85765580644332595</v>
      </c>
      <c r="J297">
        <f t="shared" si="138"/>
        <v>11.551335662380733</v>
      </c>
      <c r="K297">
        <f t="shared" si="139"/>
        <v>1845.6637499999999</v>
      </c>
      <c r="L297">
        <f t="shared" si="140"/>
        <v>1471.3548778304332</v>
      </c>
      <c r="M297">
        <f t="shared" si="141"/>
        <v>148.8896767581906</v>
      </c>
      <c r="N297">
        <f t="shared" si="142"/>
        <v>186.76682510952966</v>
      </c>
      <c r="O297">
        <f t="shared" si="143"/>
        <v>5.5989791497760927E-2</v>
      </c>
      <c r="P297">
        <f t="shared" si="144"/>
        <v>2.7698506465828845</v>
      </c>
      <c r="Q297">
        <f t="shared" si="145"/>
        <v>5.5368555917604208E-2</v>
      </c>
      <c r="R297">
        <f t="shared" si="146"/>
        <v>3.4660588540960838E-2</v>
      </c>
      <c r="S297">
        <f t="shared" si="147"/>
        <v>226.12078798464412</v>
      </c>
      <c r="T297">
        <f t="shared" si="148"/>
        <v>34.12584103115362</v>
      </c>
      <c r="U297">
        <f t="shared" si="149"/>
        <v>33.002162499999997</v>
      </c>
      <c r="V297">
        <f t="shared" si="150"/>
        <v>5.0527208846960843</v>
      </c>
      <c r="W297">
        <f t="shared" si="151"/>
        <v>70.459060290312877</v>
      </c>
      <c r="X297">
        <f t="shared" si="152"/>
        <v>3.5519015576444994</v>
      </c>
      <c r="Y297">
        <f t="shared" si="153"/>
        <v>5.0410856219336146</v>
      </c>
      <c r="Z297">
        <f t="shared" si="154"/>
        <v>1.5008193270515848</v>
      </c>
      <c r="AA297">
        <f t="shared" si="155"/>
        <v>-37.822621064150674</v>
      </c>
      <c r="AB297">
        <f t="shared" si="156"/>
        <v>-6.1261889151027482</v>
      </c>
      <c r="AC297">
        <f t="shared" si="157"/>
        <v>-0.50644395247542018</v>
      </c>
      <c r="AD297">
        <f t="shared" si="158"/>
        <v>181.66553405291529</v>
      </c>
      <c r="AE297">
        <f t="shared" si="159"/>
        <v>22.271244211088462</v>
      </c>
      <c r="AF297">
        <f t="shared" si="160"/>
        <v>0.86220433138844066</v>
      </c>
      <c r="AG297">
        <f t="shared" si="161"/>
        <v>11.551335662380733</v>
      </c>
      <c r="AH297">
        <v>1933.365521515097</v>
      </c>
      <c r="AI297">
        <v>1915.940606060607</v>
      </c>
      <c r="AJ297">
        <v>1.7268819790385961</v>
      </c>
      <c r="AK297">
        <v>60.481592448280459</v>
      </c>
      <c r="AL297">
        <f t="shared" si="162"/>
        <v>0.85765580644332595</v>
      </c>
      <c r="AM297">
        <v>34.332937372174037</v>
      </c>
      <c r="AN297">
        <v>35.096788484848503</v>
      </c>
      <c r="AO297">
        <v>1.013323214917606E-5</v>
      </c>
      <c r="AP297">
        <v>101.7335465671425</v>
      </c>
      <c r="AQ297">
        <v>111</v>
      </c>
      <c r="AR297">
        <v>17</v>
      </c>
      <c r="AS297">
        <f t="shared" si="163"/>
        <v>1</v>
      </c>
      <c r="AT297">
        <f t="shared" si="164"/>
        <v>0</v>
      </c>
      <c r="AU297">
        <f t="shared" si="165"/>
        <v>47403.474864221927</v>
      </c>
      <c r="AV297">
        <f t="shared" si="166"/>
        <v>1200.03</v>
      </c>
      <c r="AW297">
        <f t="shared" si="167"/>
        <v>1025.9505885930798</v>
      </c>
      <c r="AX297">
        <f t="shared" si="168"/>
        <v>0.85493745039130675</v>
      </c>
      <c r="AY297">
        <f t="shared" si="169"/>
        <v>0.18842927925522207</v>
      </c>
      <c r="AZ297">
        <v>6</v>
      </c>
      <c r="BA297">
        <v>0.5</v>
      </c>
      <c r="BB297" t="s">
        <v>355</v>
      </c>
      <c r="BC297">
        <v>2</v>
      </c>
      <c r="BD297" t="b">
        <v>1</v>
      </c>
      <c r="BE297">
        <v>1678131864.6875</v>
      </c>
      <c r="BF297">
        <v>1845.6637499999999</v>
      </c>
      <c r="BG297">
        <v>1867.6912500000001</v>
      </c>
      <c r="BH297">
        <v>35.100537500000002</v>
      </c>
      <c r="BI297">
        <v>34.332574999999999</v>
      </c>
      <c r="BJ297">
        <v>1854.6112499999999</v>
      </c>
      <c r="BK297">
        <v>34.842062499999997</v>
      </c>
      <c r="BL297">
        <v>649.98524999999995</v>
      </c>
      <c r="BM297">
        <v>101.09225000000001</v>
      </c>
      <c r="BN297">
        <v>9.9976974999999996E-2</v>
      </c>
      <c r="BO297">
        <v>32.9611375</v>
      </c>
      <c r="BP297">
        <v>33.002162499999997</v>
      </c>
      <c r="BQ297">
        <v>999.9</v>
      </c>
      <c r="BR297">
        <v>0</v>
      </c>
      <c r="BS297">
        <v>0</v>
      </c>
      <c r="BT297">
        <v>9017.7337499999994</v>
      </c>
      <c r="BU297">
        <v>0</v>
      </c>
      <c r="BV297">
        <v>157.805125</v>
      </c>
      <c r="BW297">
        <v>-22.024925</v>
      </c>
      <c r="BX297">
        <v>1912.8050000000001</v>
      </c>
      <c r="BY297">
        <v>1934.0925</v>
      </c>
      <c r="BZ297">
        <v>0.76795150000000001</v>
      </c>
      <c r="CA297">
        <v>1867.6912500000001</v>
      </c>
      <c r="CB297">
        <v>34.332574999999999</v>
      </c>
      <c r="CC297">
        <v>3.5483962500000001</v>
      </c>
      <c r="CD297">
        <v>3.4707587499999999</v>
      </c>
      <c r="CE297">
        <v>26.853087500000001</v>
      </c>
      <c r="CF297">
        <v>26.477374999999999</v>
      </c>
      <c r="CG297">
        <v>1200.03</v>
      </c>
      <c r="CH297">
        <v>0.50000175000000002</v>
      </c>
      <c r="CI297">
        <v>0.49999837499999999</v>
      </c>
      <c r="CJ297">
        <v>0</v>
      </c>
      <c r="CK297">
        <v>1283.3625</v>
      </c>
      <c r="CL297">
        <v>4.9990899999999998</v>
      </c>
      <c r="CM297">
        <v>14159.9</v>
      </c>
      <c r="CN297">
        <v>9558.1137500000004</v>
      </c>
      <c r="CO297">
        <v>43.561999999999998</v>
      </c>
      <c r="CP297">
        <v>45.75</v>
      </c>
      <c r="CQ297">
        <v>44.375</v>
      </c>
      <c r="CR297">
        <v>44.75</v>
      </c>
      <c r="CS297">
        <v>44.875</v>
      </c>
      <c r="CT297">
        <v>597.51750000000004</v>
      </c>
      <c r="CU297">
        <v>597.51250000000005</v>
      </c>
      <c r="CV297">
        <v>0</v>
      </c>
      <c r="CW297">
        <v>1678131909.4000001</v>
      </c>
      <c r="CX297">
        <v>0</v>
      </c>
      <c r="CY297">
        <v>1678124978.5</v>
      </c>
      <c r="CZ297" t="s">
        <v>356</v>
      </c>
      <c r="DA297">
        <v>1678124978.5</v>
      </c>
      <c r="DB297">
        <v>1678124958</v>
      </c>
      <c r="DC297">
        <v>13</v>
      </c>
      <c r="DD297">
        <v>-0.20300000000000001</v>
      </c>
      <c r="DE297">
        <v>-1.0999999999999999E-2</v>
      </c>
      <c r="DF297">
        <v>-7.2679999999999998</v>
      </c>
      <c r="DG297">
        <v>0.23699999999999999</v>
      </c>
      <c r="DH297">
        <v>791</v>
      </c>
      <c r="DI297">
        <v>32</v>
      </c>
      <c r="DJ297">
        <v>0.03</v>
      </c>
      <c r="DK297">
        <v>7.0000000000000007E-2</v>
      </c>
      <c r="DL297">
        <v>-21.975807317073169</v>
      </c>
      <c r="DM297">
        <v>-0.16778675958187339</v>
      </c>
      <c r="DN297">
        <v>6.7163464190512126E-2</v>
      </c>
      <c r="DO297">
        <v>0</v>
      </c>
      <c r="DP297">
        <v>0.75343558536585364</v>
      </c>
      <c r="DQ297">
        <v>-0.160218459930312</v>
      </c>
      <c r="DR297">
        <v>3.0697886337801281E-2</v>
      </c>
      <c r="DS297">
        <v>0</v>
      </c>
      <c r="DT297">
        <v>0</v>
      </c>
      <c r="DU297">
        <v>0</v>
      </c>
      <c r="DV297">
        <v>0</v>
      </c>
      <c r="DW297">
        <v>-1</v>
      </c>
      <c r="DX297">
        <v>0</v>
      </c>
      <c r="DY297">
        <v>2</v>
      </c>
      <c r="DZ297" t="s">
        <v>357</v>
      </c>
      <c r="EA297">
        <v>3.2957000000000001</v>
      </c>
      <c r="EB297">
        <v>2.6252</v>
      </c>
      <c r="EC297">
        <v>0.27118399999999998</v>
      </c>
      <c r="ED297">
        <v>0.27063500000000001</v>
      </c>
      <c r="EE297">
        <v>0.14181199999999999</v>
      </c>
      <c r="EF297">
        <v>0.138322</v>
      </c>
      <c r="EG297">
        <v>21924.6</v>
      </c>
      <c r="EH297">
        <v>22249.8</v>
      </c>
      <c r="EI297">
        <v>28008.6</v>
      </c>
      <c r="EJ297">
        <v>29385</v>
      </c>
      <c r="EK297">
        <v>33101.599999999999</v>
      </c>
      <c r="EL297">
        <v>35163.1</v>
      </c>
      <c r="EM297">
        <v>39554.9</v>
      </c>
      <c r="EN297">
        <v>42002.9</v>
      </c>
      <c r="EO297">
        <v>2.0322300000000002</v>
      </c>
      <c r="EP297">
        <v>2.1856499999999999</v>
      </c>
      <c r="EQ297">
        <v>0.112221</v>
      </c>
      <c r="ER297">
        <v>0</v>
      </c>
      <c r="ES297">
        <v>31.165199999999999</v>
      </c>
      <c r="ET297">
        <v>999.9</v>
      </c>
      <c r="EU297">
        <v>73.2</v>
      </c>
      <c r="EV297">
        <v>33.9</v>
      </c>
      <c r="EW297">
        <v>38.467100000000002</v>
      </c>
      <c r="EX297">
        <v>56.8309</v>
      </c>
      <c r="EY297">
        <v>-3.9302899999999998</v>
      </c>
      <c r="EZ297">
        <v>2</v>
      </c>
      <c r="FA297">
        <v>0.52701500000000001</v>
      </c>
      <c r="FB297">
        <v>0.288524</v>
      </c>
      <c r="FC297">
        <v>20.273900000000001</v>
      </c>
      <c r="FD297">
        <v>5.2184900000000001</v>
      </c>
      <c r="FE297">
        <v>12.0099</v>
      </c>
      <c r="FF297">
        <v>4.98665</v>
      </c>
      <c r="FG297">
        <v>3.2845</v>
      </c>
      <c r="FH297">
        <v>9999</v>
      </c>
      <c r="FI297">
        <v>9999</v>
      </c>
      <c r="FJ297">
        <v>9999</v>
      </c>
      <c r="FK297">
        <v>999.9</v>
      </c>
      <c r="FL297">
        <v>1.8658399999999999</v>
      </c>
      <c r="FM297">
        <v>1.8623400000000001</v>
      </c>
      <c r="FN297">
        <v>1.86432</v>
      </c>
      <c r="FO297">
        <v>1.86036</v>
      </c>
      <c r="FP297">
        <v>1.86111</v>
      </c>
      <c r="FQ297">
        <v>1.8602000000000001</v>
      </c>
      <c r="FR297">
        <v>1.8620300000000001</v>
      </c>
      <c r="FS297">
        <v>1.8585499999999999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-8.9499999999999993</v>
      </c>
      <c r="GH297">
        <v>0.25840000000000002</v>
      </c>
      <c r="GI297">
        <v>-4.6300871571038451</v>
      </c>
      <c r="GJ297">
        <v>-4.6782648166075668E-3</v>
      </c>
      <c r="GK297">
        <v>2.0645039605938809E-6</v>
      </c>
      <c r="GL297">
        <v>-4.2957140779123221E-10</v>
      </c>
      <c r="GM297">
        <v>-8.3289933805379121E-2</v>
      </c>
      <c r="GN297">
        <v>6.7050777095108757E-4</v>
      </c>
      <c r="GO297">
        <v>6.3862846072479287E-4</v>
      </c>
      <c r="GP297">
        <v>-1.0801389653900339E-5</v>
      </c>
      <c r="GQ297">
        <v>6</v>
      </c>
      <c r="GR297">
        <v>2074</v>
      </c>
      <c r="GS297">
        <v>4</v>
      </c>
      <c r="GT297">
        <v>34</v>
      </c>
      <c r="GU297">
        <v>114.8</v>
      </c>
      <c r="GV297">
        <v>115.2</v>
      </c>
      <c r="GW297">
        <v>4.5483399999999996</v>
      </c>
      <c r="GX297">
        <v>2.48169</v>
      </c>
      <c r="GY297">
        <v>2.04834</v>
      </c>
      <c r="GZ297">
        <v>2.6208499999999999</v>
      </c>
      <c r="HA297">
        <v>2.1972700000000001</v>
      </c>
      <c r="HB297">
        <v>2.34009</v>
      </c>
      <c r="HC297">
        <v>39.641800000000003</v>
      </c>
      <c r="HD297">
        <v>13.6067</v>
      </c>
      <c r="HE297">
        <v>18</v>
      </c>
      <c r="HF297">
        <v>564.13499999999999</v>
      </c>
      <c r="HG297">
        <v>758.21699999999998</v>
      </c>
      <c r="HH297">
        <v>30.999099999999999</v>
      </c>
      <c r="HI297">
        <v>33.933300000000003</v>
      </c>
      <c r="HJ297">
        <v>30.000299999999999</v>
      </c>
      <c r="HK297">
        <v>33.830599999999997</v>
      </c>
      <c r="HL297">
        <v>33.833199999999998</v>
      </c>
      <c r="HM297">
        <v>90.968400000000003</v>
      </c>
      <c r="HN297">
        <v>11.983000000000001</v>
      </c>
      <c r="HO297">
        <v>100</v>
      </c>
      <c r="HP297">
        <v>31</v>
      </c>
      <c r="HQ297">
        <v>1882.66</v>
      </c>
      <c r="HR297">
        <v>34.119100000000003</v>
      </c>
      <c r="HS297">
        <v>98.723100000000002</v>
      </c>
      <c r="HT297">
        <v>97.399699999999996</v>
      </c>
    </row>
    <row r="298" spans="1:228" x14ac:dyDescent="0.2">
      <c r="A298">
        <v>283</v>
      </c>
      <c r="B298">
        <v>1678131871</v>
      </c>
      <c r="C298">
        <v>1125.900000095367</v>
      </c>
      <c r="D298" t="s">
        <v>925</v>
      </c>
      <c r="E298" t="s">
        <v>926</v>
      </c>
      <c r="F298">
        <v>4</v>
      </c>
      <c r="G298">
        <v>1678131869</v>
      </c>
      <c r="H298">
        <f t="shared" si="136"/>
        <v>8.8387529339252057E-4</v>
      </c>
      <c r="I298">
        <f t="shared" si="137"/>
        <v>0.88387529339252058</v>
      </c>
      <c r="J298">
        <f t="shared" si="138"/>
        <v>11.248603371639069</v>
      </c>
      <c r="K298">
        <f t="shared" si="139"/>
        <v>1852.898571428572</v>
      </c>
      <c r="L298">
        <f t="shared" si="140"/>
        <v>1497.9515200474245</v>
      </c>
      <c r="M298">
        <f t="shared" si="141"/>
        <v>151.58170620460467</v>
      </c>
      <c r="N298">
        <f t="shared" si="142"/>
        <v>187.49974423226021</v>
      </c>
      <c r="O298">
        <f t="shared" si="143"/>
        <v>5.795249129371724E-2</v>
      </c>
      <c r="P298">
        <f t="shared" si="144"/>
        <v>2.7648748698752241</v>
      </c>
      <c r="Q298">
        <f t="shared" si="145"/>
        <v>5.728603471318823E-2</v>
      </c>
      <c r="R298">
        <f t="shared" si="146"/>
        <v>3.5863011471614789E-2</v>
      </c>
      <c r="S298">
        <f t="shared" si="147"/>
        <v>226.11507390805929</v>
      </c>
      <c r="T298">
        <f t="shared" si="148"/>
        <v>34.101014093394305</v>
      </c>
      <c r="U298">
        <f t="shared" si="149"/>
        <v>32.972628571428572</v>
      </c>
      <c r="V298">
        <f t="shared" si="150"/>
        <v>5.0443422973880852</v>
      </c>
      <c r="W298">
        <f t="shared" si="151"/>
        <v>70.48540465810737</v>
      </c>
      <c r="X298">
        <f t="shared" si="152"/>
        <v>3.5493211564915117</v>
      </c>
      <c r="Y298">
        <f t="shared" si="153"/>
        <v>5.0355405827740567</v>
      </c>
      <c r="Z298">
        <f t="shared" si="154"/>
        <v>1.4950211408965735</v>
      </c>
      <c r="AA298">
        <f t="shared" si="155"/>
        <v>-38.978900438610154</v>
      </c>
      <c r="AB298">
        <f t="shared" si="156"/>
        <v>-4.6315050916669875</v>
      </c>
      <c r="AC298">
        <f t="shared" si="157"/>
        <v>-0.38347711433175846</v>
      </c>
      <c r="AD298">
        <f t="shared" si="158"/>
        <v>182.12119126345041</v>
      </c>
      <c r="AE298">
        <f t="shared" si="159"/>
        <v>22.078727480157614</v>
      </c>
      <c r="AF298">
        <f t="shared" si="160"/>
        <v>0.97882349664668278</v>
      </c>
      <c r="AG298">
        <f t="shared" si="161"/>
        <v>11.248603371639069</v>
      </c>
      <c r="AH298">
        <v>1940.0566689394041</v>
      </c>
      <c r="AI298">
        <v>1922.8630909090909</v>
      </c>
      <c r="AJ298">
        <v>1.7427102510894781</v>
      </c>
      <c r="AK298">
        <v>60.481592448280459</v>
      </c>
      <c r="AL298">
        <f t="shared" si="162"/>
        <v>0.88387529339252058</v>
      </c>
      <c r="AM298">
        <v>34.213589631988533</v>
      </c>
      <c r="AN298">
        <v>35.05804909090908</v>
      </c>
      <c r="AO298">
        <v>-9.1890196695421488E-3</v>
      </c>
      <c r="AP298">
        <v>101.7335465671425</v>
      </c>
      <c r="AQ298">
        <v>110</v>
      </c>
      <c r="AR298">
        <v>17</v>
      </c>
      <c r="AS298">
        <f t="shared" si="163"/>
        <v>1</v>
      </c>
      <c r="AT298">
        <f t="shared" si="164"/>
        <v>0</v>
      </c>
      <c r="AU298">
        <f t="shared" si="165"/>
        <v>47269.625678018579</v>
      </c>
      <c r="AV298">
        <f t="shared" si="166"/>
        <v>1200.011428571428</v>
      </c>
      <c r="AW298">
        <f t="shared" si="167"/>
        <v>1025.9335636829321</v>
      </c>
      <c r="AX298">
        <f t="shared" si="168"/>
        <v>0.85493649415011852</v>
      </c>
      <c r="AY298">
        <f t="shared" si="169"/>
        <v>0.18842743370972845</v>
      </c>
      <c r="AZ298">
        <v>6</v>
      </c>
      <c r="BA298">
        <v>0.5</v>
      </c>
      <c r="BB298" t="s">
        <v>355</v>
      </c>
      <c r="BC298">
        <v>2</v>
      </c>
      <c r="BD298" t="b">
        <v>1</v>
      </c>
      <c r="BE298">
        <v>1678131869</v>
      </c>
      <c r="BF298">
        <v>1852.898571428572</v>
      </c>
      <c r="BG298">
        <v>1874.954285714286</v>
      </c>
      <c r="BH298">
        <v>35.074885714285713</v>
      </c>
      <c r="BI298">
        <v>34.203000000000003</v>
      </c>
      <c r="BJ298">
        <v>1861.8542857142861</v>
      </c>
      <c r="BK298">
        <v>34.816557142857143</v>
      </c>
      <c r="BL298">
        <v>649.9645714285715</v>
      </c>
      <c r="BM298">
        <v>101.09271428571429</v>
      </c>
      <c r="BN298">
        <v>9.9950614285714279E-2</v>
      </c>
      <c r="BO298">
        <v>32.94155714285715</v>
      </c>
      <c r="BP298">
        <v>32.972628571428572</v>
      </c>
      <c r="BQ298">
        <v>999.89999999999986</v>
      </c>
      <c r="BR298">
        <v>0</v>
      </c>
      <c r="BS298">
        <v>0</v>
      </c>
      <c r="BT298">
        <v>8991.25</v>
      </c>
      <c r="BU298">
        <v>0</v>
      </c>
      <c r="BV298">
        <v>159.09514285714289</v>
      </c>
      <c r="BW298">
        <v>-22.05594285714286</v>
      </c>
      <c r="BX298">
        <v>1920.251428571429</v>
      </c>
      <c r="BY298">
        <v>1941.3542857142861</v>
      </c>
      <c r="BZ298">
        <v>0.87189928571428577</v>
      </c>
      <c r="CA298">
        <v>1874.954285714286</v>
      </c>
      <c r="CB298">
        <v>34.203000000000003</v>
      </c>
      <c r="CC298">
        <v>3.545817142857143</v>
      </c>
      <c r="CD298">
        <v>3.4576742857142859</v>
      </c>
      <c r="CE298">
        <v>26.84074285714286</v>
      </c>
      <c r="CF298">
        <v>26.413342857142851</v>
      </c>
      <c r="CG298">
        <v>1200.011428571428</v>
      </c>
      <c r="CH298">
        <v>0.50003357142857141</v>
      </c>
      <c r="CI298">
        <v>0.49996657142857143</v>
      </c>
      <c r="CJ298">
        <v>0</v>
      </c>
      <c r="CK298">
        <v>1283.8571428571429</v>
      </c>
      <c r="CL298">
        <v>4.9990899999999998</v>
      </c>
      <c r="CM298">
        <v>14160.485714285711</v>
      </c>
      <c r="CN298">
        <v>9558.0742857142868</v>
      </c>
      <c r="CO298">
        <v>43.561999999999998</v>
      </c>
      <c r="CP298">
        <v>45.732000000000014</v>
      </c>
      <c r="CQ298">
        <v>44.375</v>
      </c>
      <c r="CR298">
        <v>44.75</v>
      </c>
      <c r="CS298">
        <v>44.857000000000014</v>
      </c>
      <c r="CT298">
        <v>597.54714285714283</v>
      </c>
      <c r="CU298">
        <v>597.46571428571428</v>
      </c>
      <c r="CV298">
        <v>0</v>
      </c>
      <c r="CW298">
        <v>1678131913</v>
      </c>
      <c r="CX298">
        <v>0</v>
      </c>
      <c r="CY298">
        <v>1678124978.5</v>
      </c>
      <c r="CZ298" t="s">
        <v>356</v>
      </c>
      <c r="DA298">
        <v>1678124978.5</v>
      </c>
      <c r="DB298">
        <v>1678124958</v>
      </c>
      <c r="DC298">
        <v>13</v>
      </c>
      <c r="DD298">
        <v>-0.20300000000000001</v>
      </c>
      <c r="DE298">
        <v>-1.0999999999999999E-2</v>
      </c>
      <c r="DF298">
        <v>-7.2679999999999998</v>
      </c>
      <c r="DG298">
        <v>0.23699999999999999</v>
      </c>
      <c r="DH298">
        <v>791</v>
      </c>
      <c r="DI298">
        <v>32</v>
      </c>
      <c r="DJ298">
        <v>0.03</v>
      </c>
      <c r="DK298">
        <v>7.0000000000000007E-2</v>
      </c>
      <c r="DL298">
        <v>-22.001814634146339</v>
      </c>
      <c r="DM298">
        <v>-0.1471902439024759</v>
      </c>
      <c r="DN298">
        <v>6.6058339186552864E-2</v>
      </c>
      <c r="DO298">
        <v>0</v>
      </c>
      <c r="DP298">
        <v>0.76786017073170731</v>
      </c>
      <c r="DQ298">
        <v>0.24463808362369521</v>
      </c>
      <c r="DR298">
        <v>5.2386929254139028E-2</v>
      </c>
      <c r="DS298">
        <v>0</v>
      </c>
      <c r="DT298">
        <v>0</v>
      </c>
      <c r="DU298">
        <v>0</v>
      </c>
      <c r="DV298">
        <v>0</v>
      </c>
      <c r="DW298">
        <v>-1</v>
      </c>
      <c r="DX298">
        <v>0</v>
      </c>
      <c r="DY298">
        <v>2</v>
      </c>
      <c r="DZ298" t="s">
        <v>357</v>
      </c>
      <c r="EA298">
        <v>3.29603</v>
      </c>
      <c r="EB298">
        <v>2.62527</v>
      </c>
      <c r="EC298">
        <v>0.27174700000000002</v>
      </c>
      <c r="ED298">
        <v>0.27118599999999998</v>
      </c>
      <c r="EE298">
        <v>0.14168900000000001</v>
      </c>
      <c r="EF298">
        <v>0.13799900000000001</v>
      </c>
      <c r="EG298">
        <v>21907.599999999999</v>
      </c>
      <c r="EH298">
        <v>22232.799999999999</v>
      </c>
      <c r="EI298">
        <v>28008.7</v>
      </c>
      <c r="EJ298">
        <v>29384.9</v>
      </c>
      <c r="EK298">
        <v>33106.6</v>
      </c>
      <c r="EL298">
        <v>35176.300000000003</v>
      </c>
      <c r="EM298">
        <v>39555.1</v>
      </c>
      <c r="EN298">
        <v>42002.9</v>
      </c>
      <c r="EO298">
        <v>2.0341499999999999</v>
      </c>
      <c r="EP298">
        <v>2.1854</v>
      </c>
      <c r="EQ298">
        <v>0.112124</v>
      </c>
      <c r="ER298">
        <v>0</v>
      </c>
      <c r="ES298">
        <v>31.138000000000002</v>
      </c>
      <c r="ET298">
        <v>999.9</v>
      </c>
      <c r="EU298">
        <v>73.2</v>
      </c>
      <c r="EV298">
        <v>33.9</v>
      </c>
      <c r="EW298">
        <v>38.4726</v>
      </c>
      <c r="EX298">
        <v>57.100900000000003</v>
      </c>
      <c r="EY298">
        <v>-4.0705099999999996</v>
      </c>
      <c r="EZ298">
        <v>2</v>
      </c>
      <c r="FA298">
        <v>0.52712899999999996</v>
      </c>
      <c r="FB298">
        <v>0.28580899999999998</v>
      </c>
      <c r="FC298">
        <v>20.274000000000001</v>
      </c>
      <c r="FD298">
        <v>5.2193899999999998</v>
      </c>
      <c r="FE298">
        <v>12.0098</v>
      </c>
      <c r="FF298">
        <v>4.9865500000000003</v>
      </c>
      <c r="FG298">
        <v>3.2845</v>
      </c>
      <c r="FH298">
        <v>9999</v>
      </c>
      <c r="FI298">
        <v>9999</v>
      </c>
      <c r="FJ298">
        <v>9999</v>
      </c>
      <c r="FK298">
        <v>999.9</v>
      </c>
      <c r="FL298">
        <v>1.8658399999999999</v>
      </c>
      <c r="FM298">
        <v>1.8623400000000001</v>
      </c>
      <c r="FN298">
        <v>1.86432</v>
      </c>
      <c r="FO298">
        <v>1.8603700000000001</v>
      </c>
      <c r="FP298">
        <v>1.8611200000000001</v>
      </c>
      <c r="FQ298">
        <v>1.8602099999999999</v>
      </c>
      <c r="FR298">
        <v>1.86202</v>
      </c>
      <c r="FS298">
        <v>1.8585400000000001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-8.9600000000000009</v>
      </c>
      <c r="GH298">
        <v>0.25819999999999999</v>
      </c>
      <c r="GI298">
        <v>-4.6300871571038451</v>
      </c>
      <c r="GJ298">
        <v>-4.6782648166075668E-3</v>
      </c>
      <c r="GK298">
        <v>2.0645039605938809E-6</v>
      </c>
      <c r="GL298">
        <v>-4.2957140779123221E-10</v>
      </c>
      <c r="GM298">
        <v>-8.3289933805379121E-2</v>
      </c>
      <c r="GN298">
        <v>6.7050777095108757E-4</v>
      </c>
      <c r="GO298">
        <v>6.3862846072479287E-4</v>
      </c>
      <c r="GP298">
        <v>-1.0801389653900339E-5</v>
      </c>
      <c r="GQ298">
        <v>6</v>
      </c>
      <c r="GR298">
        <v>2074</v>
      </c>
      <c r="GS298">
        <v>4</v>
      </c>
      <c r="GT298">
        <v>34</v>
      </c>
      <c r="GU298">
        <v>114.9</v>
      </c>
      <c r="GV298">
        <v>115.2</v>
      </c>
      <c r="GW298">
        <v>4.5593300000000001</v>
      </c>
      <c r="GX298">
        <v>2.47559</v>
      </c>
      <c r="GY298">
        <v>2.04834</v>
      </c>
      <c r="GZ298">
        <v>2.6220699999999999</v>
      </c>
      <c r="HA298">
        <v>2.1972700000000001</v>
      </c>
      <c r="HB298">
        <v>2.3071299999999999</v>
      </c>
      <c r="HC298">
        <v>39.641800000000003</v>
      </c>
      <c r="HD298">
        <v>13.5541</v>
      </c>
      <c r="HE298">
        <v>18</v>
      </c>
      <c r="HF298">
        <v>565.52099999999996</v>
      </c>
      <c r="HG298">
        <v>757.99199999999996</v>
      </c>
      <c r="HH298">
        <v>30.999199999999998</v>
      </c>
      <c r="HI298">
        <v>33.9343</v>
      </c>
      <c r="HJ298">
        <v>30.000299999999999</v>
      </c>
      <c r="HK298">
        <v>33.833399999999997</v>
      </c>
      <c r="HL298">
        <v>33.834699999999998</v>
      </c>
      <c r="HM298">
        <v>91.207800000000006</v>
      </c>
      <c r="HN298">
        <v>11.983000000000001</v>
      </c>
      <c r="HO298">
        <v>100</v>
      </c>
      <c r="HP298">
        <v>31</v>
      </c>
      <c r="HQ298">
        <v>1889.34</v>
      </c>
      <c r="HR298">
        <v>34.1325</v>
      </c>
      <c r="HS298">
        <v>98.723500000000001</v>
      </c>
      <c r="HT298">
        <v>97.399500000000003</v>
      </c>
    </row>
    <row r="299" spans="1:228" x14ac:dyDescent="0.2">
      <c r="A299">
        <v>284</v>
      </c>
      <c r="B299">
        <v>1678131874.5</v>
      </c>
      <c r="C299">
        <v>1129.400000095367</v>
      </c>
      <c r="D299" t="s">
        <v>927</v>
      </c>
      <c r="E299" t="s">
        <v>928</v>
      </c>
      <c r="F299">
        <v>4</v>
      </c>
      <c r="G299">
        <v>1678131872.428571</v>
      </c>
      <c r="H299">
        <f t="shared" si="136"/>
        <v>8.4883419826078564E-4</v>
      </c>
      <c r="I299">
        <f t="shared" si="137"/>
        <v>0.84883419826078566</v>
      </c>
      <c r="J299">
        <f t="shared" si="138"/>
        <v>11.542554592318204</v>
      </c>
      <c r="K299">
        <f t="shared" si="139"/>
        <v>1858.6442857142861</v>
      </c>
      <c r="L299">
        <f t="shared" si="140"/>
        <v>1482.9416384840858</v>
      </c>
      <c r="M299">
        <f t="shared" si="141"/>
        <v>150.06299631849197</v>
      </c>
      <c r="N299">
        <f t="shared" si="142"/>
        <v>188.08139401200191</v>
      </c>
      <c r="O299">
        <f t="shared" si="143"/>
        <v>5.5724687887732507E-2</v>
      </c>
      <c r="P299">
        <f t="shared" si="144"/>
        <v>2.7648918200705435</v>
      </c>
      <c r="Q299">
        <f t="shared" si="145"/>
        <v>5.5108195877678456E-2</v>
      </c>
      <c r="R299">
        <f t="shared" si="146"/>
        <v>3.4497443369942815E-2</v>
      </c>
      <c r="S299">
        <f t="shared" si="147"/>
        <v>226.11225394796983</v>
      </c>
      <c r="T299">
        <f t="shared" si="148"/>
        <v>34.092309021452259</v>
      </c>
      <c r="U299">
        <f t="shared" si="149"/>
        <v>32.946528571428573</v>
      </c>
      <c r="V299">
        <f t="shared" si="150"/>
        <v>5.0369479584758325</v>
      </c>
      <c r="W299">
        <f t="shared" si="151"/>
        <v>70.459211291536008</v>
      </c>
      <c r="X299">
        <f t="shared" si="152"/>
        <v>3.5443597399977729</v>
      </c>
      <c r="Y299">
        <f t="shared" si="153"/>
        <v>5.0303710118644815</v>
      </c>
      <c r="Z299">
        <f t="shared" si="154"/>
        <v>1.4925882184780597</v>
      </c>
      <c r="AA299">
        <f t="shared" si="155"/>
        <v>-37.433588143300646</v>
      </c>
      <c r="AB299">
        <f t="shared" si="156"/>
        <v>-3.4645999910938738</v>
      </c>
      <c r="AC299">
        <f t="shared" si="157"/>
        <v>-0.2867961143660897</v>
      </c>
      <c r="AD299">
        <f t="shared" si="158"/>
        <v>184.92726969920921</v>
      </c>
      <c r="AE299">
        <f t="shared" si="159"/>
        <v>21.996303429360925</v>
      </c>
      <c r="AF299">
        <f t="shared" si="160"/>
        <v>0.98727477753761794</v>
      </c>
      <c r="AG299">
        <f t="shared" si="161"/>
        <v>11.542554592318204</v>
      </c>
      <c r="AH299">
        <v>1946.007405686855</v>
      </c>
      <c r="AI299">
        <v>1928.7512727272731</v>
      </c>
      <c r="AJ299">
        <v>1.684160952948675</v>
      </c>
      <c r="AK299">
        <v>60.481592448280459</v>
      </c>
      <c r="AL299">
        <f t="shared" si="162"/>
        <v>0.84883419826078566</v>
      </c>
      <c r="AM299">
        <v>34.144741181045887</v>
      </c>
      <c r="AN299">
        <v>35.001186666666662</v>
      </c>
      <c r="AO299">
        <v>-1.6142269087764529E-2</v>
      </c>
      <c r="AP299">
        <v>101.7335465671425</v>
      </c>
      <c r="AQ299">
        <v>109</v>
      </c>
      <c r="AR299">
        <v>17</v>
      </c>
      <c r="AS299">
        <f t="shared" si="163"/>
        <v>1</v>
      </c>
      <c r="AT299">
        <f t="shared" si="164"/>
        <v>0</v>
      </c>
      <c r="AU299">
        <f t="shared" si="165"/>
        <v>47272.915002069007</v>
      </c>
      <c r="AV299">
        <f t="shared" si="166"/>
        <v>1199.991428571429</v>
      </c>
      <c r="AW299">
        <f t="shared" si="167"/>
        <v>1025.9169564497256</v>
      </c>
      <c r="AX299">
        <f t="shared" si="168"/>
        <v>0.8549369037336072</v>
      </c>
      <c r="AY299">
        <f t="shared" si="169"/>
        <v>0.18842822420586197</v>
      </c>
      <c r="AZ299">
        <v>6</v>
      </c>
      <c r="BA299">
        <v>0.5</v>
      </c>
      <c r="BB299" t="s">
        <v>355</v>
      </c>
      <c r="BC299">
        <v>2</v>
      </c>
      <c r="BD299" t="b">
        <v>1</v>
      </c>
      <c r="BE299">
        <v>1678131872.428571</v>
      </c>
      <c r="BF299">
        <v>1858.6442857142861</v>
      </c>
      <c r="BG299">
        <v>1880.6414285714291</v>
      </c>
      <c r="BH299">
        <v>35.025814285714283</v>
      </c>
      <c r="BI299">
        <v>34.146442857142851</v>
      </c>
      <c r="BJ299">
        <v>1867.61</v>
      </c>
      <c r="BK299">
        <v>34.767785714285708</v>
      </c>
      <c r="BL299">
        <v>650.02885714285719</v>
      </c>
      <c r="BM299">
        <v>101.09271428571429</v>
      </c>
      <c r="BN299">
        <v>0.1000720142857143</v>
      </c>
      <c r="BO299">
        <v>32.923285714285711</v>
      </c>
      <c r="BP299">
        <v>32.946528571428573</v>
      </c>
      <c r="BQ299">
        <v>999.89999999999986</v>
      </c>
      <c r="BR299">
        <v>0</v>
      </c>
      <c r="BS299">
        <v>0</v>
      </c>
      <c r="BT299">
        <v>8991.34</v>
      </c>
      <c r="BU299">
        <v>0</v>
      </c>
      <c r="BV299">
        <v>157.73342857142859</v>
      </c>
      <c r="BW299">
        <v>-21.99782857142857</v>
      </c>
      <c r="BX299">
        <v>1926.1057142857139</v>
      </c>
      <c r="BY299">
        <v>1947.1314285714291</v>
      </c>
      <c r="BZ299">
        <v>0.87937928571428559</v>
      </c>
      <c r="CA299">
        <v>1880.6414285714291</v>
      </c>
      <c r="CB299">
        <v>34.146442857142851</v>
      </c>
      <c r="CC299">
        <v>3.5408571428571429</v>
      </c>
      <c r="CD299">
        <v>3.451958571428571</v>
      </c>
      <c r="CE299">
        <v>26.81691428571429</v>
      </c>
      <c r="CF299">
        <v>26.385300000000001</v>
      </c>
      <c r="CG299">
        <v>1199.991428571429</v>
      </c>
      <c r="CH299">
        <v>0.50002214285714286</v>
      </c>
      <c r="CI299">
        <v>0.49997814285714293</v>
      </c>
      <c r="CJ299">
        <v>0</v>
      </c>
      <c r="CK299">
        <v>1284.04</v>
      </c>
      <c r="CL299">
        <v>4.9990899999999998</v>
      </c>
      <c r="CM299">
        <v>14159.285714285719</v>
      </c>
      <c r="CN299">
        <v>9557.8342857142852</v>
      </c>
      <c r="CO299">
        <v>43.561999999999998</v>
      </c>
      <c r="CP299">
        <v>45.696000000000012</v>
      </c>
      <c r="CQ299">
        <v>44.375</v>
      </c>
      <c r="CR299">
        <v>44.714000000000013</v>
      </c>
      <c r="CS299">
        <v>44.875</v>
      </c>
      <c r="CT299">
        <v>597.5200000000001</v>
      </c>
      <c r="CU299">
        <v>597.47142857142865</v>
      </c>
      <c r="CV299">
        <v>0</v>
      </c>
      <c r="CW299">
        <v>1678131917.2</v>
      </c>
      <c r="CX299">
        <v>0</v>
      </c>
      <c r="CY299">
        <v>1678124978.5</v>
      </c>
      <c r="CZ299" t="s">
        <v>356</v>
      </c>
      <c r="DA299">
        <v>1678124978.5</v>
      </c>
      <c r="DB299">
        <v>1678124958</v>
      </c>
      <c r="DC299">
        <v>13</v>
      </c>
      <c r="DD299">
        <v>-0.20300000000000001</v>
      </c>
      <c r="DE299">
        <v>-1.0999999999999999E-2</v>
      </c>
      <c r="DF299">
        <v>-7.2679999999999998</v>
      </c>
      <c r="DG299">
        <v>0.23699999999999999</v>
      </c>
      <c r="DH299">
        <v>791</v>
      </c>
      <c r="DI299">
        <v>32</v>
      </c>
      <c r="DJ299">
        <v>0.03</v>
      </c>
      <c r="DK299">
        <v>7.0000000000000007E-2</v>
      </c>
      <c r="DL299">
        <v>-22.00348536585366</v>
      </c>
      <c r="DM299">
        <v>-8.2277351916364122E-2</v>
      </c>
      <c r="DN299">
        <v>7.0758802127542375E-2</v>
      </c>
      <c r="DO299">
        <v>1</v>
      </c>
      <c r="DP299">
        <v>0.78948626829268298</v>
      </c>
      <c r="DQ299">
        <v>0.56664936585365866</v>
      </c>
      <c r="DR299">
        <v>6.9553971794158898E-2</v>
      </c>
      <c r="DS299">
        <v>0</v>
      </c>
      <c r="DT299">
        <v>0</v>
      </c>
      <c r="DU299">
        <v>0</v>
      </c>
      <c r="DV299">
        <v>0</v>
      </c>
      <c r="DW299">
        <v>-1</v>
      </c>
      <c r="DX299">
        <v>1</v>
      </c>
      <c r="DY299">
        <v>2</v>
      </c>
      <c r="DZ299" t="s">
        <v>373</v>
      </c>
      <c r="EA299">
        <v>3.29609</v>
      </c>
      <c r="EB299">
        <v>2.6255500000000001</v>
      </c>
      <c r="EC299">
        <v>0.272233</v>
      </c>
      <c r="ED299">
        <v>0.27165899999999998</v>
      </c>
      <c r="EE299">
        <v>0.14154600000000001</v>
      </c>
      <c r="EF299">
        <v>0.13797599999999999</v>
      </c>
      <c r="EG299">
        <v>21892.6</v>
      </c>
      <c r="EH299">
        <v>22218.2</v>
      </c>
      <c r="EI299">
        <v>28008.400000000001</v>
      </c>
      <c r="EJ299">
        <v>29384.7</v>
      </c>
      <c r="EK299">
        <v>33111.5</v>
      </c>
      <c r="EL299">
        <v>35177.199999999997</v>
      </c>
      <c r="EM299">
        <v>39554.300000000003</v>
      </c>
      <c r="EN299">
        <v>42002.8</v>
      </c>
      <c r="EO299">
        <v>2.0351699999999999</v>
      </c>
      <c r="EP299">
        <v>2.1852499999999999</v>
      </c>
      <c r="EQ299">
        <v>0.111982</v>
      </c>
      <c r="ER299">
        <v>0</v>
      </c>
      <c r="ES299">
        <v>31.115300000000001</v>
      </c>
      <c r="ET299">
        <v>999.9</v>
      </c>
      <c r="EU299">
        <v>73.2</v>
      </c>
      <c r="EV299">
        <v>33.9</v>
      </c>
      <c r="EW299">
        <v>38.470199999999998</v>
      </c>
      <c r="EX299">
        <v>56.920900000000003</v>
      </c>
      <c r="EY299">
        <v>-4.1506400000000001</v>
      </c>
      <c r="EZ299">
        <v>2</v>
      </c>
      <c r="FA299">
        <v>0.52724599999999999</v>
      </c>
      <c r="FB299">
        <v>0.28333900000000001</v>
      </c>
      <c r="FC299">
        <v>20.273900000000001</v>
      </c>
      <c r="FD299">
        <v>5.2192400000000001</v>
      </c>
      <c r="FE299">
        <v>12.0099</v>
      </c>
      <c r="FF299">
        <v>4.9868499999999996</v>
      </c>
      <c r="FG299">
        <v>3.2845</v>
      </c>
      <c r="FH299">
        <v>9999</v>
      </c>
      <c r="FI299">
        <v>9999</v>
      </c>
      <c r="FJ299">
        <v>9999</v>
      </c>
      <c r="FK299">
        <v>999.9</v>
      </c>
      <c r="FL299">
        <v>1.8658399999999999</v>
      </c>
      <c r="FM299">
        <v>1.86233</v>
      </c>
      <c r="FN299">
        <v>1.86432</v>
      </c>
      <c r="FO299">
        <v>1.86039</v>
      </c>
      <c r="FP299">
        <v>1.8611200000000001</v>
      </c>
      <c r="FQ299">
        <v>1.8602099999999999</v>
      </c>
      <c r="FR299">
        <v>1.8620000000000001</v>
      </c>
      <c r="FS299">
        <v>1.8585499999999999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-8.9600000000000009</v>
      </c>
      <c r="GH299">
        <v>0.25790000000000002</v>
      </c>
      <c r="GI299">
        <v>-4.6300871571038451</v>
      </c>
      <c r="GJ299">
        <v>-4.6782648166075668E-3</v>
      </c>
      <c r="GK299">
        <v>2.0645039605938809E-6</v>
      </c>
      <c r="GL299">
        <v>-4.2957140779123221E-10</v>
      </c>
      <c r="GM299">
        <v>-8.3289933805379121E-2</v>
      </c>
      <c r="GN299">
        <v>6.7050777095108757E-4</v>
      </c>
      <c r="GO299">
        <v>6.3862846072479287E-4</v>
      </c>
      <c r="GP299">
        <v>-1.0801389653900339E-5</v>
      </c>
      <c r="GQ299">
        <v>6</v>
      </c>
      <c r="GR299">
        <v>2074</v>
      </c>
      <c r="GS299">
        <v>4</v>
      </c>
      <c r="GT299">
        <v>34</v>
      </c>
      <c r="GU299">
        <v>114.9</v>
      </c>
      <c r="GV299">
        <v>115.3</v>
      </c>
      <c r="GW299">
        <v>4.5715300000000001</v>
      </c>
      <c r="GX299">
        <v>2.47681</v>
      </c>
      <c r="GY299">
        <v>2.04834</v>
      </c>
      <c r="GZ299">
        <v>2.6220699999999999</v>
      </c>
      <c r="HA299">
        <v>2.1972700000000001</v>
      </c>
      <c r="HB299">
        <v>2.3584000000000001</v>
      </c>
      <c r="HC299">
        <v>39.641800000000003</v>
      </c>
      <c r="HD299">
        <v>13.615399999999999</v>
      </c>
      <c r="HE299">
        <v>18</v>
      </c>
      <c r="HF299">
        <v>566.26</v>
      </c>
      <c r="HG299">
        <v>757.87199999999996</v>
      </c>
      <c r="HH299">
        <v>30.999199999999998</v>
      </c>
      <c r="HI299">
        <v>33.936300000000003</v>
      </c>
      <c r="HJ299">
        <v>30.000299999999999</v>
      </c>
      <c r="HK299">
        <v>33.834800000000001</v>
      </c>
      <c r="HL299">
        <v>33.836799999999997</v>
      </c>
      <c r="HM299">
        <v>91.397900000000007</v>
      </c>
      <c r="HN299">
        <v>11.983000000000001</v>
      </c>
      <c r="HO299">
        <v>100</v>
      </c>
      <c r="HP299">
        <v>31</v>
      </c>
      <c r="HQ299">
        <v>1896.02</v>
      </c>
      <c r="HR299">
        <v>34.1404</v>
      </c>
      <c r="HS299">
        <v>98.721800000000002</v>
      </c>
      <c r="HT299">
        <v>97.399100000000004</v>
      </c>
    </row>
    <row r="300" spans="1:228" x14ac:dyDescent="0.2">
      <c r="A300">
        <v>285</v>
      </c>
      <c r="B300">
        <v>1678131878.5</v>
      </c>
      <c r="C300">
        <v>1133.400000095367</v>
      </c>
      <c r="D300" t="s">
        <v>929</v>
      </c>
      <c r="E300" t="s">
        <v>930</v>
      </c>
      <c r="F300">
        <v>4</v>
      </c>
      <c r="G300">
        <v>1678131876.5</v>
      </c>
      <c r="H300">
        <f t="shared" si="136"/>
        <v>8.5940784648879287E-4</v>
      </c>
      <c r="I300">
        <f t="shared" si="137"/>
        <v>0.85940784648879287</v>
      </c>
      <c r="J300">
        <f t="shared" si="138"/>
        <v>11.405866209633556</v>
      </c>
      <c r="K300">
        <f t="shared" si="139"/>
        <v>1865.462857142857</v>
      </c>
      <c r="L300">
        <f t="shared" si="140"/>
        <v>1498.0446826961145</v>
      </c>
      <c r="M300">
        <f t="shared" si="141"/>
        <v>151.59106803113957</v>
      </c>
      <c r="N300">
        <f t="shared" si="142"/>
        <v>188.77107615892899</v>
      </c>
      <c r="O300">
        <f t="shared" si="143"/>
        <v>5.6506212852496747E-2</v>
      </c>
      <c r="P300">
        <f t="shared" si="144"/>
        <v>2.7679455928116696</v>
      </c>
      <c r="Q300">
        <f t="shared" si="145"/>
        <v>5.5873104163157369E-2</v>
      </c>
      <c r="R300">
        <f t="shared" si="146"/>
        <v>3.4976981241376395E-2</v>
      </c>
      <c r="S300">
        <f t="shared" si="147"/>
        <v>226.10249023546589</v>
      </c>
      <c r="T300">
        <f t="shared" si="148"/>
        <v>34.072884520618608</v>
      </c>
      <c r="U300">
        <f t="shared" si="149"/>
        <v>32.922357142857138</v>
      </c>
      <c r="V300">
        <f t="shared" si="150"/>
        <v>5.0301084126905238</v>
      </c>
      <c r="W300">
        <f t="shared" si="151"/>
        <v>70.423723137480536</v>
      </c>
      <c r="X300">
        <f t="shared" si="152"/>
        <v>3.5395285128147189</v>
      </c>
      <c r="Y300">
        <f t="shared" si="153"/>
        <v>5.0260457060824288</v>
      </c>
      <c r="Z300">
        <f t="shared" si="154"/>
        <v>1.4905798998758049</v>
      </c>
      <c r="AA300">
        <f t="shared" si="155"/>
        <v>-37.899886030155763</v>
      </c>
      <c r="AB300">
        <f t="shared" si="156"/>
        <v>-2.1445833670903269</v>
      </c>
      <c r="AC300">
        <f t="shared" si="157"/>
        <v>-0.17729628650171955</v>
      </c>
      <c r="AD300">
        <f t="shared" si="158"/>
        <v>185.88072455171809</v>
      </c>
      <c r="AE300">
        <f t="shared" si="159"/>
        <v>22.016579397985733</v>
      </c>
      <c r="AF300">
        <f t="shared" si="160"/>
        <v>0.93809339742637698</v>
      </c>
      <c r="AG300">
        <f t="shared" si="161"/>
        <v>11.405866209633556</v>
      </c>
      <c r="AH300">
        <v>1952.7796792579379</v>
      </c>
      <c r="AI300">
        <v>1935.6049090909089</v>
      </c>
      <c r="AJ300">
        <v>1.6977752174989891</v>
      </c>
      <c r="AK300">
        <v>60.481592448280459</v>
      </c>
      <c r="AL300">
        <f t="shared" si="162"/>
        <v>0.85940784648879287</v>
      </c>
      <c r="AM300">
        <v>34.142189833321751</v>
      </c>
      <c r="AN300">
        <v>34.964933939393923</v>
      </c>
      <c r="AO300">
        <v>-9.2120993150844755E-3</v>
      </c>
      <c r="AP300">
        <v>101.7335465671425</v>
      </c>
      <c r="AQ300">
        <v>108</v>
      </c>
      <c r="AR300">
        <v>17</v>
      </c>
      <c r="AS300">
        <f t="shared" si="163"/>
        <v>1</v>
      </c>
      <c r="AT300">
        <f t="shared" si="164"/>
        <v>0</v>
      </c>
      <c r="AU300">
        <f t="shared" si="165"/>
        <v>47359.282669824213</v>
      </c>
      <c r="AV300">
        <f t="shared" si="166"/>
        <v>1199.9271428571431</v>
      </c>
      <c r="AW300">
        <f t="shared" si="167"/>
        <v>1025.8632135935056</v>
      </c>
      <c r="AX300">
        <f t="shared" si="168"/>
        <v>0.85493791827295929</v>
      </c>
      <c r="AY300">
        <f t="shared" si="169"/>
        <v>0.18843018226681155</v>
      </c>
      <c r="AZ300">
        <v>6</v>
      </c>
      <c r="BA300">
        <v>0.5</v>
      </c>
      <c r="BB300" t="s">
        <v>355</v>
      </c>
      <c r="BC300">
        <v>2</v>
      </c>
      <c r="BD300" t="b">
        <v>1</v>
      </c>
      <c r="BE300">
        <v>1678131876.5</v>
      </c>
      <c r="BF300">
        <v>1865.462857142857</v>
      </c>
      <c r="BG300">
        <v>1887.398571428572</v>
      </c>
      <c r="BH300">
        <v>34.97812857142857</v>
      </c>
      <c r="BI300">
        <v>34.142585714285708</v>
      </c>
      <c r="BJ300">
        <v>1874.4357142857141</v>
      </c>
      <c r="BK300">
        <v>34.720371428571433</v>
      </c>
      <c r="BL300">
        <v>650.07842857142862</v>
      </c>
      <c r="BM300">
        <v>101.0924285714286</v>
      </c>
      <c r="BN300">
        <v>0.10019257142857139</v>
      </c>
      <c r="BO300">
        <v>32.907985714285722</v>
      </c>
      <c r="BP300">
        <v>32.922357142857138</v>
      </c>
      <c r="BQ300">
        <v>999.89999999999986</v>
      </c>
      <c r="BR300">
        <v>0</v>
      </c>
      <c r="BS300">
        <v>0</v>
      </c>
      <c r="BT300">
        <v>9007.5885714285723</v>
      </c>
      <c r="BU300">
        <v>0</v>
      </c>
      <c r="BV300">
        <v>154.613</v>
      </c>
      <c r="BW300">
        <v>-21.93748571428571</v>
      </c>
      <c r="BX300">
        <v>1933.0785714285721</v>
      </c>
      <c r="BY300">
        <v>1954.1171428571431</v>
      </c>
      <c r="BZ300">
        <v>0.83554357142857139</v>
      </c>
      <c r="CA300">
        <v>1887.398571428572</v>
      </c>
      <c r="CB300">
        <v>34.142585714285708</v>
      </c>
      <c r="CC300">
        <v>3.5360257142857141</v>
      </c>
      <c r="CD300">
        <v>3.451558571428571</v>
      </c>
      <c r="CE300">
        <v>26.79371428571428</v>
      </c>
      <c r="CF300">
        <v>26.383328571428571</v>
      </c>
      <c r="CG300">
        <v>1199.9271428571431</v>
      </c>
      <c r="CH300">
        <v>0.49998628571428572</v>
      </c>
      <c r="CI300">
        <v>0.50001428571428563</v>
      </c>
      <c r="CJ300">
        <v>0</v>
      </c>
      <c r="CK300">
        <v>1283.6885714285711</v>
      </c>
      <c r="CL300">
        <v>4.9990899999999998</v>
      </c>
      <c r="CM300">
        <v>14156.6</v>
      </c>
      <c r="CN300">
        <v>9557.24</v>
      </c>
      <c r="CO300">
        <v>43.553142857142859</v>
      </c>
      <c r="CP300">
        <v>45.686999999999998</v>
      </c>
      <c r="CQ300">
        <v>44.375</v>
      </c>
      <c r="CR300">
        <v>44.686999999999998</v>
      </c>
      <c r="CS300">
        <v>44.875</v>
      </c>
      <c r="CT300">
        <v>597.44714285714292</v>
      </c>
      <c r="CU300">
        <v>597.4799999999999</v>
      </c>
      <c r="CV300">
        <v>0</v>
      </c>
      <c r="CW300">
        <v>1678131920.8</v>
      </c>
      <c r="CX300">
        <v>0</v>
      </c>
      <c r="CY300">
        <v>1678124978.5</v>
      </c>
      <c r="CZ300" t="s">
        <v>356</v>
      </c>
      <c r="DA300">
        <v>1678124978.5</v>
      </c>
      <c r="DB300">
        <v>1678124958</v>
      </c>
      <c r="DC300">
        <v>13</v>
      </c>
      <c r="DD300">
        <v>-0.20300000000000001</v>
      </c>
      <c r="DE300">
        <v>-1.0999999999999999E-2</v>
      </c>
      <c r="DF300">
        <v>-7.2679999999999998</v>
      </c>
      <c r="DG300">
        <v>0.23699999999999999</v>
      </c>
      <c r="DH300">
        <v>791</v>
      </c>
      <c r="DI300">
        <v>32</v>
      </c>
      <c r="DJ300">
        <v>0.03</v>
      </c>
      <c r="DK300">
        <v>7.0000000000000007E-2</v>
      </c>
      <c r="DL300">
        <v>-21.984946341463409</v>
      </c>
      <c r="DM300">
        <v>-1.8125435540678741E-3</v>
      </c>
      <c r="DN300">
        <v>7.8259855134286488E-2</v>
      </c>
      <c r="DO300">
        <v>1</v>
      </c>
      <c r="DP300">
        <v>0.80541760975609766</v>
      </c>
      <c r="DQ300">
        <v>0.56116739372822089</v>
      </c>
      <c r="DR300">
        <v>6.955141028567112E-2</v>
      </c>
      <c r="DS300">
        <v>0</v>
      </c>
      <c r="DT300">
        <v>0</v>
      </c>
      <c r="DU300">
        <v>0</v>
      </c>
      <c r="DV300">
        <v>0</v>
      </c>
      <c r="DW300">
        <v>-1</v>
      </c>
      <c r="DX300">
        <v>1</v>
      </c>
      <c r="DY300">
        <v>2</v>
      </c>
      <c r="DZ300" t="s">
        <v>373</v>
      </c>
      <c r="EA300">
        <v>3.2960099999999999</v>
      </c>
      <c r="EB300">
        <v>2.62534</v>
      </c>
      <c r="EC300">
        <v>0.272781</v>
      </c>
      <c r="ED300">
        <v>0.27221400000000001</v>
      </c>
      <c r="EE300">
        <v>0.141453</v>
      </c>
      <c r="EF300">
        <v>0.137993</v>
      </c>
      <c r="EG300">
        <v>21876.1</v>
      </c>
      <c r="EH300">
        <v>22201.1</v>
      </c>
      <c r="EI300">
        <v>28008.400000000001</v>
      </c>
      <c r="EJ300">
        <v>29384.7</v>
      </c>
      <c r="EK300">
        <v>33115</v>
      </c>
      <c r="EL300">
        <v>35176.300000000003</v>
      </c>
      <c r="EM300">
        <v>39554.1</v>
      </c>
      <c r="EN300">
        <v>42002.5</v>
      </c>
      <c r="EO300">
        <v>2.0363199999999999</v>
      </c>
      <c r="EP300">
        <v>2.1852800000000001</v>
      </c>
      <c r="EQ300">
        <v>0.112798</v>
      </c>
      <c r="ER300">
        <v>0</v>
      </c>
      <c r="ES300">
        <v>31.0901</v>
      </c>
      <c r="ET300">
        <v>999.9</v>
      </c>
      <c r="EU300">
        <v>73.2</v>
      </c>
      <c r="EV300">
        <v>33.9</v>
      </c>
      <c r="EW300">
        <v>38.471699999999998</v>
      </c>
      <c r="EX300">
        <v>56.920900000000003</v>
      </c>
      <c r="EY300">
        <v>-4.0625</v>
      </c>
      <c r="EZ300">
        <v>2</v>
      </c>
      <c r="FA300">
        <v>0.52719499999999997</v>
      </c>
      <c r="FB300">
        <v>0.28029700000000002</v>
      </c>
      <c r="FC300">
        <v>20.273900000000001</v>
      </c>
      <c r="FD300">
        <v>5.2196899999999999</v>
      </c>
      <c r="FE300">
        <v>12.0099</v>
      </c>
      <c r="FF300">
        <v>4.9866999999999999</v>
      </c>
      <c r="FG300">
        <v>3.2845</v>
      </c>
      <c r="FH300">
        <v>9999</v>
      </c>
      <c r="FI300">
        <v>9999</v>
      </c>
      <c r="FJ300">
        <v>9999</v>
      </c>
      <c r="FK300">
        <v>999.9</v>
      </c>
      <c r="FL300">
        <v>1.8658399999999999</v>
      </c>
      <c r="FM300">
        <v>1.8623400000000001</v>
      </c>
      <c r="FN300">
        <v>1.86432</v>
      </c>
      <c r="FO300">
        <v>1.8603799999999999</v>
      </c>
      <c r="FP300">
        <v>1.86111</v>
      </c>
      <c r="FQ300">
        <v>1.8602099999999999</v>
      </c>
      <c r="FR300">
        <v>1.8620300000000001</v>
      </c>
      <c r="FS300">
        <v>1.8586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-8.98</v>
      </c>
      <c r="GH300">
        <v>0.25769999999999998</v>
      </c>
      <c r="GI300">
        <v>-4.6300871571038451</v>
      </c>
      <c r="GJ300">
        <v>-4.6782648166075668E-3</v>
      </c>
      <c r="GK300">
        <v>2.0645039605938809E-6</v>
      </c>
      <c r="GL300">
        <v>-4.2957140779123221E-10</v>
      </c>
      <c r="GM300">
        <v>-8.3289933805379121E-2</v>
      </c>
      <c r="GN300">
        <v>6.7050777095108757E-4</v>
      </c>
      <c r="GO300">
        <v>6.3862846072479287E-4</v>
      </c>
      <c r="GP300">
        <v>-1.0801389653900339E-5</v>
      </c>
      <c r="GQ300">
        <v>6</v>
      </c>
      <c r="GR300">
        <v>2074</v>
      </c>
      <c r="GS300">
        <v>4</v>
      </c>
      <c r="GT300">
        <v>34</v>
      </c>
      <c r="GU300">
        <v>115</v>
      </c>
      <c r="GV300">
        <v>115.3</v>
      </c>
      <c r="GW300">
        <v>4.5837399999999997</v>
      </c>
      <c r="GX300">
        <v>2.47925</v>
      </c>
      <c r="GY300">
        <v>2.04834</v>
      </c>
      <c r="GZ300">
        <v>2.6220699999999999</v>
      </c>
      <c r="HA300">
        <v>2.1972700000000001</v>
      </c>
      <c r="HB300">
        <v>2.2900399999999999</v>
      </c>
      <c r="HC300">
        <v>39.666899999999998</v>
      </c>
      <c r="HD300">
        <v>13.5892</v>
      </c>
      <c r="HE300">
        <v>18</v>
      </c>
      <c r="HF300">
        <v>567.09</v>
      </c>
      <c r="HG300">
        <v>757.92200000000003</v>
      </c>
      <c r="HH300">
        <v>30.999199999999998</v>
      </c>
      <c r="HI300">
        <v>33.936300000000003</v>
      </c>
      <c r="HJ300">
        <v>30.0002</v>
      </c>
      <c r="HK300">
        <v>33.836399999999998</v>
      </c>
      <c r="HL300">
        <v>33.838900000000002</v>
      </c>
      <c r="HM300">
        <v>91.643799999999999</v>
      </c>
      <c r="HN300">
        <v>11.983000000000001</v>
      </c>
      <c r="HO300">
        <v>100</v>
      </c>
      <c r="HP300">
        <v>31</v>
      </c>
      <c r="HQ300">
        <v>1902.7</v>
      </c>
      <c r="HR300">
        <v>34.155500000000004</v>
      </c>
      <c r="HS300">
        <v>98.721599999999995</v>
      </c>
      <c r="HT300">
        <v>97.398799999999994</v>
      </c>
    </row>
    <row r="301" spans="1:228" x14ac:dyDescent="0.2">
      <c r="A301">
        <v>286</v>
      </c>
      <c r="B301">
        <v>1678131882.5</v>
      </c>
      <c r="C301">
        <v>1137.400000095367</v>
      </c>
      <c r="D301" t="s">
        <v>931</v>
      </c>
      <c r="E301" t="s">
        <v>932</v>
      </c>
      <c r="F301">
        <v>4</v>
      </c>
      <c r="G301">
        <v>1678131880.1875</v>
      </c>
      <c r="H301">
        <f t="shared" si="136"/>
        <v>8.7761694173476494E-4</v>
      </c>
      <c r="I301">
        <f t="shared" si="137"/>
        <v>0.8776169417347649</v>
      </c>
      <c r="J301">
        <f t="shared" si="138"/>
        <v>11.339347385093957</v>
      </c>
      <c r="K301">
        <f t="shared" si="139"/>
        <v>1871.5987500000001</v>
      </c>
      <c r="L301">
        <f t="shared" si="140"/>
        <v>1512.2018486622203</v>
      </c>
      <c r="M301">
        <f t="shared" si="141"/>
        <v>153.02511135786176</v>
      </c>
      <c r="N301">
        <f t="shared" si="142"/>
        <v>189.39376868858614</v>
      </c>
      <c r="O301">
        <f t="shared" si="143"/>
        <v>5.7657617425401292E-2</v>
      </c>
      <c r="P301">
        <f t="shared" si="144"/>
        <v>2.7664470401889032</v>
      </c>
      <c r="Q301">
        <f t="shared" si="145"/>
        <v>5.6998254379084144E-2</v>
      </c>
      <c r="R301">
        <f t="shared" si="146"/>
        <v>3.5682521757359961E-2</v>
      </c>
      <c r="S301">
        <f t="shared" si="147"/>
        <v>226.1182158587653</v>
      </c>
      <c r="T301">
        <f t="shared" si="148"/>
        <v>34.063435619403393</v>
      </c>
      <c r="U301">
        <f t="shared" si="149"/>
        <v>32.920875000000002</v>
      </c>
      <c r="V301">
        <f t="shared" si="150"/>
        <v>5.0296892887227367</v>
      </c>
      <c r="W301">
        <f t="shared" si="151"/>
        <v>70.404614114097257</v>
      </c>
      <c r="X301">
        <f t="shared" si="152"/>
        <v>3.5375414427387311</v>
      </c>
      <c r="Y301">
        <f t="shared" si="153"/>
        <v>5.0245875036056793</v>
      </c>
      <c r="Z301">
        <f t="shared" si="154"/>
        <v>1.4921478459840056</v>
      </c>
      <c r="AA301">
        <f t="shared" si="155"/>
        <v>-38.702907130503135</v>
      </c>
      <c r="AB301">
        <f t="shared" si="156"/>
        <v>-2.6920617055938374</v>
      </c>
      <c r="AC301">
        <f t="shared" si="157"/>
        <v>-0.22267053832373723</v>
      </c>
      <c r="AD301">
        <f t="shared" si="158"/>
        <v>184.50057648434458</v>
      </c>
      <c r="AE301">
        <f t="shared" si="159"/>
        <v>22.042015450301594</v>
      </c>
      <c r="AF301">
        <f t="shared" si="160"/>
        <v>0.88764373557535037</v>
      </c>
      <c r="AG301">
        <f t="shared" si="161"/>
        <v>11.339347385093957</v>
      </c>
      <c r="AH301">
        <v>1959.7410057590071</v>
      </c>
      <c r="AI301">
        <v>1942.5181212121211</v>
      </c>
      <c r="AJ301">
        <v>1.7275693752558059</v>
      </c>
      <c r="AK301">
        <v>60.481592448280459</v>
      </c>
      <c r="AL301">
        <f t="shared" si="162"/>
        <v>0.8776169417347649</v>
      </c>
      <c r="AM301">
        <v>34.167595964951801</v>
      </c>
      <c r="AN301">
        <v>34.957386666666672</v>
      </c>
      <c r="AO301">
        <v>-1.29409067827102E-3</v>
      </c>
      <c r="AP301">
        <v>101.7335465671425</v>
      </c>
      <c r="AQ301">
        <v>109</v>
      </c>
      <c r="AR301">
        <v>17</v>
      </c>
      <c r="AS301">
        <f t="shared" si="163"/>
        <v>1</v>
      </c>
      <c r="AT301">
        <f t="shared" si="164"/>
        <v>0</v>
      </c>
      <c r="AU301">
        <f t="shared" si="165"/>
        <v>47318.859317880553</v>
      </c>
      <c r="AV301">
        <f t="shared" si="166"/>
        <v>1200.0225</v>
      </c>
      <c r="AW301">
        <f t="shared" si="167"/>
        <v>1025.9435760926247</v>
      </c>
      <c r="AX301">
        <f t="shared" si="168"/>
        <v>0.85493695000937442</v>
      </c>
      <c r="AY301">
        <f t="shared" si="169"/>
        <v>0.18842831351809261</v>
      </c>
      <c r="AZ301">
        <v>6</v>
      </c>
      <c r="BA301">
        <v>0.5</v>
      </c>
      <c r="BB301" t="s">
        <v>355</v>
      </c>
      <c r="BC301">
        <v>2</v>
      </c>
      <c r="BD301" t="b">
        <v>1</v>
      </c>
      <c r="BE301">
        <v>1678131880.1875</v>
      </c>
      <c r="BF301">
        <v>1871.5987500000001</v>
      </c>
      <c r="BG301">
        <v>1893.4775</v>
      </c>
      <c r="BH301">
        <v>34.9581625</v>
      </c>
      <c r="BI301">
        <v>34.1674875</v>
      </c>
      <c r="BJ301">
        <v>1880.5825</v>
      </c>
      <c r="BK301">
        <v>34.700500000000012</v>
      </c>
      <c r="BL301">
        <v>650.03700000000003</v>
      </c>
      <c r="BM301">
        <v>101.09350000000001</v>
      </c>
      <c r="BN301">
        <v>0.10007511249999999</v>
      </c>
      <c r="BO301">
        <v>32.902825</v>
      </c>
      <c r="BP301">
        <v>32.920875000000002</v>
      </c>
      <c r="BQ301">
        <v>999.9</v>
      </c>
      <c r="BR301">
        <v>0</v>
      </c>
      <c r="BS301">
        <v>0</v>
      </c>
      <c r="BT301">
        <v>8999.5299999999988</v>
      </c>
      <c r="BU301">
        <v>0</v>
      </c>
      <c r="BV301">
        <v>152.12762499999999</v>
      </c>
      <c r="BW301">
        <v>-21.879137499999999</v>
      </c>
      <c r="BX301">
        <v>1939.39625</v>
      </c>
      <c r="BY301">
        <v>1960.4625000000001</v>
      </c>
      <c r="BZ301">
        <v>0.79066762499999999</v>
      </c>
      <c r="CA301">
        <v>1893.4775</v>
      </c>
      <c r="CB301">
        <v>34.1674875</v>
      </c>
      <c r="CC301">
        <v>3.5340449999999999</v>
      </c>
      <c r="CD301">
        <v>3.45411125</v>
      </c>
      <c r="CE301">
        <v>26.784187500000002</v>
      </c>
      <c r="CF301">
        <v>26.3958625</v>
      </c>
      <c r="CG301">
        <v>1200.0225</v>
      </c>
      <c r="CH301">
        <v>0.50001925000000003</v>
      </c>
      <c r="CI301">
        <v>0.49998087499999999</v>
      </c>
      <c r="CJ301">
        <v>0</v>
      </c>
      <c r="CK301">
        <v>1283.64625</v>
      </c>
      <c r="CL301">
        <v>4.9990899999999998</v>
      </c>
      <c r="CM301">
        <v>14155.15</v>
      </c>
      <c r="CN301">
        <v>9558.0974999999999</v>
      </c>
      <c r="CO301">
        <v>43.546499999999988</v>
      </c>
      <c r="CP301">
        <v>45.686999999999998</v>
      </c>
      <c r="CQ301">
        <v>44.375</v>
      </c>
      <c r="CR301">
        <v>44.686999999999998</v>
      </c>
      <c r="CS301">
        <v>44.819875000000003</v>
      </c>
      <c r="CT301">
        <v>597.53375000000005</v>
      </c>
      <c r="CU301">
        <v>597.48874999999998</v>
      </c>
      <c r="CV301">
        <v>0</v>
      </c>
      <c r="CW301">
        <v>1678131925</v>
      </c>
      <c r="CX301">
        <v>0</v>
      </c>
      <c r="CY301">
        <v>1678124978.5</v>
      </c>
      <c r="CZ301" t="s">
        <v>356</v>
      </c>
      <c r="DA301">
        <v>1678124978.5</v>
      </c>
      <c r="DB301">
        <v>1678124958</v>
      </c>
      <c r="DC301">
        <v>13</v>
      </c>
      <c r="DD301">
        <v>-0.20300000000000001</v>
      </c>
      <c r="DE301">
        <v>-1.0999999999999999E-2</v>
      </c>
      <c r="DF301">
        <v>-7.2679999999999998</v>
      </c>
      <c r="DG301">
        <v>0.23699999999999999</v>
      </c>
      <c r="DH301">
        <v>791</v>
      </c>
      <c r="DI301">
        <v>32</v>
      </c>
      <c r="DJ301">
        <v>0.03</v>
      </c>
      <c r="DK301">
        <v>7.0000000000000007E-2</v>
      </c>
      <c r="DL301">
        <v>-21.972339024390241</v>
      </c>
      <c r="DM301">
        <v>0.48305853658535958</v>
      </c>
      <c r="DN301">
        <v>9.247218930127131E-2</v>
      </c>
      <c r="DO301">
        <v>0</v>
      </c>
      <c r="DP301">
        <v>0.82089219512195133</v>
      </c>
      <c r="DQ301">
        <v>0.13028565156794519</v>
      </c>
      <c r="DR301">
        <v>5.3572627220241871E-2</v>
      </c>
      <c r="DS301">
        <v>0</v>
      </c>
      <c r="DT301">
        <v>0</v>
      </c>
      <c r="DU301">
        <v>0</v>
      </c>
      <c r="DV301">
        <v>0</v>
      </c>
      <c r="DW301">
        <v>-1</v>
      </c>
      <c r="DX301">
        <v>0</v>
      </c>
      <c r="DY301">
        <v>2</v>
      </c>
      <c r="DZ301" t="s">
        <v>357</v>
      </c>
      <c r="EA301">
        <v>3.2959000000000001</v>
      </c>
      <c r="EB301">
        <v>2.6254</v>
      </c>
      <c r="EC301">
        <v>0.273339</v>
      </c>
      <c r="ED301">
        <v>0.27273799999999998</v>
      </c>
      <c r="EE301">
        <v>0.14144300000000001</v>
      </c>
      <c r="EF301">
        <v>0.138096</v>
      </c>
      <c r="EG301">
        <v>21859</v>
      </c>
      <c r="EH301">
        <v>22184.7</v>
      </c>
      <c r="EI301">
        <v>28008.1</v>
      </c>
      <c r="EJ301">
        <v>29384.2</v>
      </c>
      <c r="EK301">
        <v>33115.699999999997</v>
      </c>
      <c r="EL301">
        <v>35171.699999999997</v>
      </c>
      <c r="EM301">
        <v>39554.5</v>
      </c>
      <c r="EN301">
        <v>42002</v>
      </c>
      <c r="EO301">
        <v>2.03538</v>
      </c>
      <c r="EP301">
        <v>2.1855000000000002</v>
      </c>
      <c r="EQ301">
        <v>0.114575</v>
      </c>
      <c r="ER301">
        <v>0</v>
      </c>
      <c r="ES301">
        <v>31.067499999999999</v>
      </c>
      <c r="ET301">
        <v>999.9</v>
      </c>
      <c r="EU301">
        <v>73.2</v>
      </c>
      <c r="EV301">
        <v>33.9</v>
      </c>
      <c r="EW301">
        <v>38.471899999999998</v>
      </c>
      <c r="EX301">
        <v>57.040900000000001</v>
      </c>
      <c r="EY301">
        <v>-4.0344499999999996</v>
      </c>
      <c r="EZ301">
        <v>2</v>
      </c>
      <c r="FA301">
        <v>0.52745399999999998</v>
      </c>
      <c r="FB301">
        <v>0.27801999999999999</v>
      </c>
      <c r="FC301">
        <v>20.274000000000001</v>
      </c>
      <c r="FD301">
        <v>5.2192400000000001</v>
      </c>
      <c r="FE301">
        <v>12.0099</v>
      </c>
      <c r="FF301">
        <v>4.9863499999999998</v>
      </c>
      <c r="FG301">
        <v>3.2845</v>
      </c>
      <c r="FH301">
        <v>9999</v>
      </c>
      <c r="FI301">
        <v>9999</v>
      </c>
      <c r="FJ301">
        <v>9999</v>
      </c>
      <c r="FK301">
        <v>999.9</v>
      </c>
      <c r="FL301">
        <v>1.8658399999999999</v>
      </c>
      <c r="FM301">
        <v>1.8623400000000001</v>
      </c>
      <c r="FN301">
        <v>1.86432</v>
      </c>
      <c r="FO301">
        <v>1.86039</v>
      </c>
      <c r="FP301">
        <v>1.8611200000000001</v>
      </c>
      <c r="FQ301">
        <v>1.8602000000000001</v>
      </c>
      <c r="FR301">
        <v>1.86202</v>
      </c>
      <c r="FS301">
        <v>1.85856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-8.99</v>
      </c>
      <c r="GH301">
        <v>0.2576</v>
      </c>
      <c r="GI301">
        <v>-4.6300871571038451</v>
      </c>
      <c r="GJ301">
        <v>-4.6782648166075668E-3</v>
      </c>
      <c r="GK301">
        <v>2.0645039605938809E-6</v>
      </c>
      <c r="GL301">
        <v>-4.2957140779123221E-10</v>
      </c>
      <c r="GM301">
        <v>-8.3289933805379121E-2</v>
      </c>
      <c r="GN301">
        <v>6.7050777095108757E-4</v>
      </c>
      <c r="GO301">
        <v>6.3862846072479287E-4</v>
      </c>
      <c r="GP301">
        <v>-1.0801389653900339E-5</v>
      </c>
      <c r="GQ301">
        <v>6</v>
      </c>
      <c r="GR301">
        <v>2074</v>
      </c>
      <c r="GS301">
        <v>4</v>
      </c>
      <c r="GT301">
        <v>34</v>
      </c>
      <c r="GU301">
        <v>115.1</v>
      </c>
      <c r="GV301">
        <v>115.4</v>
      </c>
      <c r="GW301">
        <v>4.5959500000000002</v>
      </c>
      <c r="GX301">
        <v>2.47437</v>
      </c>
      <c r="GY301">
        <v>2.04834</v>
      </c>
      <c r="GZ301">
        <v>2.6220699999999999</v>
      </c>
      <c r="HA301">
        <v>2.1972700000000001</v>
      </c>
      <c r="HB301">
        <v>2.35229</v>
      </c>
      <c r="HC301">
        <v>39.666899999999998</v>
      </c>
      <c r="HD301">
        <v>13.580399999999999</v>
      </c>
      <c r="HE301">
        <v>18</v>
      </c>
      <c r="HF301">
        <v>566.44100000000003</v>
      </c>
      <c r="HG301">
        <v>758.16</v>
      </c>
      <c r="HH301">
        <v>30.999300000000002</v>
      </c>
      <c r="HI301">
        <v>33.938600000000001</v>
      </c>
      <c r="HJ301">
        <v>30.0002</v>
      </c>
      <c r="HK301">
        <v>33.839399999999998</v>
      </c>
      <c r="HL301">
        <v>33.840400000000002</v>
      </c>
      <c r="HM301">
        <v>91.897300000000001</v>
      </c>
      <c r="HN301">
        <v>11.983000000000001</v>
      </c>
      <c r="HO301">
        <v>100</v>
      </c>
      <c r="HP301">
        <v>31</v>
      </c>
      <c r="HQ301">
        <v>1909.38</v>
      </c>
      <c r="HR301">
        <v>34.155500000000004</v>
      </c>
      <c r="HS301">
        <v>98.721699999999998</v>
      </c>
      <c r="HT301">
        <v>97.397300000000001</v>
      </c>
    </row>
    <row r="302" spans="1:228" x14ac:dyDescent="0.2">
      <c r="A302">
        <v>287</v>
      </c>
      <c r="B302">
        <v>1678131886.5</v>
      </c>
      <c r="C302">
        <v>1141.400000095367</v>
      </c>
      <c r="D302" t="s">
        <v>933</v>
      </c>
      <c r="E302" t="s">
        <v>934</v>
      </c>
      <c r="F302">
        <v>4</v>
      </c>
      <c r="G302">
        <v>1678131884.5</v>
      </c>
      <c r="H302">
        <f t="shared" si="136"/>
        <v>8.7727008386933507E-4</v>
      </c>
      <c r="I302">
        <f t="shared" si="137"/>
        <v>0.87727008386933503</v>
      </c>
      <c r="J302">
        <f t="shared" si="138"/>
        <v>11.314910624372356</v>
      </c>
      <c r="K302">
        <f t="shared" si="139"/>
        <v>1878.694285714286</v>
      </c>
      <c r="L302">
        <f t="shared" si="140"/>
        <v>1519.9629820679613</v>
      </c>
      <c r="M302">
        <f t="shared" si="141"/>
        <v>153.81127527708762</v>
      </c>
      <c r="N302">
        <f t="shared" si="142"/>
        <v>190.11276415978611</v>
      </c>
      <c r="O302">
        <f t="shared" si="143"/>
        <v>5.7680402255985176E-2</v>
      </c>
      <c r="P302">
        <f t="shared" si="144"/>
        <v>2.7716218654859972</v>
      </c>
      <c r="Q302">
        <f t="shared" si="145"/>
        <v>5.7021738067573421E-2</v>
      </c>
      <c r="R302">
        <f t="shared" si="146"/>
        <v>3.5697137850486539E-2</v>
      </c>
      <c r="S302">
        <f t="shared" si="147"/>
        <v>226.11874080452029</v>
      </c>
      <c r="T302">
        <f t="shared" si="148"/>
        <v>34.061806487229916</v>
      </c>
      <c r="U302">
        <f t="shared" si="149"/>
        <v>32.918314285714288</v>
      </c>
      <c r="V302">
        <f t="shared" si="150"/>
        <v>5.0289652353004</v>
      </c>
      <c r="W302">
        <f t="shared" si="151"/>
        <v>70.412880179620856</v>
      </c>
      <c r="X302">
        <f t="shared" si="152"/>
        <v>3.5380114851837363</v>
      </c>
      <c r="Y302">
        <f t="shared" si="153"/>
        <v>5.0246651978421983</v>
      </c>
      <c r="Z302">
        <f t="shared" si="154"/>
        <v>1.4909537501166636</v>
      </c>
      <c r="AA302">
        <f t="shared" si="155"/>
        <v>-38.687610698637677</v>
      </c>
      <c r="AB302">
        <f t="shared" si="156"/>
        <v>-2.2733745297553196</v>
      </c>
      <c r="AC302">
        <f t="shared" si="157"/>
        <v>-0.18768616179049019</v>
      </c>
      <c r="AD302">
        <f t="shared" si="158"/>
        <v>184.97006941433679</v>
      </c>
      <c r="AE302">
        <f t="shared" si="159"/>
        <v>22.054003923399421</v>
      </c>
      <c r="AF302">
        <f t="shared" si="160"/>
        <v>0.8685185870522002</v>
      </c>
      <c r="AG302">
        <f t="shared" si="161"/>
        <v>11.314910624372356</v>
      </c>
      <c r="AH302">
        <v>1966.4551413751681</v>
      </c>
      <c r="AI302">
        <v>1949.332606060605</v>
      </c>
      <c r="AJ302">
        <v>1.706275711730872</v>
      </c>
      <c r="AK302">
        <v>60.481592448280459</v>
      </c>
      <c r="AL302">
        <f t="shared" si="162"/>
        <v>0.87727008386933503</v>
      </c>
      <c r="AM302">
        <v>34.18866269001245</v>
      </c>
      <c r="AN302">
        <v>34.966529090909098</v>
      </c>
      <c r="AO302">
        <v>5.8318510144349115E-4</v>
      </c>
      <c r="AP302">
        <v>101.7335465671425</v>
      </c>
      <c r="AQ302">
        <v>110</v>
      </c>
      <c r="AR302">
        <v>17</v>
      </c>
      <c r="AS302">
        <f t="shared" si="163"/>
        <v>1</v>
      </c>
      <c r="AT302">
        <f t="shared" si="164"/>
        <v>0</v>
      </c>
      <c r="AU302">
        <f t="shared" si="165"/>
        <v>47461.248925554552</v>
      </c>
      <c r="AV302">
        <f t="shared" si="166"/>
        <v>1200.03</v>
      </c>
      <c r="AW302">
        <f t="shared" si="167"/>
        <v>1025.9495278779898</v>
      </c>
      <c r="AX302">
        <f t="shared" si="168"/>
        <v>0.85493656648416272</v>
      </c>
      <c r="AY302">
        <f t="shared" si="169"/>
        <v>0.18842757331443405</v>
      </c>
      <c r="AZ302">
        <v>6</v>
      </c>
      <c r="BA302">
        <v>0.5</v>
      </c>
      <c r="BB302" t="s">
        <v>355</v>
      </c>
      <c r="BC302">
        <v>2</v>
      </c>
      <c r="BD302" t="b">
        <v>1</v>
      </c>
      <c r="BE302">
        <v>1678131884.5</v>
      </c>
      <c r="BF302">
        <v>1878.694285714286</v>
      </c>
      <c r="BG302">
        <v>1900.558571428571</v>
      </c>
      <c r="BH302">
        <v>34.962628571428567</v>
      </c>
      <c r="BI302">
        <v>34.188928571428569</v>
      </c>
      <c r="BJ302">
        <v>1887.6885714285711</v>
      </c>
      <c r="BK302">
        <v>34.704957142857147</v>
      </c>
      <c r="BL302">
        <v>649.98285714285714</v>
      </c>
      <c r="BM302">
        <v>101.09442857142859</v>
      </c>
      <c r="BN302">
        <v>9.9664371428571416E-2</v>
      </c>
      <c r="BO302">
        <v>32.903100000000002</v>
      </c>
      <c r="BP302">
        <v>32.918314285714288</v>
      </c>
      <c r="BQ302">
        <v>999.89999999999986</v>
      </c>
      <c r="BR302">
        <v>0</v>
      </c>
      <c r="BS302">
        <v>0</v>
      </c>
      <c r="BT302">
        <v>9026.9628571428584</v>
      </c>
      <c r="BU302">
        <v>0</v>
      </c>
      <c r="BV302">
        <v>151.56528571428569</v>
      </c>
      <c r="BW302">
        <v>-21.864842857142861</v>
      </c>
      <c r="BX302">
        <v>1946.7585714285719</v>
      </c>
      <c r="BY302">
        <v>1967.8371428571429</v>
      </c>
      <c r="BZ302">
        <v>0.77370285714285714</v>
      </c>
      <c r="CA302">
        <v>1900.558571428571</v>
      </c>
      <c r="CB302">
        <v>34.188928571428569</v>
      </c>
      <c r="CC302">
        <v>3.534525714285714</v>
      </c>
      <c r="CD302">
        <v>3.4563100000000002</v>
      </c>
      <c r="CE302">
        <v>26.786528571428569</v>
      </c>
      <c r="CF302">
        <v>26.40664285714286</v>
      </c>
      <c r="CG302">
        <v>1200.03</v>
      </c>
      <c r="CH302">
        <v>0.5000338571428572</v>
      </c>
      <c r="CI302">
        <v>0.4999662857142857</v>
      </c>
      <c r="CJ302">
        <v>0</v>
      </c>
      <c r="CK302">
        <v>1283.3814285714291</v>
      </c>
      <c r="CL302">
        <v>4.9990899999999998</v>
      </c>
      <c r="CM302">
        <v>14152.11428571429</v>
      </c>
      <c r="CN302">
        <v>9558.2171428571437</v>
      </c>
      <c r="CO302">
        <v>43.561999999999998</v>
      </c>
      <c r="CP302">
        <v>45.625</v>
      </c>
      <c r="CQ302">
        <v>44.375</v>
      </c>
      <c r="CR302">
        <v>44.625</v>
      </c>
      <c r="CS302">
        <v>44.811999999999998</v>
      </c>
      <c r="CT302">
        <v>597.55285714285708</v>
      </c>
      <c r="CU302">
        <v>597.47714285714289</v>
      </c>
      <c r="CV302">
        <v>0</v>
      </c>
      <c r="CW302">
        <v>1678131929.2</v>
      </c>
      <c r="CX302">
        <v>0</v>
      </c>
      <c r="CY302">
        <v>1678124978.5</v>
      </c>
      <c r="CZ302" t="s">
        <v>356</v>
      </c>
      <c r="DA302">
        <v>1678124978.5</v>
      </c>
      <c r="DB302">
        <v>1678124958</v>
      </c>
      <c r="DC302">
        <v>13</v>
      </c>
      <c r="DD302">
        <v>-0.20300000000000001</v>
      </c>
      <c r="DE302">
        <v>-1.0999999999999999E-2</v>
      </c>
      <c r="DF302">
        <v>-7.2679999999999998</v>
      </c>
      <c r="DG302">
        <v>0.23699999999999999</v>
      </c>
      <c r="DH302">
        <v>791</v>
      </c>
      <c r="DI302">
        <v>32</v>
      </c>
      <c r="DJ302">
        <v>0.03</v>
      </c>
      <c r="DK302">
        <v>7.0000000000000007E-2</v>
      </c>
      <c r="DL302">
        <v>-21.94257804878049</v>
      </c>
      <c r="DM302">
        <v>0.77484459930310712</v>
      </c>
      <c r="DN302">
        <v>0.11570635986524661</v>
      </c>
      <c r="DO302">
        <v>0</v>
      </c>
      <c r="DP302">
        <v>0.82694917073170715</v>
      </c>
      <c r="DQ302">
        <v>-0.33435886411149829</v>
      </c>
      <c r="DR302">
        <v>4.2985706595418838E-2</v>
      </c>
      <c r="DS302">
        <v>0</v>
      </c>
      <c r="DT302">
        <v>0</v>
      </c>
      <c r="DU302">
        <v>0</v>
      </c>
      <c r="DV302">
        <v>0</v>
      </c>
      <c r="DW302">
        <v>-1</v>
      </c>
      <c r="DX302">
        <v>0</v>
      </c>
      <c r="DY302">
        <v>2</v>
      </c>
      <c r="DZ302" t="s">
        <v>357</v>
      </c>
      <c r="EA302">
        <v>3.2960099999999999</v>
      </c>
      <c r="EB302">
        <v>2.6250499999999999</v>
      </c>
      <c r="EC302">
        <v>0.273872</v>
      </c>
      <c r="ED302">
        <v>0.27331</v>
      </c>
      <c r="EE302">
        <v>0.14146300000000001</v>
      </c>
      <c r="EF302">
        <v>0.138099</v>
      </c>
      <c r="EG302">
        <v>21843.200000000001</v>
      </c>
      <c r="EH302">
        <v>22167.8</v>
      </c>
      <c r="EI302">
        <v>28008.5</v>
      </c>
      <c r="EJ302">
        <v>29385.1</v>
      </c>
      <c r="EK302">
        <v>33115.699999999997</v>
      </c>
      <c r="EL302">
        <v>35172.5</v>
      </c>
      <c r="EM302">
        <v>39555.4</v>
      </c>
      <c r="EN302">
        <v>42003.1</v>
      </c>
      <c r="EO302">
        <v>2.0339</v>
      </c>
      <c r="EP302">
        <v>2.1853500000000001</v>
      </c>
      <c r="EQ302">
        <v>0.11497</v>
      </c>
      <c r="ER302">
        <v>0</v>
      </c>
      <c r="ES302">
        <v>31.046900000000001</v>
      </c>
      <c r="ET302">
        <v>999.9</v>
      </c>
      <c r="EU302">
        <v>73.2</v>
      </c>
      <c r="EV302">
        <v>33.9</v>
      </c>
      <c r="EW302">
        <v>38.472000000000001</v>
      </c>
      <c r="EX302">
        <v>56.500900000000001</v>
      </c>
      <c r="EY302">
        <v>-4.2427900000000003</v>
      </c>
      <c r="EZ302">
        <v>2</v>
      </c>
      <c r="FA302">
        <v>0.52757100000000001</v>
      </c>
      <c r="FB302">
        <v>0.276509</v>
      </c>
      <c r="FC302">
        <v>20.273499999999999</v>
      </c>
      <c r="FD302">
        <v>5.2166899999999998</v>
      </c>
      <c r="FE302">
        <v>12.0098</v>
      </c>
      <c r="FF302">
        <v>4.9855499999999999</v>
      </c>
      <c r="FG302">
        <v>3.28403</v>
      </c>
      <c r="FH302">
        <v>9999</v>
      </c>
      <c r="FI302">
        <v>9999</v>
      </c>
      <c r="FJ302">
        <v>9999</v>
      </c>
      <c r="FK302">
        <v>999.9</v>
      </c>
      <c r="FL302">
        <v>1.8658399999999999</v>
      </c>
      <c r="FM302">
        <v>1.8623400000000001</v>
      </c>
      <c r="FN302">
        <v>1.86432</v>
      </c>
      <c r="FO302">
        <v>1.86039</v>
      </c>
      <c r="FP302">
        <v>1.86114</v>
      </c>
      <c r="FQ302">
        <v>1.8602099999999999</v>
      </c>
      <c r="FR302">
        <v>1.8620300000000001</v>
      </c>
      <c r="FS302">
        <v>1.85859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-9</v>
      </c>
      <c r="GH302">
        <v>0.25769999999999998</v>
      </c>
      <c r="GI302">
        <v>-4.6300871571038451</v>
      </c>
      <c r="GJ302">
        <v>-4.6782648166075668E-3</v>
      </c>
      <c r="GK302">
        <v>2.0645039605938809E-6</v>
      </c>
      <c r="GL302">
        <v>-4.2957140779123221E-10</v>
      </c>
      <c r="GM302">
        <v>-8.3289933805379121E-2</v>
      </c>
      <c r="GN302">
        <v>6.7050777095108757E-4</v>
      </c>
      <c r="GO302">
        <v>6.3862846072479287E-4</v>
      </c>
      <c r="GP302">
        <v>-1.0801389653900339E-5</v>
      </c>
      <c r="GQ302">
        <v>6</v>
      </c>
      <c r="GR302">
        <v>2074</v>
      </c>
      <c r="GS302">
        <v>4</v>
      </c>
      <c r="GT302">
        <v>34</v>
      </c>
      <c r="GU302">
        <v>115.1</v>
      </c>
      <c r="GV302">
        <v>115.5</v>
      </c>
      <c r="GW302">
        <v>4.6081500000000002</v>
      </c>
      <c r="GX302">
        <v>2.4719199999999999</v>
      </c>
      <c r="GY302">
        <v>2.04834</v>
      </c>
      <c r="GZ302">
        <v>2.6220699999999999</v>
      </c>
      <c r="HA302">
        <v>2.1972700000000001</v>
      </c>
      <c r="HB302">
        <v>2.32422</v>
      </c>
      <c r="HC302">
        <v>39.666899999999998</v>
      </c>
      <c r="HD302">
        <v>13.650499999999999</v>
      </c>
      <c r="HE302">
        <v>18</v>
      </c>
      <c r="HF302">
        <v>565.41600000000005</v>
      </c>
      <c r="HG302">
        <v>758.04600000000005</v>
      </c>
      <c r="HH302">
        <v>30.999500000000001</v>
      </c>
      <c r="HI302">
        <v>33.939399999999999</v>
      </c>
      <c r="HJ302">
        <v>30.0001</v>
      </c>
      <c r="HK302">
        <v>33.8416</v>
      </c>
      <c r="HL302">
        <v>33.8429</v>
      </c>
      <c r="HM302">
        <v>92.138199999999998</v>
      </c>
      <c r="HN302">
        <v>12.305</v>
      </c>
      <c r="HO302">
        <v>100</v>
      </c>
      <c r="HP302">
        <v>31</v>
      </c>
      <c r="HQ302">
        <v>1916.06</v>
      </c>
      <c r="HR302">
        <v>33.975900000000003</v>
      </c>
      <c r="HS302">
        <v>98.723600000000005</v>
      </c>
      <c r="HT302">
        <v>97.4</v>
      </c>
    </row>
    <row r="303" spans="1:228" x14ac:dyDescent="0.2">
      <c r="A303">
        <v>288</v>
      </c>
      <c r="B303">
        <v>1678131890.5</v>
      </c>
      <c r="C303">
        <v>1145.400000095367</v>
      </c>
      <c r="D303" t="s">
        <v>935</v>
      </c>
      <c r="E303" t="s">
        <v>936</v>
      </c>
      <c r="F303">
        <v>4</v>
      </c>
      <c r="G303">
        <v>1678131888.1875</v>
      </c>
      <c r="H303">
        <f t="shared" si="136"/>
        <v>9.0567977515295349E-4</v>
      </c>
      <c r="I303">
        <f t="shared" si="137"/>
        <v>0.9056797751529535</v>
      </c>
      <c r="J303">
        <f t="shared" si="138"/>
        <v>11.423900524897654</v>
      </c>
      <c r="K303">
        <f t="shared" si="139"/>
        <v>1884.8975</v>
      </c>
      <c r="L303">
        <f t="shared" si="140"/>
        <v>1533.2388390830567</v>
      </c>
      <c r="M303">
        <f t="shared" si="141"/>
        <v>155.15187698987572</v>
      </c>
      <c r="N303">
        <f t="shared" si="142"/>
        <v>190.73700561448032</v>
      </c>
      <c r="O303">
        <f t="shared" si="143"/>
        <v>5.9624233645085692E-2</v>
      </c>
      <c r="P303">
        <f t="shared" si="144"/>
        <v>2.7673252233816052</v>
      </c>
      <c r="Q303">
        <f t="shared" si="145"/>
        <v>5.8919641060066599E-2</v>
      </c>
      <c r="R303">
        <f t="shared" si="146"/>
        <v>3.6887386668041811E-2</v>
      </c>
      <c r="S303">
        <f t="shared" si="147"/>
        <v>226.11710994835303</v>
      </c>
      <c r="T303">
        <f t="shared" si="148"/>
        <v>34.057674963984404</v>
      </c>
      <c r="U303">
        <f t="shared" si="149"/>
        <v>32.915387499999987</v>
      </c>
      <c r="V303">
        <f t="shared" si="150"/>
        <v>5.0281377846136293</v>
      </c>
      <c r="W303">
        <f t="shared" si="151"/>
        <v>70.414942909016688</v>
      </c>
      <c r="X303">
        <f t="shared" si="152"/>
        <v>3.5385080574955037</v>
      </c>
      <c r="Y303">
        <f t="shared" si="153"/>
        <v>5.0252232144356324</v>
      </c>
      <c r="Z303">
        <f t="shared" si="154"/>
        <v>1.4896297271181256</v>
      </c>
      <c r="AA303">
        <f t="shared" si="155"/>
        <v>-39.94047808424525</v>
      </c>
      <c r="AB303">
        <f t="shared" si="156"/>
        <v>-1.5385428861290134</v>
      </c>
      <c r="AC303">
        <f t="shared" si="157"/>
        <v>-0.12721625886204488</v>
      </c>
      <c r="AD303">
        <f t="shared" si="158"/>
        <v>184.51087271911672</v>
      </c>
      <c r="AE303">
        <f t="shared" si="159"/>
        <v>22.250622257012765</v>
      </c>
      <c r="AF303">
        <f t="shared" si="160"/>
        <v>0.91683840623166823</v>
      </c>
      <c r="AG303">
        <f t="shared" si="161"/>
        <v>11.423900524897654</v>
      </c>
      <c r="AH303">
        <v>1973.746984105017</v>
      </c>
      <c r="AI303">
        <v>1956.353333333333</v>
      </c>
      <c r="AJ303">
        <v>1.7518248418578231</v>
      </c>
      <c r="AK303">
        <v>60.481592448280459</v>
      </c>
      <c r="AL303">
        <f t="shared" si="162"/>
        <v>0.9056797751529535</v>
      </c>
      <c r="AM303">
        <v>34.157185843975732</v>
      </c>
      <c r="AN303">
        <v>34.963971515151499</v>
      </c>
      <c r="AO303">
        <v>-3.5423795767161712E-6</v>
      </c>
      <c r="AP303">
        <v>101.7335465671425</v>
      </c>
      <c r="AQ303">
        <v>112</v>
      </c>
      <c r="AR303">
        <v>17</v>
      </c>
      <c r="AS303">
        <f t="shared" si="163"/>
        <v>1</v>
      </c>
      <c r="AT303">
        <f t="shared" si="164"/>
        <v>0</v>
      </c>
      <c r="AU303">
        <f t="shared" si="165"/>
        <v>47342.663309571464</v>
      </c>
      <c r="AV303">
        <f t="shared" si="166"/>
        <v>1200.0162499999999</v>
      </c>
      <c r="AW303">
        <f t="shared" si="167"/>
        <v>1025.9382699214261</v>
      </c>
      <c r="AX303">
        <f t="shared" si="168"/>
        <v>0.85493698099623761</v>
      </c>
      <c r="AY303">
        <f t="shared" si="169"/>
        <v>0.18842837332273879</v>
      </c>
      <c r="AZ303">
        <v>6</v>
      </c>
      <c r="BA303">
        <v>0.5</v>
      </c>
      <c r="BB303" t="s">
        <v>355</v>
      </c>
      <c r="BC303">
        <v>2</v>
      </c>
      <c r="BD303" t="b">
        <v>1</v>
      </c>
      <c r="BE303">
        <v>1678131888.1875</v>
      </c>
      <c r="BF303">
        <v>1884.8975</v>
      </c>
      <c r="BG303">
        <v>1907.03125</v>
      </c>
      <c r="BH303">
        <v>34.968175000000002</v>
      </c>
      <c r="BI303">
        <v>34.151474999999998</v>
      </c>
      <c r="BJ303">
        <v>1893.9037499999999</v>
      </c>
      <c r="BK303">
        <v>34.710487499999999</v>
      </c>
      <c r="BL303">
        <v>650.01462500000002</v>
      </c>
      <c r="BM303">
        <v>101.092375</v>
      </c>
      <c r="BN303">
        <v>9.9867874999999995E-2</v>
      </c>
      <c r="BO303">
        <v>32.905074999999997</v>
      </c>
      <c r="BP303">
        <v>32.915387499999987</v>
      </c>
      <c r="BQ303">
        <v>999.9</v>
      </c>
      <c r="BR303">
        <v>0</v>
      </c>
      <c r="BS303">
        <v>0</v>
      </c>
      <c r="BT303">
        <v>9004.2962499999994</v>
      </c>
      <c r="BU303">
        <v>0</v>
      </c>
      <c r="BV303">
        <v>157.411</v>
      </c>
      <c r="BW303">
        <v>-22.135200000000001</v>
      </c>
      <c r="BX303">
        <v>1953.1975</v>
      </c>
      <c r="BY303">
        <v>1974.4625000000001</v>
      </c>
      <c r="BZ303">
        <v>0.81669612499999999</v>
      </c>
      <c r="CA303">
        <v>1907.03125</v>
      </c>
      <c r="CB303">
        <v>34.151474999999998</v>
      </c>
      <c r="CC303">
        <v>3.5350137500000001</v>
      </c>
      <c r="CD303">
        <v>3.4524512500000002</v>
      </c>
      <c r="CE303">
        <v>26.7888375</v>
      </c>
      <c r="CF303">
        <v>26.387712499999999</v>
      </c>
      <c r="CG303">
        <v>1200.0162499999999</v>
      </c>
      <c r="CH303">
        <v>0.50001737499999999</v>
      </c>
      <c r="CI303">
        <v>0.49998287499999999</v>
      </c>
      <c r="CJ303">
        <v>0</v>
      </c>
      <c r="CK303">
        <v>1283.2425000000001</v>
      </c>
      <c r="CL303">
        <v>4.9990899999999998</v>
      </c>
      <c r="CM303">
        <v>14149.1625</v>
      </c>
      <c r="CN303">
        <v>9558.0387499999997</v>
      </c>
      <c r="CO303">
        <v>43.546499999999988</v>
      </c>
      <c r="CP303">
        <v>45.640500000000003</v>
      </c>
      <c r="CQ303">
        <v>44.375</v>
      </c>
      <c r="CR303">
        <v>44.625</v>
      </c>
      <c r="CS303">
        <v>44.811999999999998</v>
      </c>
      <c r="CT303">
        <v>597.53</v>
      </c>
      <c r="CU303">
        <v>597.48750000000007</v>
      </c>
      <c r="CV303">
        <v>0</v>
      </c>
      <c r="CW303">
        <v>1678131932.8</v>
      </c>
      <c r="CX303">
        <v>0</v>
      </c>
      <c r="CY303">
        <v>1678124978.5</v>
      </c>
      <c r="CZ303" t="s">
        <v>356</v>
      </c>
      <c r="DA303">
        <v>1678124978.5</v>
      </c>
      <c r="DB303">
        <v>1678124958</v>
      </c>
      <c r="DC303">
        <v>13</v>
      </c>
      <c r="DD303">
        <v>-0.20300000000000001</v>
      </c>
      <c r="DE303">
        <v>-1.0999999999999999E-2</v>
      </c>
      <c r="DF303">
        <v>-7.2679999999999998</v>
      </c>
      <c r="DG303">
        <v>0.23699999999999999</v>
      </c>
      <c r="DH303">
        <v>791</v>
      </c>
      <c r="DI303">
        <v>32</v>
      </c>
      <c r="DJ303">
        <v>0.03</v>
      </c>
      <c r="DK303">
        <v>7.0000000000000007E-2</v>
      </c>
      <c r="DL303">
        <v>-21.962887804878051</v>
      </c>
      <c r="DM303">
        <v>-0.22715958188154181</v>
      </c>
      <c r="DN303">
        <v>0.13903937711261671</v>
      </c>
      <c r="DO303">
        <v>0</v>
      </c>
      <c r="DP303">
        <v>0.8218092926829268</v>
      </c>
      <c r="DQ303">
        <v>-0.29474155400696922</v>
      </c>
      <c r="DR303">
        <v>4.2213380385523178E-2</v>
      </c>
      <c r="DS303">
        <v>0</v>
      </c>
      <c r="DT303">
        <v>0</v>
      </c>
      <c r="DU303">
        <v>0</v>
      </c>
      <c r="DV303">
        <v>0</v>
      </c>
      <c r="DW303">
        <v>-1</v>
      </c>
      <c r="DX303">
        <v>0</v>
      </c>
      <c r="DY303">
        <v>2</v>
      </c>
      <c r="DZ303" t="s">
        <v>357</v>
      </c>
      <c r="EA303">
        <v>3.2959800000000001</v>
      </c>
      <c r="EB303">
        <v>2.6251699999999998</v>
      </c>
      <c r="EC303">
        <v>0.27443299999999998</v>
      </c>
      <c r="ED303">
        <v>0.27386100000000002</v>
      </c>
      <c r="EE303">
        <v>0.14144699999999999</v>
      </c>
      <c r="EF303">
        <v>0.13783799999999999</v>
      </c>
      <c r="EG303">
        <v>21826.2</v>
      </c>
      <c r="EH303">
        <v>22151</v>
      </c>
      <c r="EI303">
        <v>28008.6</v>
      </c>
      <c r="EJ303">
        <v>29385.200000000001</v>
      </c>
      <c r="EK303">
        <v>33116</v>
      </c>
      <c r="EL303">
        <v>35183.300000000003</v>
      </c>
      <c r="EM303">
        <v>39555</v>
      </c>
      <c r="EN303">
        <v>42003.199999999997</v>
      </c>
      <c r="EO303">
        <v>2.0304799999999998</v>
      </c>
      <c r="EP303">
        <v>2.1852800000000001</v>
      </c>
      <c r="EQ303">
        <v>0.116326</v>
      </c>
      <c r="ER303">
        <v>0</v>
      </c>
      <c r="ES303">
        <v>31.0304</v>
      </c>
      <c r="ET303">
        <v>999.9</v>
      </c>
      <c r="EU303">
        <v>73.2</v>
      </c>
      <c r="EV303">
        <v>33.9</v>
      </c>
      <c r="EW303">
        <v>38.471600000000002</v>
      </c>
      <c r="EX303">
        <v>56.380899999999997</v>
      </c>
      <c r="EY303">
        <v>-4.2748400000000002</v>
      </c>
      <c r="EZ303">
        <v>2</v>
      </c>
      <c r="FA303">
        <v>0.52723299999999995</v>
      </c>
      <c r="FB303">
        <v>0.27456999999999998</v>
      </c>
      <c r="FC303">
        <v>20.273900000000001</v>
      </c>
      <c r="FD303">
        <v>5.2183400000000004</v>
      </c>
      <c r="FE303">
        <v>12.0099</v>
      </c>
      <c r="FF303">
        <v>4.9861000000000004</v>
      </c>
      <c r="FG303">
        <v>3.2844799999999998</v>
      </c>
      <c r="FH303">
        <v>9999</v>
      </c>
      <c r="FI303">
        <v>9999</v>
      </c>
      <c r="FJ303">
        <v>9999</v>
      </c>
      <c r="FK303">
        <v>999.9</v>
      </c>
      <c r="FL303">
        <v>1.86585</v>
      </c>
      <c r="FM303">
        <v>1.8623400000000001</v>
      </c>
      <c r="FN303">
        <v>1.86432</v>
      </c>
      <c r="FO303">
        <v>1.86039</v>
      </c>
      <c r="FP303">
        <v>1.8611200000000001</v>
      </c>
      <c r="FQ303">
        <v>1.86022</v>
      </c>
      <c r="FR303">
        <v>1.8620099999999999</v>
      </c>
      <c r="FS303">
        <v>1.8585700000000001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-9.01</v>
      </c>
      <c r="GH303">
        <v>0.25769999999999998</v>
      </c>
      <c r="GI303">
        <v>-4.6300871571038451</v>
      </c>
      <c r="GJ303">
        <v>-4.6782648166075668E-3</v>
      </c>
      <c r="GK303">
        <v>2.0645039605938809E-6</v>
      </c>
      <c r="GL303">
        <v>-4.2957140779123221E-10</v>
      </c>
      <c r="GM303">
        <v>-8.3289933805379121E-2</v>
      </c>
      <c r="GN303">
        <v>6.7050777095108757E-4</v>
      </c>
      <c r="GO303">
        <v>6.3862846072479287E-4</v>
      </c>
      <c r="GP303">
        <v>-1.0801389653900339E-5</v>
      </c>
      <c r="GQ303">
        <v>6</v>
      </c>
      <c r="GR303">
        <v>2074</v>
      </c>
      <c r="GS303">
        <v>4</v>
      </c>
      <c r="GT303">
        <v>34</v>
      </c>
      <c r="GU303">
        <v>115.2</v>
      </c>
      <c r="GV303">
        <v>115.5</v>
      </c>
      <c r="GW303">
        <v>4.6203599999999998</v>
      </c>
      <c r="GX303">
        <v>2.47681</v>
      </c>
      <c r="GY303">
        <v>2.04834</v>
      </c>
      <c r="GZ303">
        <v>2.6208499999999999</v>
      </c>
      <c r="HA303">
        <v>2.1972700000000001</v>
      </c>
      <c r="HB303">
        <v>2.3303199999999999</v>
      </c>
      <c r="HC303">
        <v>39.666899999999998</v>
      </c>
      <c r="HD303">
        <v>13.6242</v>
      </c>
      <c r="HE303">
        <v>18</v>
      </c>
      <c r="HF303">
        <v>563.00099999999998</v>
      </c>
      <c r="HG303">
        <v>757.97799999999995</v>
      </c>
      <c r="HH303">
        <v>30.999500000000001</v>
      </c>
      <c r="HI303">
        <v>33.939399999999999</v>
      </c>
      <c r="HJ303">
        <v>30</v>
      </c>
      <c r="HK303">
        <v>33.842500000000001</v>
      </c>
      <c r="HL303">
        <v>33.843400000000003</v>
      </c>
      <c r="HM303">
        <v>92.380799999999994</v>
      </c>
      <c r="HN303">
        <v>12.305</v>
      </c>
      <c r="HO303">
        <v>100</v>
      </c>
      <c r="HP303">
        <v>31</v>
      </c>
      <c r="HQ303">
        <v>1922.74</v>
      </c>
      <c r="HR303">
        <v>33.922800000000002</v>
      </c>
      <c r="HS303">
        <v>98.723200000000006</v>
      </c>
      <c r="HT303">
        <v>97.400400000000005</v>
      </c>
    </row>
    <row r="304" spans="1:228" x14ac:dyDescent="0.2">
      <c r="A304">
        <v>289</v>
      </c>
      <c r="B304">
        <v>1678131894.5</v>
      </c>
      <c r="C304">
        <v>1149.400000095367</v>
      </c>
      <c r="D304" t="s">
        <v>937</v>
      </c>
      <c r="E304" t="s">
        <v>938</v>
      </c>
      <c r="F304">
        <v>4</v>
      </c>
      <c r="G304">
        <v>1678131892.5</v>
      </c>
      <c r="H304">
        <f t="shared" si="136"/>
        <v>9.1761063539059617E-4</v>
      </c>
      <c r="I304">
        <f t="shared" si="137"/>
        <v>0.91761063539059617</v>
      </c>
      <c r="J304">
        <f t="shared" si="138"/>
        <v>11.484524757014764</v>
      </c>
      <c r="K304">
        <f t="shared" si="139"/>
        <v>1892.05</v>
      </c>
      <c r="L304">
        <f t="shared" si="140"/>
        <v>1541.8361181362175</v>
      </c>
      <c r="M304">
        <f t="shared" si="141"/>
        <v>156.02762996966624</v>
      </c>
      <c r="N304">
        <f t="shared" si="142"/>
        <v>191.46786990627868</v>
      </c>
      <c r="O304">
        <f t="shared" si="143"/>
        <v>6.0285259843596319E-2</v>
      </c>
      <c r="P304">
        <f t="shared" si="144"/>
        <v>2.7627912402064876</v>
      </c>
      <c r="Q304">
        <f t="shared" si="145"/>
        <v>5.9563892791009855E-2</v>
      </c>
      <c r="R304">
        <f t="shared" si="146"/>
        <v>3.7291525678172566E-2</v>
      </c>
      <c r="S304">
        <f t="shared" si="147"/>
        <v>226.12875051802735</v>
      </c>
      <c r="T304">
        <f t="shared" si="148"/>
        <v>34.056984625489378</v>
      </c>
      <c r="U304">
        <f t="shared" si="149"/>
        <v>32.919971428571429</v>
      </c>
      <c r="V304">
        <f t="shared" si="150"/>
        <v>5.0294337895024945</v>
      </c>
      <c r="W304">
        <f t="shared" si="151"/>
        <v>70.370832942466734</v>
      </c>
      <c r="X304">
        <f t="shared" si="152"/>
        <v>3.5364412726481413</v>
      </c>
      <c r="Y304">
        <f t="shared" si="153"/>
        <v>5.0254361427545398</v>
      </c>
      <c r="Z304">
        <f t="shared" si="154"/>
        <v>1.4929925168543532</v>
      </c>
      <c r="AA304">
        <f t="shared" si="155"/>
        <v>-40.466629020725293</v>
      </c>
      <c r="AB304">
        <f t="shared" si="156"/>
        <v>-2.1065446475513947</v>
      </c>
      <c r="AC304">
        <f t="shared" si="157"/>
        <v>-0.17447257839568101</v>
      </c>
      <c r="AD304">
        <f t="shared" si="158"/>
        <v>183.38110427135496</v>
      </c>
      <c r="AE304">
        <f t="shared" si="159"/>
        <v>22.129619493100467</v>
      </c>
      <c r="AF304">
        <f t="shared" si="160"/>
        <v>0.98319844837441395</v>
      </c>
      <c r="AG304">
        <f t="shared" si="161"/>
        <v>11.484524757014764</v>
      </c>
      <c r="AH304">
        <v>1980.4134268367641</v>
      </c>
      <c r="AI304">
        <v>1963.1381818181819</v>
      </c>
      <c r="AJ304">
        <v>1.704256287052079</v>
      </c>
      <c r="AK304">
        <v>60.481592448280459</v>
      </c>
      <c r="AL304">
        <f t="shared" si="162"/>
        <v>0.91761063539059617</v>
      </c>
      <c r="AM304">
        <v>34.075878250125299</v>
      </c>
      <c r="AN304">
        <v>34.936850909090907</v>
      </c>
      <c r="AO304">
        <v>-7.0032292941451697E-3</v>
      </c>
      <c r="AP304">
        <v>101.7335465671425</v>
      </c>
      <c r="AQ304">
        <v>111</v>
      </c>
      <c r="AR304">
        <v>17</v>
      </c>
      <c r="AS304">
        <f t="shared" si="163"/>
        <v>1</v>
      </c>
      <c r="AT304">
        <f t="shared" si="164"/>
        <v>0</v>
      </c>
      <c r="AU304">
        <f t="shared" si="165"/>
        <v>47217.87735674384</v>
      </c>
      <c r="AV304">
        <f t="shared" si="166"/>
        <v>1200.088571428571</v>
      </c>
      <c r="AW304">
        <f t="shared" si="167"/>
        <v>1025.9990707347288</v>
      </c>
      <c r="AX304">
        <f t="shared" si="168"/>
        <v>0.85493612318413459</v>
      </c>
      <c r="AY304">
        <f t="shared" si="169"/>
        <v>0.18842671774537975</v>
      </c>
      <c r="AZ304">
        <v>6</v>
      </c>
      <c r="BA304">
        <v>0.5</v>
      </c>
      <c r="BB304" t="s">
        <v>355</v>
      </c>
      <c r="BC304">
        <v>2</v>
      </c>
      <c r="BD304" t="b">
        <v>1</v>
      </c>
      <c r="BE304">
        <v>1678131892.5</v>
      </c>
      <c r="BF304">
        <v>1892.05</v>
      </c>
      <c r="BG304">
        <v>1914.194285714286</v>
      </c>
      <c r="BH304">
        <v>34.946457142857149</v>
      </c>
      <c r="BI304">
        <v>34.070614285714292</v>
      </c>
      <c r="BJ304">
        <v>1901.062857142857</v>
      </c>
      <c r="BK304">
        <v>34.688885714285711</v>
      </c>
      <c r="BL304">
        <v>650.00642857142861</v>
      </c>
      <c r="BM304">
        <v>101.0958571428572</v>
      </c>
      <c r="BN304">
        <v>0.1001312857142857</v>
      </c>
      <c r="BO304">
        <v>32.905828571428572</v>
      </c>
      <c r="BP304">
        <v>32.919971428571429</v>
      </c>
      <c r="BQ304">
        <v>999.89999999999986</v>
      </c>
      <c r="BR304">
        <v>0</v>
      </c>
      <c r="BS304">
        <v>0</v>
      </c>
      <c r="BT304">
        <v>8979.9114285714277</v>
      </c>
      <c r="BU304">
        <v>0</v>
      </c>
      <c r="BV304">
        <v>170.28242857142851</v>
      </c>
      <c r="BW304">
        <v>-22.144271428571429</v>
      </c>
      <c r="BX304">
        <v>1960.564285714285</v>
      </c>
      <c r="BY304">
        <v>1981.712857142857</v>
      </c>
      <c r="BZ304">
        <v>0.87583700000000009</v>
      </c>
      <c r="CA304">
        <v>1914.194285714286</v>
      </c>
      <c r="CB304">
        <v>34.070614285714292</v>
      </c>
      <c r="CC304">
        <v>3.5329428571428569</v>
      </c>
      <c r="CD304">
        <v>3.4443999999999999</v>
      </c>
      <c r="CE304">
        <v>26.7789</v>
      </c>
      <c r="CF304">
        <v>26.348128571428571</v>
      </c>
      <c r="CG304">
        <v>1200.088571428571</v>
      </c>
      <c r="CH304">
        <v>0.50004528571428575</v>
      </c>
      <c r="CI304">
        <v>0.49995471428571431</v>
      </c>
      <c r="CJ304">
        <v>0</v>
      </c>
      <c r="CK304">
        <v>1282.972857142857</v>
      </c>
      <c r="CL304">
        <v>4.9990899999999998</v>
      </c>
      <c r="CM304">
        <v>14146.185714285721</v>
      </c>
      <c r="CN304">
        <v>9558.6971428571414</v>
      </c>
      <c r="CO304">
        <v>43.517714285714291</v>
      </c>
      <c r="CP304">
        <v>45.625</v>
      </c>
      <c r="CQ304">
        <v>44.375</v>
      </c>
      <c r="CR304">
        <v>44.625</v>
      </c>
      <c r="CS304">
        <v>44.811999999999998</v>
      </c>
      <c r="CT304">
        <v>597.6</v>
      </c>
      <c r="CU304">
        <v>597.48857142857128</v>
      </c>
      <c r="CV304">
        <v>0</v>
      </c>
      <c r="CW304">
        <v>1678131937</v>
      </c>
      <c r="CX304">
        <v>0</v>
      </c>
      <c r="CY304">
        <v>1678124978.5</v>
      </c>
      <c r="CZ304" t="s">
        <v>356</v>
      </c>
      <c r="DA304">
        <v>1678124978.5</v>
      </c>
      <c r="DB304">
        <v>1678124958</v>
      </c>
      <c r="DC304">
        <v>13</v>
      </c>
      <c r="DD304">
        <v>-0.20300000000000001</v>
      </c>
      <c r="DE304">
        <v>-1.0999999999999999E-2</v>
      </c>
      <c r="DF304">
        <v>-7.2679999999999998</v>
      </c>
      <c r="DG304">
        <v>0.23699999999999999</v>
      </c>
      <c r="DH304">
        <v>791</v>
      </c>
      <c r="DI304">
        <v>32</v>
      </c>
      <c r="DJ304">
        <v>0.03</v>
      </c>
      <c r="DK304">
        <v>7.0000000000000007E-2</v>
      </c>
      <c r="DL304">
        <v>-21.985973170731711</v>
      </c>
      <c r="DM304">
        <v>-1.0081567944250891</v>
      </c>
      <c r="DN304">
        <v>0.15495757409044381</v>
      </c>
      <c r="DO304">
        <v>0</v>
      </c>
      <c r="DP304">
        <v>0.81957778048780461</v>
      </c>
      <c r="DQ304">
        <v>0.1224065226480853</v>
      </c>
      <c r="DR304">
        <v>3.8684450616344533E-2</v>
      </c>
      <c r="DS304">
        <v>0</v>
      </c>
      <c r="DT304">
        <v>0</v>
      </c>
      <c r="DU304">
        <v>0</v>
      </c>
      <c r="DV304">
        <v>0</v>
      </c>
      <c r="DW304">
        <v>-1</v>
      </c>
      <c r="DX304">
        <v>0</v>
      </c>
      <c r="DY304">
        <v>2</v>
      </c>
      <c r="DZ304" t="s">
        <v>357</v>
      </c>
      <c r="EA304">
        <v>3.2959100000000001</v>
      </c>
      <c r="EB304">
        <v>2.6254</v>
      </c>
      <c r="EC304">
        <v>0.27498400000000001</v>
      </c>
      <c r="ED304">
        <v>0.27440799999999999</v>
      </c>
      <c r="EE304">
        <v>0.141371</v>
      </c>
      <c r="EF304">
        <v>0.137685</v>
      </c>
      <c r="EG304">
        <v>21809.5</v>
      </c>
      <c r="EH304">
        <v>22134</v>
      </c>
      <c r="EI304">
        <v>28008.400000000001</v>
      </c>
      <c r="EJ304">
        <v>29385</v>
      </c>
      <c r="EK304">
        <v>33118.699999999997</v>
      </c>
      <c r="EL304">
        <v>35189.5</v>
      </c>
      <c r="EM304">
        <v>39554.6</v>
      </c>
      <c r="EN304">
        <v>42003.1</v>
      </c>
      <c r="EO304">
        <v>2.03105</v>
      </c>
      <c r="EP304">
        <v>2.1851500000000001</v>
      </c>
      <c r="EQ304">
        <v>0.117257</v>
      </c>
      <c r="ER304">
        <v>0</v>
      </c>
      <c r="ES304">
        <v>31.015999999999998</v>
      </c>
      <c r="ET304">
        <v>999.9</v>
      </c>
      <c r="EU304">
        <v>73.2</v>
      </c>
      <c r="EV304">
        <v>33.9</v>
      </c>
      <c r="EW304">
        <v>38.471400000000003</v>
      </c>
      <c r="EX304">
        <v>57.010899999999999</v>
      </c>
      <c r="EY304">
        <v>-4.0905500000000004</v>
      </c>
      <c r="EZ304">
        <v>2</v>
      </c>
      <c r="FA304">
        <v>0.52762699999999996</v>
      </c>
      <c r="FB304">
        <v>0.27285100000000001</v>
      </c>
      <c r="FC304">
        <v>20.274000000000001</v>
      </c>
      <c r="FD304">
        <v>5.2193899999999998</v>
      </c>
      <c r="FE304">
        <v>12.0099</v>
      </c>
      <c r="FF304">
        <v>4.9864499999999996</v>
      </c>
      <c r="FG304">
        <v>3.2844799999999998</v>
      </c>
      <c r="FH304">
        <v>9999</v>
      </c>
      <c r="FI304">
        <v>9999</v>
      </c>
      <c r="FJ304">
        <v>9999</v>
      </c>
      <c r="FK304">
        <v>999.9</v>
      </c>
      <c r="FL304">
        <v>1.86585</v>
      </c>
      <c r="FM304">
        <v>1.8623400000000001</v>
      </c>
      <c r="FN304">
        <v>1.86432</v>
      </c>
      <c r="FO304">
        <v>1.8603799999999999</v>
      </c>
      <c r="FP304">
        <v>1.8611200000000001</v>
      </c>
      <c r="FQ304">
        <v>1.8602300000000001</v>
      </c>
      <c r="FR304">
        <v>1.8620099999999999</v>
      </c>
      <c r="FS304">
        <v>1.8585700000000001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-9.02</v>
      </c>
      <c r="GH304">
        <v>0.25750000000000001</v>
      </c>
      <c r="GI304">
        <v>-4.6300871571038451</v>
      </c>
      <c r="GJ304">
        <v>-4.6782648166075668E-3</v>
      </c>
      <c r="GK304">
        <v>2.0645039605938809E-6</v>
      </c>
      <c r="GL304">
        <v>-4.2957140779123221E-10</v>
      </c>
      <c r="GM304">
        <v>-8.3289933805379121E-2</v>
      </c>
      <c r="GN304">
        <v>6.7050777095108757E-4</v>
      </c>
      <c r="GO304">
        <v>6.3862846072479287E-4</v>
      </c>
      <c r="GP304">
        <v>-1.0801389653900339E-5</v>
      </c>
      <c r="GQ304">
        <v>6</v>
      </c>
      <c r="GR304">
        <v>2074</v>
      </c>
      <c r="GS304">
        <v>4</v>
      </c>
      <c r="GT304">
        <v>34</v>
      </c>
      <c r="GU304">
        <v>115.3</v>
      </c>
      <c r="GV304">
        <v>115.6</v>
      </c>
      <c r="GW304">
        <v>4.6325700000000003</v>
      </c>
      <c r="GX304">
        <v>2.4719199999999999</v>
      </c>
      <c r="GY304">
        <v>2.04834</v>
      </c>
      <c r="GZ304">
        <v>2.6208499999999999</v>
      </c>
      <c r="HA304">
        <v>2.1972700000000001</v>
      </c>
      <c r="HB304">
        <v>2.34131</v>
      </c>
      <c r="HC304">
        <v>39.666899999999998</v>
      </c>
      <c r="HD304">
        <v>13.632899999999999</v>
      </c>
      <c r="HE304">
        <v>18</v>
      </c>
      <c r="HF304">
        <v>563.43200000000002</v>
      </c>
      <c r="HG304">
        <v>757.88800000000003</v>
      </c>
      <c r="HH304">
        <v>30.999500000000001</v>
      </c>
      <c r="HI304">
        <v>33.939399999999999</v>
      </c>
      <c r="HJ304">
        <v>30.0002</v>
      </c>
      <c r="HK304">
        <v>33.845399999999998</v>
      </c>
      <c r="HL304">
        <v>33.8459</v>
      </c>
      <c r="HM304">
        <v>92.616600000000005</v>
      </c>
      <c r="HN304">
        <v>12.5916</v>
      </c>
      <c r="HO304">
        <v>100</v>
      </c>
      <c r="HP304">
        <v>31</v>
      </c>
      <c r="HQ304">
        <v>1929.42</v>
      </c>
      <c r="HR304">
        <v>33.898499999999999</v>
      </c>
      <c r="HS304">
        <v>98.722399999999993</v>
      </c>
      <c r="HT304">
        <v>97.4</v>
      </c>
    </row>
    <row r="305" spans="1:228" x14ac:dyDescent="0.2">
      <c r="A305">
        <v>290</v>
      </c>
      <c r="B305">
        <v>1678131899</v>
      </c>
      <c r="C305">
        <v>1153.900000095367</v>
      </c>
      <c r="D305" t="s">
        <v>939</v>
      </c>
      <c r="E305" t="s">
        <v>940</v>
      </c>
      <c r="F305">
        <v>4</v>
      </c>
      <c r="G305">
        <v>1678131896.75</v>
      </c>
      <c r="H305">
        <f t="shared" si="136"/>
        <v>9.3072508595244327E-4</v>
      </c>
      <c r="I305">
        <f t="shared" si="137"/>
        <v>0.9307250859524433</v>
      </c>
      <c r="J305">
        <f t="shared" si="138"/>
        <v>11.071607909267888</v>
      </c>
      <c r="K305">
        <f t="shared" si="139"/>
        <v>1899.31375</v>
      </c>
      <c r="L305">
        <f t="shared" si="140"/>
        <v>1563.0429860776658</v>
      </c>
      <c r="M305">
        <f t="shared" si="141"/>
        <v>158.17270536959109</v>
      </c>
      <c r="N305">
        <f t="shared" si="142"/>
        <v>192.20174803832023</v>
      </c>
      <c r="O305">
        <f t="shared" si="143"/>
        <v>6.097890293887915E-2</v>
      </c>
      <c r="P305">
        <f t="shared" si="144"/>
        <v>2.7632095587890513</v>
      </c>
      <c r="Q305">
        <f t="shared" si="145"/>
        <v>6.0241060113773157E-2</v>
      </c>
      <c r="R305">
        <f t="shared" si="146"/>
        <v>3.7716210879364782E-2</v>
      </c>
      <c r="S305">
        <f t="shared" si="147"/>
        <v>226.11128919820041</v>
      </c>
      <c r="T305">
        <f t="shared" si="148"/>
        <v>34.052277183585701</v>
      </c>
      <c r="U305">
        <f t="shared" si="149"/>
        <v>32.921925000000002</v>
      </c>
      <c r="V305">
        <f t="shared" si="150"/>
        <v>5.0299862071422208</v>
      </c>
      <c r="W305">
        <f t="shared" si="151"/>
        <v>70.299026730907244</v>
      </c>
      <c r="X305">
        <f t="shared" si="152"/>
        <v>3.5326631476024879</v>
      </c>
      <c r="Y305">
        <f t="shared" si="153"/>
        <v>5.0251949591349589</v>
      </c>
      <c r="Z305">
        <f t="shared" si="154"/>
        <v>1.4973230595397329</v>
      </c>
      <c r="AA305">
        <f t="shared" si="155"/>
        <v>-41.044976290502746</v>
      </c>
      <c r="AB305">
        <f t="shared" si="156"/>
        <v>-2.5250441057819302</v>
      </c>
      <c r="AC305">
        <f t="shared" si="157"/>
        <v>-0.20910386956954558</v>
      </c>
      <c r="AD305">
        <f t="shared" si="158"/>
        <v>182.33216493234619</v>
      </c>
      <c r="AE305">
        <f t="shared" si="159"/>
        <v>21.956738009100786</v>
      </c>
      <c r="AF305">
        <f t="shared" si="160"/>
        <v>1.0217324131451779</v>
      </c>
      <c r="AG305">
        <f t="shared" si="161"/>
        <v>11.071607909267888</v>
      </c>
      <c r="AH305">
        <v>1988.1500661867051</v>
      </c>
      <c r="AI305">
        <v>1971.0795757575761</v>
      </c>
      <c r="AJ305">
        <v>1.755847696730505</v>
      </c>
      <c r="AK305">
        <v>60.481592448280459</v>
      </c>
      <c r="AL305">
        <f t="shared" si="162"/>
        <v>0.9307250859524433</v>
      </c>
      <c r="AM305">
        <v>33.994548691427667</v>
      </c>
      <c r="AN305">
        <v>34.889999999999993</v>
      </c>
      <c r="AO305">
        <v>-1.0663453805902711E-2</v>
      </c>
      <c r="AP305">
        <v>101.7335465671425</v>
      </c>
      <c r="AQ305">
        <v>111</v>
      </c>
      <c r="AR305">
        <v>17</v>
      </c>
      <c r="AS305">
        <f t="shared" si="163"/>
        <v>1</v>
      </c>
      <c r="AT305">
        <f t="shared" si="164"/>
        <v>0</v>
      </c>
      <c r="AU305">
        <f t="shared" si="165"/>
        <v>47229.505213745491</v>
      </c>
      <c r="AV305">
        <f t="shared" si="166"/>
        <v>1199.9825000000001</v>
      </c>
      <c r="AW305">
        <f t="shared" si="167"/>
        <v>1025.9096949213474</v>
      </c>
      <c r="AX305">
        <f t="shared" si="168"/>
        <v>0.85493721360215447</v>
      </c>
      <c r="AY305">
        <f t="shared" si="169"/>
        <v>0.18842882225215818</v>
      </c>
      <c r="AZ305">
        <v>6</v>
      </c>
      <c r="BA305">
        <v>0.5</v>
      </c>
      <c r="BB305" t="s">
        <v>355</v>
      </c>
      <c r="BC305">
        <v>2</v>
      </c>
      <c r="BD305" t="b">
        <v>1</v>
      </c>
      <c r="BE305">
        <v>1678131896.75</v>
      </c>
      <c r="BF305">
        <v>1899.31375</v>
      </c>
      <c r="BG305">
        <v>1921.3724999999999</v>
      </c>
      <c r="BH305">
        <v>34.909337500000007</v>
      </c>
      <c r="BI305">
        <v>33.999137500000003</v>
      </c>
      <c r="BJ305">
        <v>1908.34</v>
      </c>
      <c r="BK305">
        <v>34.651987499999997</v>
      </c>
      <c r="BL305">
        <v>650.00949999999989</v>
      </c>
      <c r="BM305">
        <v>101.09524999999999</v>
      </c>
      <c r="BN305">
        <v>0.10011492499999999</v>
      </c>
      <c r="BO305">
        <v>32.904975</v>
      </c>
      <c r="BP305">
        <v>32.921925000000002</v>
      </c>
      <c r="BQ305">
        <v>999.9</v>
      </c>
      <c r="BR305">
        <v>0</v>
      </c>
      <c r="BS305">
        <v>0</v>
      </c>
      <c r="BT305">
        <v>8982.1850000000013</v>
      </c>
      <c r="BU305">
        <v>0</v>
      </c>
      <c r="BV305">
        <v>150.46375</v>
      </c>
      <c r="BW305">
        <v>-22.0563875</v>
      </c>
      <c r="BX305">
        <v>1968.0174999999999</v>
      </c>
      <c r="BY305">
        <v>1988.9962499999999</v>
      </c>
      <c r="BZ305">
        <v>0.91021774999999994</v>
      </c>
      <c r="CA305">
        <v>1921.3724999999999</v>
      </c>
      <c r="CB305">
        <v>33.999137500000003</v>
      </c>
      <c r="CC305">
        <v>3.5291687500000002</v>
      </c>
      <c r="CD305">
        <v>3.4371524999999998</v>
      </c>
      <c r="CE305">
        <v>26.7607125</v>
      </c>
      <c r="CF305">
        <v>26.312449999999998</v>
      </c>
      <c r="CG305">
        <v>1199.9825000000001</v>
      </c>
      <c r="CH305">
        <v>0.50000887500000002</v>
      </c>
      <c r="CI305">
        <v>0.49999149999999998</v>
      </c>
      <c r="CJ305">
        <v>0</v>
      </c>
      <c r="CK305">
        <v>1282.6912500000001</v>
      </c>
      <c r="CL305">
        <v>4.9990899999999998</v>
      </c>
      <c r="CM305">
        <v>14141.112499999999</v>
      </c>
      <c r="CN305">
        <v>9557.74</v>
      </c>
      <c r="CO305">
        <v>43.507750000000001</v>
      </c>
      <c r="CP305">
        <v>45.577749999999988</v>
      </c>
      <c r="CQ305">
        <v>44.375</v>
      </c>
      <c r="CR305">
        <v>44.609250000000003</v>
      </c>
      <c r="CS305">
        <v>44.811999999999998</v>
      </c>
      <c r="CT305">
        <v>597.50375000000008</v>
      </c>
      <c r="CU305">
        <v>597.48</v>
      </c>
      <c r="CV305">
        <v>0</v>
      </c>
      <c r="CW305">
        <v>1678131941.2</v>
      </c>
      <c r="CX305">
        <v>0</v>
      </c>
      <c r="CY305">
        <v>1678124978.5</v>
      </c>
      <c r="CZ305" t="s">
        <v>356</v>
      </c>
      <c r="DA305">
        <v>1678124978.5</v>
      </c>
      <c r="DB305">
        <v>1678124958</v>
      </c>
      <c r="DC305">
        <v>13</v>
      </c>
      <c r="DD305">
        <v>-0.20300000000000001</v>
      </c>
      <c r="DE305">
        <v>-1.0999999999999999E-2</v>
      </c>
      <c r="DF305">
        <v>-7.2679999999999998</v>
      </c>
      <c r="DG305">
        <v>0.23699999999999999</v>
      </c>
      <c r="DH305">
        <v>791</v>
      </c>
      <c r="DI305">
        <v>32</v>
      </c>
      <c r="DJ305">
        <v>0.03</v>
      </c>
      <c r="DK305">
        <v>7.0000000000000007E-2</v>
      </c>
      <c r="DL305">
        <v>-22.018760975609759</v>
      </c>
      <c r="DM305">
        <v>-0.95033937282227932</v>
      </c>
      <c r="DN305">
        <v>0.1560779509404836</v>
      </c>
      <c r="DO305">
        <v>0</v>
      </c>
      <c r="DP305">
        <v>0.83260148780487819</v>
      </c>
      <c r="DQ305">
        <v>0.47008271080139452</v>
      </c>
      <c r="DR305">
        <v>5.2770191139816583E-2</v>
      </c>
      <c r="DS305">
        <v>0</v>
      </c>
      <c r="DT305">
        <v>0</v>
      </c>
      <c r="DU305">
        <v>0</v>
      </c>
      <c r="DV305">
        <v>0</v>
      </c>
      <c r="DW305">
        <v>-1</v>
      </c>
      <c r="DX305">
        <v>0</v>
      </c>
      <c r="DY305">
        <v>2</v>
      </c>
      <c r="DZ305" t="s">
        <v>357</v>
      </c>
      <c r="EA305">
        <v>3.2959000000000001</v>
      </c>
      <c r="EB305">
        <v>2.6252499999999999</v>
      </c>
      <c r="EC305">
        <v>0.27560899999999999</v>
      </c>
      <c r="ED305">
        <v>0.27500799999999997</v>
      </c>
      <c r="EE305">
        <v>0.141239</v>
      </c>
      <c r="EF305">
        <v>0.137549</v>
      </c>
      <c r="EG305">
        <v>21791</v>
      </c>
      <c r="EH305">
        <v>22115.7</v>
      </c>
      <c r="EI305">
        <v>28009</v>
      </c>
      <c r="EJ305">
        <v>29385.1</v>
      </c>
      <c r="EK305">
        <v>33124.400000000001</v>
      </c>
      <c r="EL305">
        <v>35195.4</v>
      </c>
      <c r="EM305">
        <v>39555.300000000003</v>
      </c>
      <c r="EN305">
        <v>42003.4</v>
      </c>
      <c r="EO305">
        <v>2.0318499999999999</v>
      </c>
      <c r="EP305">
        <v>2.18512</v>
      </c>
      <c r="EQ305">
        <v>0.118628</v>
      </c>
      <c r="ER305">
        <v>0</v>
      </c>
      <c r="ES305">
        <v>31.0016</v>
      </c>
      <c r="ET305">
        <v>999.9</v>
      </c>
      <c r="EU305">
        <v>73.099999999999994</v>
      </c>
      <c r="EV305">
        <v>33.9</v>
      </c>
      <c r="EW305">
        <v>38.419199999999996</v>
      </c>
      <c r="EX305">
        <v>56.8309</v>
      </c>
      <c r="EY305">
        <v>-4.1706700000000003</v>
      </c>
      <c r="EZ305">
        <v>2</v>
      </c>
      <c r="FA305">
        <v>0.52755099999999999</v>
      </c>
      <c r="FB305">
        <v>0.27089099999999999</v>
      </c>
      <c r="FC305">
        <v>20.273900000000001</v>
      </c>
      <c r="FD305">
        <v>5.2196899999999999</v>
      </c>
      <c r="FE305">
        <v>12.0099</v>
      </c>
      <c r="FF305">
        <v>4.98665</v>
      </c>
      <c r="FG305">
        <v>3.2846500000000001</v>
      </c>
      <c r="FH305">
        <v>9999</v>
      </c>
      <c r="FI305">
        <v>9999</v>
      </c>
      <c r="FJ305">
        <v>9999</v>
      </c>
      <c r="FK305">
        <v>999.9</v>
      </c>
      <c r="FL305">
        <v>1.8658399999999999</v>
      </c>
      <c r="FM305">
        <v>1.86233</v>
      </c>
      <c r="FN305">
        <v>1.86432</v>
      </c>
      <c r="FO305">
        <v>1.8603700000000001</v>
      </c>
      <c r="FP305">
        <v>1.86111</v>
      </c>
      <c r="FQ305">
        <v>1.8602099999999999</v>
      </c>
      <c r="FR305">
        <v>1.8620000000000001</v>
      </c>
      <c r="FS305">
        <v>1.8585499999999999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-9.0299999999999994</v>
      </c>
      <c r="GH305">
        <v>0.25719999999999998</v>
      </c>
      <c r="GI305">
        <v>-4.6300871571038451</v>
      </c>
      <c r="GJ305">
        <v>-4.6782648166075668E-3</v>
      </c>
      <c r="GK305">
        <v>2.0645039605938809E-6</v>
      </c>
      <c r="GL305">
        <v>-4.2957140779123221E-10</v>
      </c>
      <c r="GM305">
        <v>-8.3289933805379121E-2</v>
      </c>
      <c r="GN305">
        <v>6.7050777095108757E-4</v>
      </c>
      <c r="GO305">
        <v>6.3862846072479287E-4</v>
      </c>
      <c r="GP305">
        <v>-1.0801389653900339E-5</v>
      </c>
      <c r="GQ305">
        <v>6</v>
      </c>
      <c r="GR305">
        <v>2074</v>
      </c>
      <c r="GS305">
        <v>4</v>
      </c>
      <c r="GT305">
        <v>34</v>
      </c>
      <c r="GU305">
        <v>115.3</v>
      </c>
      <c r="GV305">
        <v>115.7</v>
      </c>
      <c r="GW305">
        <v>4.6447799999999999</v>
      </c>
      <c r="GX305">
        <v>2.4731399999999999</v>
      </c>
      <c r="GY305">
        <v>2.04834</v>
      </c>
      <c r="GZ305">
        <v>2.6208499999999999</v>
      </c>
      <c r="HA305">
        <v>2.1972700000000001</v>
      </c>
      <c r="HB305">
        <v>2.2656200000000002</v>
      </c>
      <c r="HC305">
        <v>39.666899999999998</v>
      </c>
      <c r="HD305">
        <v>13.5892</v>
      </c>
      <c r="HE305">
        <v>18</v>
      </c>
      <c r="HF305">
        <v>563.99900000000002</v>
      </c>
      <c r="HG305">
        <v>757.86500000000001</v>
      </c>
      <c r="HH305">
        <v>30.999500000000001</v>
      </c>
      <c r="HI305">
        <v>33.942399999999999</v>
      </c>
      <c r="HJ305">
        <v>30</v>
      </c>
      <c r="HK305">
        <v>33.845500000000001</v>
      </c>
      <c r="HL305">
        <v>33.8461</v>
      </c>
      <c r="HM305">
        <v>92.908900000000003</v>
      </c>
      <c r="HN305">
        <v>12.5916</v>
      </c>
      <c r="HO305">
        <v>100</v>
      </c>
      <c r="HP305">
        <v>31</v>
      </c>
      <c r="HQ305">
        <v>1936.1</v>
      </c>
      <c r="HR305">
        <v>33.887</v>
      </c>
      <c r="HS305">
        <v>98.724199999999996</v>
      </c>
      <c r="HT305">
        <v>97.400499999999994</v>
      </c>
    </row>
    <row r="306" spans="1:228" x14ac:dyDescent="0.2">
      <c r="A306">
        <v>291</v>
      </c>
      <c r="B306">
        <v>1678131903</v>
      </c>
      <c r="C306">
        <v>1157.900000095367</v>
      </c>
      <c r="D306" t="s">
        <v>941</v>
      </c>
      <c r="E306" t="s">
        <v>942</v>
      </c>
      <c r="F306">
        <v>4</v>
      </c>
      <c r="G306">
        <v>1678131901</v>
      </c>
      <c r="H306">
        <f t="shared" si="136"/>
        <v>9.2374450362027482E-4</v>
      </c>
      <c r="I306">
        <f t="shared" si="137"/>
        <v>0.92374450362027483</v>
      </c>
      <c r="J306">
        <f t="shared" si="138"/>
        <v>11.119342340829229</v>
      </c>
      <c r="K306">
        <f t="shared" si="139"/>
        <v>1906.471428571429</v>
      </c>
      <c r="L306">
        <f t="shared" si="140"/>
        <v>1565.2584504141237</v>
      </c>
      <c r="M306">
        <f t="shared" si="141"/>
        <v>158.39484784211152</v>
      </c>
      <c r="N306">
        <f t="shared" si="142"/>
        <v>192.92357231102011</v>
      </c>
      <c r="O306">
        <f t="shared" si="143"/>
        <v>6.0276840624094503E-2</v>
      </c>
      <c r="P306">
        <f t="shared" si="144"/>
        <v>2.7679743299616195</v>
      </c>
      <c r="Q306">
        <f t="shared" si="145"/>
        <v>5.9557006749986506E-2</v>
      </c>
      <c r="R306">
        <f t="shared" si="146"/>
        <v>3.7287087104428247E-2</v>
      </c>
      <c r="S306">
        <f t="shared" si="147"/>
        <v>226.11274843620814</v>
      </c>
      <c r="T306">
        <f t="shared" si="148"/>
        <v>34.05172159020043</v>
      </c>
      <c r="U306">
        <f t="shared" si="149"/>
        <v>32.928371428571431</v>
      </c>
      <c r="V306">
        <f t="shared" si="150"/>
        <v>5.0318094589243634</v>
      </c>
      <c r="W306">
        <f t="shared" si="151"/>
        <v>70.221740626964319</v>
      </c>
      <c r="X306">
        <f t="shared" si="152"/>
        <v>3.5286511122994018</v>
      </c>
      <c r="Y306">
        <f t="shared" si="153"/>
        <v>5.0250123121334891</v>
      </c>
      <c r="Z306">
        <f t="shared" si="154"/>
        <v>1.5031583466249616</v>
      </c>
      <c r="AA306">
        <f t="shared" si="155"/>
        <v>-40.737132609654118</v>
      </c>
      <c r="AB306">
        <f t="shared" si="156"/>
        <v>-3.5878442140797158</v>
      </c>
      <c r="AC306">
        <f t="shared" si="157"/>
        <v>-0.29661341871501234</v>
      </c>
      <c r="AD306">
        <f t="shared" si="158"/>
        <v>181.49115819375928</v>
      </c>
      <c r="AE306">
        <f t="shared" si="159"/>
        <v>21.863300004732451</v>
      </c>
      <c r="AF306">
        <f t="shared" si="160"/>
        <v>0.99116355750837981</v>
      </c>
      <c r="AG306">
        <f t="shared" si="161"/>
        <v>11.119342340829229</v>
      </c>
      <c r="AH306">
        <v>1994.9542359883601</v>
      </c>
      <c r="AI306">
        <v>1977.9509090909089</v>
      </c>
      <c r="AJ306">
        <v>1.7253380683980331</v>
      </c>
      <c r="AK306">
        <v>60.481592448280459</v>
      </c>
      <c r="AL306">
        <f t="shared" si="162"/>
        <v>0.92374450362027483</v>
      </c>
      <c r="AM306">
        <v>33.987261681778037</v>
      </c>
      <c r="AN306">
        <v>34.859058787878787</v>
      </c>
      <c r="AO306">
        <v>-7.8536929639489439E-3</v>
      </c>
      <c r="AP306">
        <v>101.7335465671425</v>
      </c>
      <c r="AQ306">
        <v>111</v>
      </c>
      <c r="AR306">
        <v>17</v>
      </c>
      <c r="AS306">
        <f t="shared" si="163"/>
        <v>1</v>
      </c>
      <c r="AT306">
        <f t="shared" si="164"/>
        <v>0</v>
      </c>
      <c r="AU306">
        <f t="shared" si="165"/>
        <v>47360.651968535822</v>
      </c>
      <c r="AV306">
        <f t="shared" si="166"/>
        <v>1199.985714285714</v>
      </c>
      <c r="AW306">
        <f t="shared" si="167"/>
        <v>1025.9128852001077</v>
      </c>
      <c r="AX306">
        <f t="shared" si="168"/>
        <v>0.85493758216178228</v>
      </c>
      <c r="AY306">
        <f t="shared" si="169"/>
        <v>0.18842953357223982</v>
      </c>
      <c r="AZ306">
        <v>6</v>
      </c>
      <c r="BA306">
        <v>0.5</v>
      </c>
      <c r="BB306" t="s">
        <v>355</v>
      </c>
      <c r="BC306">
        <v>2</v>
      </c>
      <c r="BD306" t="b">
        <v>1</v>
      </c>
      <c r="BE306">
        <v>1678131901</v>
      </c>
      <c r="BF306">
        <v>1906.471428571429</v>
      </c>
      <c r="BG306">
        <v>1928.3971428571431</v>
      </c>
      <c r="BH306">
        <v>34.870142857142859</v>
      </c>
      <c r="BI306">
        <v>33.98712857142857</v>
      </c>
      <c r="BJ306">
        <v>1915.507142857143</v>
      </c>
      <c r="BK306">
        <v>34.613028571428558</v>
      </c>
      <c r="BL306">
        <v>650.00185714285703</v>
      </c>
      <c r="BM306">
        <v>101.0941428571429</v>
      </c>
      <c r="BN306">
        <v>9.9910942857142859E-2</v>
      </c>
      <c r="BO306">
        <v>32.904328571428557</v>
      </c>
      <c r="BP306">
        <v>32.928371428571431</v>
      </c>
      <c r="BQ306">
        <v>999.89999999999986</v>
      </c>
      <c r="BR306">
        <v>0</v>
      </c>
      <c r="BS306">
        <v>0</v>
      </c>
      <c r="BT306">
        <v>9007.5885714285723</v>
      </c>
      <c r="BU306">
        <v>0</v>
      </c>
      <c r="BV306">
        <v>143.78528571428569</v>
      </c>
      <c r="BW306">
        <v>-21.924314285714289</v>
      </c>
      <c r="BX306">
        <v>1975.3514285714291</v>
      </c>
      <c r="BY306">
        <v>1996.2414285714281</v>
      </c>
      <c r="BZ306">
        <v>0.8830108571428571</v>
      </c>
      <c r="CA306">
        <v>1928.3971428571431</v>
      </c>
      <c r="CB306">
        <v>33.98712857142857</v>
      </c>
      <c r="CC306">
        <v>3.5251614285714288</v>
      </c>
      <c r="CD306">
        <v>3.4358928571428571</v>
      </c>
      <c r="CE306">
        <v>26.741414285714281</v>
      </c>
      <c r="CF306">
        <v>26.306257142857142</v>
      </c>
      <c r="CG306">
        <v>1199.985714285714</v>
      </c>
      <c r="CH306">
        <v>0.49999785714285722</v>
      </c>
      <c r="CI306">
        <v>0.50000242857142851</v>
      </c>
      <c r="CJ306">
        <v>0</v>
      </c>
      <c r="CK306">
        <v>1282.528571428571</v>
      </c>
      <c r="CL306">
        <v>4.9990899999999998</v>
      </c>
      <c r="CM306">
        <v>14138.042857142849</v>
      </c>
      <c r="CN306">
        <v>9557.7271428571421</v>
      </c>
      <c r="CO306">
        <v>43.5</v>
      </c>
      <c r="CP306">
        <v>45.561999999999998</v>
      </c>
      <c r="CQ306">
        <v>44.375</v>
      </c>
      <c r="CR306">
        <v>44.561999999999998</v>
      </c>
      <c r="CS306">
        <v>44.811999999999998</v>
      </c>
      <c r="CT306">
        <v>597.49142857142863</v>
      </c>
      <c r="CU306">
        <v>597.49714285714288</v>
      </c>
      <c r="CV306">
        <v>0</v>
      </c>
      <c r="CW306">
        <v>1678131945.4000001</v>
      </c>
      <c r="CX306">
        <v>0</v>
      </c>
      <c r="CY306">
        <v>1678124978.5</v>
      </c>
      <c r="CZ306" t="s">
        <v>356</v>
      </c>
      <c r="DA306">
        <v>1678124978.5</v>
      </c>
      <c r="DB306">
        <v>1678124958</v>
      </c>
      <c r="DC306">
        <v>13</v>
      </c>
      <c r="DD306">
        <v>-0.20300000000000001</v>
      </c>
      <c r="DE306">
        <v>-1.0999999999999999E-2</v>
      </c>
      <c r="DF306">
        <v>-7.2679999999999998</v>
      </c>
      <c r="DG306">
        <v>0.23699999999999999</v>
      </c>
      <c r="DH306">
        <v>791</v>
      </c>
      <c r="DI306">
        <v>32</v>
      </c>
      <c r="DJ306">
        <v>0.03</v>
      </c>
      <c r="DK306">
        <v>7.0000000000000007E-2</v>
      </c>
      <c r="DL306">
        <v>-22.0264475</v>
      </c>
      <c r="DM306">
        <v>-0.39723939962470112</v>
      </c>
      <c r="DN306">
        <v>0.1496446691123679</v>
      </c>
      <c r="DO306">
        <v>0</v>
      </c>
      <c r="DP306">
        <v>0.85010364999999999</v>
      </c>
      <c r="DQ306">
        <v>0.5017373583489666</v>
      </c>
      <c r="DR306">
        <v>5.3189320761572977E-2</v>
      </c>
      <c r="DS306">
        <v>0</v>
      </c>
      <c r="DT306">
        <v>0</v>
      </c>
      <c r="DU306">
        <v>0</v>
      </c>
      <c r="DV306">
        <v>0</v>
      </c>
      <c r="DW306">
        <v>-1</v>
      </c>
      <c r="DX306">
        <v>0</v>
      </c>
      <c r="DY306">
        <v>2</v>
      </c>
      <c r="DZ306" t="s">
        <v>357</v>
      </c>
      <c r="EA306">
        <v>3.29589</v>
      </c>
      <c r="EB306">
        <v>2.6252900000000001</v>
      </c>
      <c r="EC306">
        <v>0.27614699999999998</v>
      </c>
      <c r="ED306">
        <v>0.27554699999999999</v>
      </c>
      <c r="EE306">
        <v>0.141154</v>
      </c>
      <c r="EF306">
        <v>0.13753000000000001</v>
      </c>
      <c r="EG306">
        <v>21774.6</v>
      </c>
      <c r="EH306">
        <v>22099.200000000001</v>
      </c>
      <c r="EI306">
        <v>28008.9</v>
      </c>
      <c r="EJ306">
        <v>29385.1</v>
      </c>
      <c r="EK306">
        <v>33127.699999999997</v>
      </c>
      <c r="EL306">
        <v>35196.300000000003</v>
      </c>
      <c r="EM306">
        <v>39555.300000000003</v>
      </c>
      <c r="EN306">
        <v>42003.5</v>
      </c>
      <c r="EO306">
        <v>2.0315300000000001</v>
      </c>
      <c r="EP306">
        <v>2.1849799999999999</v>
      </c>
      <c r="EQ306">
        <v>0.11948499999999999</v>
      </c>
      <c r="ER306">
        <v>0</v>
      </c>
      <c r="ES306">
        <v>30.9908</v>
      </c>
      <c r="ET306">
        <v>999.9</v>
      </c>
      <c r="EU306">
        <v>73.099999999999994</v>
      </c>
      <c r="EV306">
        <v>33.9</v>
      </c>
      <c r="EW306">
        <v>38.423999999999999</v>
      </c>
      <c r="EX306">
        <v>56.980899999999998</v>
      </c>
      <c r="EY306">
        <v>-4.0544900000000004</v>
      </c>
      <c r="EZ306">
        <v>2</v>
      </c>
      <c r="FA306">
        <v>0.52757600000000004</v>
      </c>
      <c r="FB306">
        <v>0.26942500000000003</v>
      </c>
      <c r="FC306">
        <v>20.273900000000001</v>
      </c>
      <c r="FD306">
        <v>5.2198399999999996</v>
      </c>
      <c r="FE306">
        <v>12.0099</v>
      </c>
      <c r="FF306">
        <v>4.9864499999999996</v>
      </c>
      <c r="FG306">
        <v>3.2846500000000001</v>
      </c>
      <c r="FH306">
        <v>9999</v>
      </c>
      <c r="FI306">
        <v>9999</v>
      </c>
      <c r="FJ306">
        <v>9999</v>
      </c>
      <c r="FK306">
        <v>999.9</v>
      </c>
      <c r="FL306">
        <v>1.8658399999999999</v>
      </c>
      <c r="FM306">
        <v>1.8623400000000001</v>
      </c>
      <c r="FN306">
        <v>1.86432</v>
      </c>
      <c r="FO306">
        <v>1.86039</v>
      </c>
      <c r="FP306">
        <v>1.86111</v>
      </c>
      <c r="FQ306">
        <v>1.8602099999999999</v>
      </c>
      <c r="FR306">
        <v>1.8620000000000001</v>
      </c>
      <c r="FS306">
        <v>1.85859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-9.0399999999999991</v>
      </c>
      <c r="GH306">
        <v>0.25700000000000001</v>
      </c>
      <c r="GI306">
        <v>-4.6300871571038451</v>
      </c>
      <c r="GJ306">
        <v>-4.6782648166075668E-3</v>
      </c>
      <c r="GK306">
        <v>2.0645039605938809E-6</v>
      </c>
      <c r="GL306">
        <v>-4.2957140779123221E-10</v>
      </c>
      <c r="GM306">
        <v>-8.3289933805379121E-2</v>
      </c>
      <c r="GN306">
        <v>6.7050777095108757E-4</v>
      </c>
      <c r="GO306">
        <v>6.3862846072479287E-4</v>
      </c>
      <c r="GP306">
        <v>-1.0801389653900339E-5</v>
      </c>
      <c r="GQ306">
        <v>6</v>
      </c>
      <c r="GR306">
        <v>2074</v>
      </c>
      <c r="GS306">
        <v>4</v>
      </c>
      <c r="GT306">
        <v>34</v>
      </c>
      <c r="GU306">
        <v>115.4</v>
      </c>
      <c r="GV306">
        <v>115.8</v>
      </c>
      <c r="GW306">
        <v>4.6569799999999999</v>
      </c>
      <c r="GX306">
        <v>2.4731399999999999</v>
      </c>
      <c r="GY306">
        <v>2.04834</v>
      </c>
      <c r="GZ306">
        <v>2.6208499999999999</v>
      </c>
      <c r="HA306">
        <v>2.1972700000000001</v>
      </c>
      <c r="HB306">
        <v>2.3327599999999999</v>
      </c>
      <c r="HC306">
        <v>39.666899999999998</v>
      </c>
      <c r="HD306">
        <v>13.6067</v>
      </c>
      <c r="HE306">
        <v>18</v>
      </c>
      <c r="HF306">
        <v>563.79100000000005</v>
      </c>
      <c r="HG306">
        <v>757.755</v>
      </c>
      <c r="HH306">
        <v>30.999600000000001</v>
      </c>
      <c r="HI306">
        <v>33.942399999999999</v>
      </c>
      <c r="HJ306">
        <v>30.0001</v>
      </c>
      <c r="HK306">
        <v>33.848100000000002</v>
      </c>
      <c r="HL306">
        <v>33.848999999999997</v>
      </c>
      <c r="HM306">
        <v>93.150899999999993</v>
      </c>
      <c r="HN306">
        <v>12.871</v>
      </c>
      <c r="HO306">
        <v>100</v>
      </c>
      <c r="HP306">
        <v>31</v>
      </c>
      <c r="HQ306">
        <v>1942.78</v>
      </c>
      <c r="HR306">
        <v>33.887599999999999</v>
      </c>
      <c r="HS306">
        <v>98.724100000000007</v>
      </c>
      <c r="HT306">
        <v>97.400700000000001</v>
      </c>
    </row>
    <row r="307" spans="1:228" x14ac:dyDescent="0.2">
      <c r="A307">
        <v>292</v>
      </c>
      <c r="B307">
        <v>1678131907</v>
      </c>
      <c r="C307">
        <v>1161.900000095367</v>
      </c>
      <c r="D307" t="s">
        <v>943</v>
      </c>
      <c r="E307" t="s">
        <v>944</v>
      </c>
      <c r="F307">
        <v>4</v>
      </c>
      <c r="G307">
        <v>1678131904.6875</v>
      </c>
      <c r="H307">
        <f t="shared" si="136"/>
        <v>9.3190013682273559E-4</v>
      </c>
      <c r="I307">
        <f t="shared" si="137"/>
        <v>0.93190013682273554</v>
      </c>
      <c r="J307">
        <f t="shared" si="138"/>
        <v>11.835491476221431</v>
      </c>
      <c r="K307">
        <f t="shared" si="139"/>
        <v>1912.45625</v>
      </c>
      <c r="L307">
        <f t="shared" si="140"/>
        <v>1554.2424757684796</v>
      </c>
      <c r="M307">
        <f t="shared" si="141"/>
        <v>157.27956828814698</v>
      </c>
      <c r="N307">
        <f t="shared" si="142"/>
        <v>193.52855044142692</v>
      </c>
      <c r="O307">
        <f t="shared" si="143"/>
        <v>6.0705733936677102E-2</v>
      </c>
      <c r="P307">
        <f t="shared" si="144"/>
        <v>2.7678337270064257</v>
      </c>
      <c r="Q307">
        <f t="shared" si="145"/>
        <v>5.9975650125572572E-2</v>
      </c>
      <c r="R307">
        <f t="shared" si="146"/>
        <v>3.7549644799424554E-2</v>
      </c>
      <c r="S307">
        <f t="shared" si="147"/>
        <v>226.11772262262519</v>
      </c>
      <c r="T307">
        <f t="shared" si="148"/>
        <v>34.051012652571949</v>
      </c>
      <c r="U307">
        <f t="shared" si="149"/>
        <v>32.928187500000007</v>
      </c>
      <c r="V307">
        <f t="shared" si="150"/>
        <v>5.0317574301987582</v>
      </c>
      <c r="W307">
        <f t="shared" si="151"/>
        <v>70.161262896409838</v>
      </c>
      <c r="X307">
        <f t="shared" si="152"/>
        <v>3.5258963651332036</v>
      </c>
      <c r="Y307">
        <f t="shared" si="153"/>
        <v>5.0254174733699442</v>
      </c>
      <c r="Z307">
        <f t="shared" si="154"/>
        <v>1.5058610650655546</v>
      </c>
      <c r="AA307">
        <f t="shared" si="155"/>
        <v>-41.09679603388264</v>
      </c>
      <c r="AB307">
        <f t="shared" si="156"/>
        <v>-3.3462462086444935</v>
      </c>
      <c r="AC307">
        <f t="shared" si="157"/>
        <v>-0.2766558334620377</v>
      </c>
      <c r="AD307">
        <f t="shared" si="158"/>
        <v>181.39802454663604</v>
      </c>
      <c r="AE307">
        <f t="shared" si="159"/>
        <v>22.062871056180459</v>
      </c>
      <c r="AF307">
        <f t="shared" si="160"/>
        <v>0.99726165321680282</v>
      </c>
      <c r="AG307">
        <f t="shared" si="161"/>
        <v>11.835491476221431</v>
      </c>
      <c r="AH307">
        <v>2001.867393641606</v>
      </c>
      <c r="AI307">
        <v>1984.4850909090901</v>
      </c>
      <c r="AJ307">
        <v>1.642843129680025</v>
      </c>
      <c r="AK307">
        <v>60.481592448280459</v>
      </c>
      <c r="AL307">
        <f t="shared" si="162"/>
        <v>0.93190013682273554</v>
      </c>
      <c r="AM307">
        <v>33.956023164748608</v>
      </c>
      <c r="AN307">
        <v>34.830347878787883</v>
      </c>
      <c r="AO307">
        <v>-7.0873110647471172E-3</v>
      </c>
      <c r="AP307">
        <v>101.7335465671425</v>
      </c>
      <c r="AQ307">
        <v>111</v>
      </c>
      <c r="AR307">
        <v>17</v>
      </c>
      <c r="AS307">
        <f t="shared" si="163"/>
        <v>1</v>
      </c>
      <c r="AT307">
        <f t="shared" si="164"/>
        <v>0</v>
      </c>
      <c r="AU307">
        <f t="shared" si="165"/>
        <v>47356.558214630357</v>
      </c>
      <c r="AV307">
        <f t="shared" si="166"/>
        <v>1200.00875</v>
      </c>
      <c r="AW307">
        <f t="shared" si="167"/>
        <v>1025.9329075764897</v>
      </c>
      <c r="AX307">
        <f t="shared" si="168"/>
        <v>0.85493785572521008</v>
      </c>
      <c r="AY307">
        <f t="shared" si="169"/>
        <v>0.18843006154965553</v>
      </c>
      <c r="AZ307">
        <v>6</v>
      </c>
      <c r="BA307">
        <v>0.5</v>
      </c>
      <c r="BB307" t="s">
        <v>355</v>
      </c>
      <c r="BC307">
        <v>2</v>
      </c>
      <c r="BD307" t="b">
        <v>1</v>
      </c>
      <c r="BE307">
        <v>1678131904.6875</v>
      </c>
      <c r="BF307">
        <v>1912.45625</v>
      </c>
      <c r="BG307">
        <v>1934.5825</v>
      </c>
      <c r="BH307">
        <v>34.843037499999987</v>
      </c>
      <c r="BI307">
        <v>33.954562499999987</v>
      </c>
      <c r="BJ307">
        <v>1921.50125</v>
      </c>
      <c r="BK307">
        <v>34.586075000000001</v>
      </c>
      <c r="BL307">
        <v>649.99962499999992</v>
      </c>
      <c r="BM307">
        <v>101.09375</v>
      </c>
      <c r="BN307">
        <v>9.9963812499999999E-2</v>
      </c>
      <c r="BO307">
        <v>32.905762499999987</v>
      </c>
      <c r="BP307">
        <v>32.928187500000007</v>
      </c>
      <c r="BQ307">
        <v>999.9</v>
      </c>
      <c r="BR307">
        <v>0</v>
      </c>
      <c r="BS307">
        <v>0</v>
      </c>
      <c r="BT307">
        <v>9006.8762499999993</v>
      </c>
      <c r="BU307">
        <v>0</v>
      </c>
      <c r="BV307">
        <v>144.17750000000001</v>
      </c>
      <c r="BW307">
        <v>-22.1247875</v>
      </c>
      <c r="BX307">
        <v>1981.49875</v>
      </c>
      <c r="BY307">
        <v>2002.5787499999999</v>
      </c>
      <c r="BZ307">
        <v>0.88850062500000004</v>
      </c>
      <c r="CA307">
        <v>1934.5825</v>
      </c>
      <c r="CB307">
        <v>33.954562499999987</v>
      </c>
      <c r="CC307">
        <v>3.5224150000000001</v>
      </c>
      <c r="CD307">
        <v>3.4325937500000001</v>
      </c>
      <c r="CE307">
        <v>26.728175</v>
      </c>
      <c r="CF307">
        <v>26.289974999999998</v>
      </c>
      <c r="CG307">
        <v>1200.00875</v>
      </c>
      <c r="CH307">
        <v>0.49998799999999999</v>
      </c>
      <c r="CI307">
        <v>0.50001237499999995</v>
      </c>
      <c r="CJ307">
        <v>0</v>
      </c>
      <c r="CK307">
        <v>1282.31375</v>
      </c>
      <c r="CL307">
        <v>4.9990899999999998</v>
      </c>
      <c r="CM307">
        <v>14136.275</v>
      </c>
      <c r="CN307">
        <v>9557.8887500000001</v>
      </c>
      <c r="CO307">
        <v>43.5</v>
      </c>
      <c r="CP307">
        <v>45.561999999999998</v>
      </c>
      <c r="CQ307">
        <v>44.375</v>
      </c>
      <c r="CR307">
        <v>44.561999999999998</v>
      </c>
      <c r="CS307">
        <v>44.78875</v>
      </c>
      <c r="CT307">
        <v>597.49250000000006</v>
      </c>
      <c r="CU307">
        <v>597.52</v>
      </c>
      <c r="CV307">
        <v>0</v>
      </c>
      <c r="CW307">
        <v>1678131949</v>
      </c>
      <c r="CX307">
        <v>0</v>
      </c>
      <c r="CY307">
        <v>1678124978.5</v>
      </c>
      <c r="CZ307" t="s">
        <v>356</v>
      </c>
      <c r="DA307">
        <v>1678124978.5</v>
      </c>
      <c r="DB307">
        <v>1678124958</v>
      </c>
      <c r="DC307">
        <v>13</v>
      </c>
      <c r="DD307">
        <v>-0.20300000000000001</v>
      </c>
      <c r="DE307">
        <v>-1.0999999999999999E-2</v>
      </c>
      <c r="DF307">
        <v>-7.2679999999999998</v>
      </c>
      <c r="DG307">
        <v>0.23699999999999999</v>
      </c>
      <c r="DH307">
        <v>791</v>
      </c>
      <c r="DI307">
        <v>32</v>
      </c>
      <c r="DJ307">
        <v>0.03</v>
      </c>
      <c r="DK307">
        <v>7.0000000000000007E-2</v>
      </c>
      <c r="DL307">
        <v>-22.078405</v>
      </c>
      <c r="DM307">
        <v>0.48905290806760943</v>
      </c>
      <c r="DN307">
        <v>0.10302585585667309</v>
      </c>
      <c r="DO307">
        <v>0</v>
      </c>
      <c r="DP307">
        <v>0.87179699999999993</v>
      </c>
      <c r="DQ307">
        <v>0.26190423264540241</v>
      </c>
      <c r="DR307">
        <v>3.7165052997406037E-2</v>
      </c>
      <c r="DS307">
        <v>0</v>
      </c>
      <c r="DT307">
        <v>0</v>
      </c>
      <c r="DU307">
        <v>0</v>
      </c>
      <c r="DV307">
        <v>0</v>
      </c>
      <c r="DW307">
        <v>-1</v>
      </c>
      <c r="DX307">
        <v>0</v>
      </c>
      <c r="DY307">
        <v>2</v>
      </c>
      <c r="DZ307" t="s">
        <v>357</v>
      </c>
      <c r="EA307">
        <v>3.2959700000000001</v>
      </c>
      <c r="EB307">
        <v>2.6253199999999999</v>
      </c>
      <c r="EC307">
        <v>0.27668100000000001</v>
      </c>
      <c r="ED307">
        <v>0.27608300000000002</v>
      </c>
      <c r="EE307">
        <v>0.14107800000000001</v>
      </c>
      <c r="EF307">
        <v>0.13736899999999999</v>
      </c>
      <c r="EG307">
        <v>21758.6</v>
      </c>
      <c r="EH307">
        <v>22082.7</v>
      </c>
      <c r="EI307">
        <v>28009.1</v>
      </c>
      <c r="EJ307">
        <v>29385.1</v>
      </c>
      <c r="EK307">
        <v>33131</v>
      </c>
      <c r="EL307">
        <v>35202.699999999997</v>
      </c>
      <c r="EM307">
        <v>39555.699999999997</v>
      </c>
      <c r="EN307">
        <v>42003.4</v>
      </c>
      <c r="EO307">
        <v>2.0317500000000002</v>
      </c>
      <c r="EP307">
        <v>2.1850000000000001</v>
      </c>
      <c r="EQ307">
        <v>0.119895</v>
      </c>
      <c r="ER307">
        <v>0</v>
      </c>
      <c r="ES307">
        <v>30.982199999999999</v>
      </c>
      <c r="ET307">
        <v>999.9</v>
      </c>
      <c r="EU307">
        <v>73.099999999999994</v>
      </c>
      <c r="EV307">
        <v>33.9</v>
      </c>
      <c r="EW307">
        <v>38.4176</v>
      </c>
      <c r="EX307">
        <v>56.890900000000002</v>
      </c>
      <c r="EY307">
        <v>-4.1306099999999999</v>
      </c>
      <c r="EZ307">
        <v>2</v>
      </c>
      <c r="FA307">
        <v>0.52729899999999996</v>
      </c>
      <c r="FB307">
        <v>0.26819199999999999</v>
      </c>
      <c r="FC307">
        <v>20.274000000000001</v>
      </c>
      <c r="FD307">
        <v>5.2195400000000003</v>
      </c>
      <c r="FE307">
        <v>12.0098</v>
      </c>
      <c r="FF307">
        <v>4.9860499999999996</v>
      </c>
      <c r="FG307">
        <v>3.2845499999999999</v>
      </c>
      <c r="FH307">
        <v>9999</v>
      </c>
      <c r="FI307">
        <v>9999</v>
      </c>
      <c r="FJ307">
        <v>9999</v>
      </c>
      <c r="FK307">
        <v>999.9</v>
      </c>
      <c r="FL307">
        <v>1.8658399999999999</v>
      </c>
      <c r="FM307">
        <v>1.8623400000000001</v>
      </c>
      <c r="FN307">
        <v>1.86432</v>
      </c>
      <c r="FO307">
        <v>1.8603700000000001</v>
      </c>
      <c r="FP307">
        <v>1.8611200000000001</v>
      </c>
      <c r="FQ307">
        <v>1.8602099999999999</v>
      </c>
      <c r="FR307">
        <v>1.8619600000000001</v>
      </c>
      <c r="FS307">
        <v>1.8585799999999999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-9.0500000000000007</v>
      </c>
      <c r="GH307">
        <v>0.25690000000000002</v>
      </c>
      <c r="GI307">
        <v>-4.6300871571038451</v>
      </c>
      <c r="GJ307">
        <v>-4.6782648166075668E-3</v>
      </c>
      <c r="GK307">
        <v>2.0645039605938809E-6</v>
      </c>
      <c r="GL307">
        <v>-4.2957140779123221E-10</v>
      </c>
      <c r="GM307">
        <v>-8.3289933805379121E-2</v>
      </c>
      <c r="GN307">
        <v>6.7050777095108757E-4</v>
      </c>
      <c r="GO307">
        <v>6.3862846072479287E-4</v>
      </c>
      <c r="GP307">
        <v>-1.0801389653900339E-5</v>
      </c>
      <c r="GQ307">
        <v>6</v>
      </c>
      <c r="GR307">
        <v>2074</v>
      </c>
      <c r="GS307">
        <v>4</v>
      </c>
      <c r="GT307">
        <v>34</v>
      </c>
      <c r="GU307">
        <v>115.5</v>
      </c>
      <c r="GV307">
        <v>115.8</v>
      </c>
      <c r="GW307">
        <v>4.6691900000000004</v>
      </c>
      <c r="GX307">
        <v>2.4719199999999999</v>
      </c>
      <c r="GY307">
        <v>2.04834</v>
      </c>
      <c r="GZ307">
        <v>2.6220699999999999</v>
      </c>
      <c r="HA307">
        <v>2.1972700000000001</v>
      </c>
      <c r="HB307">
        <v>2.3132299999999999</v>
      </c>
      <c r="HC307">
        <v>39.666899999999998</v>
      </c>
      <c r="HD307">
        <v>13.597899999999999</v>
      </c>
      <c r="HE307">
        <v>18</v>
      </c>
      <c r="HF307">
        <v>563.95500000000004</v>
      </c>
      <c r="HG307">
        <v>757.78</v>
      </c>
      <c r="HH307">
        <v>30.999600000000001</v>
      </c>
      <c r="HI307">
        <v>33.942399999999999</v>
      </c>
      <c r="HJ307">
        <v>30.0001</v>
      </c>
      <c r="HK307">
        <v>33.848500000000001</v>
      </c>
      <c r="HL307">
        <v>33.8491</v>
      </c>
      <c r="HM307">
        <v>93.397000000000006</v>
      </c>
      <c r="HN307">
        <v>12.871</v>
      </c>
      <c r="HO307">
        <v>100</v>
      </c>
      <c r="HP307">
        <v>31</v>
      </c>
      <c r="HQ307">
        <v>1949.46</v>
      </c>
      <c r="HR307">
        <v>33.886600000000001</v>
      </c>
      <c r="HS307">
        <v>98.724900000000005</v>
      </c>
      <c r="HT307">
        <v>97.400499999999994</v>
      </c>
    </row>
    <row r="308" spans="1:228" x14ac:dyDescent="0.2">
      <c r="A308">
        <v>293</v>
      </c>
      <c r="B308">
        <v>1678131911</v>
      </c>
      <c r="C308">
        <v>1165.900000095367</v>
      </c>
      <c r="D308" t="s">
        <v>945</v>
      </c>
      <c r="E308" t="s">
        <v>946</v>
      </c>
      <c r="F308">
        <v>4</v>
      </c>
      <c r="G308">
        <v>1678131909</v>
      </c>
      <c r="H308">
        <f t="shared" si="136"/>
        <v>9.3501355667466876E-4</v>
      </c>
      <c r="I308">
        <f t="shared" si="137"/>
        <v>0.93501355667466879</v>
      </c>
      <c r="J308">
        <f t="shared" si="138"/>
        <v>11.012633332062375</v>
      </c>
      <c r="K308">
        <f t="shared" si="139"/>
        <v>1919.6728571428571</v>
      </c>
      <c r="L308">
        <f t="shared" si="140"/>
        <v>1583.0718333374896</v>
      </c>
      <c r="M308">
        <f t="shared" si="141"/>
        <v>160.1992493722536</v>
      </c>
      <c r="N308">
        <f t="shared" si="142"/>
        <v>194.26165274271153</v>
      </c>
      <c r="O308">
        <f t="shared" si="143"/>
        <v>6.0757461967096575E-2</v>
      </c>
      <c r="P308">
        <f t="shared" si="144"/>
        <v>2.7738357263258924</v>
      </c>
      <c r="Q308">
        <f t="shared" si="145"/>
        <v>6.0027703408162172E-2</v>
      </c>
      <c r="R308">
        <f t="shared" si="146"/>
        <v>3.7582150151039814E-2</v>
      </c>
      <c r="S308">
        <f t="shared" si="147"/>
        <v>226.11543737936364</v>
      </c>
      <c r="T308">
        <f t="shared" si="148"/>
        <v>34.049482941827428</v>
      </c>
      <c r="U308">
        <f t="shared" si="149"/>
        <v>32.930300000000003</v>
      </c>
      <c r="V308">
        <f t="shared" si="150"/>
        <v>5.0323550310307814</v>
      </c>
      <c r="W308">
        <f t="shared" si="151"/>
        <v>70.091862703038871</v>
      </c>
      <c r="X308">
        <f t="shared" si="152"/>
        <v>3.5227302122307584</v>
      </c>
      <c r="Y308">
        <f t="shared" si="153"/>
        <v>5.0258761522085056</v>
      </c>
      <c r="Z308">
        <f t="shared" si="154"/>
        <v>1.509624818800023</v>
      </c>
      <c r="AA308">
        <f t="shared" si="155"/>
        <v>-41.234097849352892</v>
      </c>
      <c r="AB308">
        <f t="shared" si="156"/>
        <v>-3.4266717544429324</v>
      </c>
      <c r="AC308">
        <f t="shared" si="157"/>
        <v>-0.28269729915990222</v>
      </c>
      <c r="AD308">
        <f t="shared" si="158"/>
        <v>181.17197047640789</v>
      </c>
      <c r="AE308">
        <f t="shared" si="159"/>
        <v>21.936371295943417</v>
      </c>
      <c r="AF308">
        <f t="shared" si="160"/>
        <v>0.99971553400066016</v>
      </c>
      <c r="AG308">
        <f t="shared" si="161"/>
        <v>11.012633332062375</v>
      </c>
      <c r="AH308">
        <v>2008.5209432960201</v>
      </c>
      <c r="AI308">
        <v>1991.5312727272719</v>
      </c>
      <c r="AJ308">
        <v>1.74950032621768</v>
      </c>
      <c r="AK308">
        <v>60.481592448280459</v>
      </c>
      <c r="AL308">
        <f t="shared" si="162"/>
        <v>0.93501355667466879</v>
      </c>
      <c r="AM308">
        <v>33.919613962703167</v>
      </c>
      <c r="AN308">
        <v>34.800263636363617</v>
      </c>
      <c r="AO308">
        <v>-7.6571741588125188E-3</v>
      </c>
      <c r="AP308">
        <v>101.7335465671425</v>
      </c>
      <c r="AQ308">
        <v>111</v>
      </c>
      <c r="AR308">
        <v>17</v>
      </c>
      <c r="AS308">
        <f t="shared" si="163"/>
        <v>1</v>
      </c>
      <c r="AT308">
        <f t="shared" si="164"/>
        <v>0</v>
      </c>
      <c r="AU308">
        <f t="shared" si="165"/>
        <v>47521.564708799386</v>
      </c>
      <c r="AV308">
        <f t="shared" si="166"/>
        <v>1199.988571428572</v>
      </c>
      <c r="AW308">
        <f t="shared" si="167"/>
        <v>1025.9164421654737</v>
      </c>
      <c r="AX308">
        <f t="shared" si="168"/>
        <v>0.85493851074275862</v>
      </c>
      <c r="AY308">
        <f t="shared" si="169"/>
        <v>0.18843132573352422</v>
      </c>
      <c r="AZ308">
        <v>6</v>
      </c>
      <c r="BA308">
        <v>0.5</v>
      </c>
      <c r="BB308" t="s">
        <v>355</v>
      </c>
      <c r="BC308">
        <v>2</v>
      </c>
      <c r="BD308" t="b">
        <v>1</v>
      </c>
      <c r="BE308">
        <v>1678131909</v>
      </c>
      <c r="BF308">
        <v>1919.6728571428571</v>
      </c>
      <c r="BG308">
        <v>1941.6928571428571</v>
      </c>
      <c r="BH308">
        <v>34.811242857142858</v>
      </c>
      <c r="BI308">
        <v>33.920571428571428</v>
      </c>
      <c r="BJ308">
        <v>1928.73</v>
      </c>
      <c r="BK308">
        <v>34.554485714285718</v>
      </c>
      <c r="BL308">
        <v>650.01357142857148</v>
      </c>
      <c r="BM308">
        <v>101.0954285714286</v>
      </c>
      <c r="BN308">
        <v>9.9757899999999997E-2</v>
      </c>
      <c r="BO308">
        <v>32.907385714285716</v>
      </c>
      <c r="BP308">
        <v>32.930300000000003</v>
      </c>
      <c r="BQ308">
        <v>999.89999999999986</v>
      </c>
      <c r="BR308">
        <v>0</v>
      </c>
      <c r="BS308">
        <v>0</v>
      </c>
      <c r="BT308">
        <v>9038.66</v>
      </c>
      <c r="BU308">
        <v>0</v>
      </c>
      <c r="BV308">
        <v>146.70585714285721</v>
      </c>
      <c r="BW308">
        <v>-22.018457142857141</v>
      </c>
      <c r="BX308">
        <v>1988.91</v>
      </c>
      <c r="BY308">
        <v>2009.8671428571431</v>
      </c>
      <c r="BZ308">
        <v>0.89067285714285727</v>
      </c>
      <c r="CA308">
        <v>1941.6928571428571</v>
      </c>
      <c r="CB308">
        <v>33.920571428571428</v>
      </c>
      <c r="CC308">
        <v>3.5192614285714292</v>
      </c>
      <c r="CD308">
        <v>3.429217142857143</v>
      </c>
      <c r="CE308">
        <v>26.71294285714286</v>
      </c>
      <c r="CF308">
        <v>26.273314285714289</v>
      </c>
      <c r="CG308">
        <v>1199.988571428572</v>
      </c>
      <c r="CH308">
        <v>0.49996628571428581</v>
      </c>
      <c r="CI308">
        <v>0.50003414285714276</v>
      </c>
      <c r="CJ308">
        <v>0</v>
      </c>
      <c r="CK308">
        <v>1282.1385714285709</v>
      </c>
      <c r="CL308">
        <v>4.9990899999999998</v>
      </c>
      <c r="CM308">
        <v>14133.8</v>
      </c>
      <c r="CN308">
        <v>9557.65</v>
      </c>
      <c r="CO308">
        <v>43.5</v>
      </c>
      <c r="CP308">
        <v>45.544285714285706</v>
      </c>
      <c r="CQ308">
        <v>44.375</v>
      </c>
      <c r="CR308">
        <v>44.561999999999998</v>
      </c>
      <c r="CS308">
        <v>44.75</v>
      </c>
      <c r="CT308">
        <v>597.45428571428567</v>
      </c>
      <c r="CU308">
        <v>597.53428571428583</v>
      </c>
      <c r="CV308">
        <v>0</v>
      </c>
      <c r="CW308">
        <v>1678131953.2</v>
      </c>
      <c r="CX308">
        <v>0</v>
      </c>
      <c r="CY308">
        <v>1678124978.5</v>
      </c>
      <c r="CZ308" t="s">
        <v>356</v>
      </c>
      <c r="DA308">
        <v>1678124978.5</v>
      </c>
      <c r="DB308">
        <v>1678124958</v>
      </c>
      <c r="DC308">
        <v>13</v>
      </c>
      <c r="DD308">
        <v>-0.20300000000000001</v>
      </c>
      <c r="DE308">
        <v>-1.0999999999999999E-2</v>
      </c>
      <c r="DF308">
        <v>-7.2679999999999998</v>
      </c>
      <c r="DG308">
        <v>0.23699999999999999</v>
      </c>
      <c r="DH308">
        <v>791</v>
      </c>
      <c r="DI308">
        <v>32</v>
      </c>
      <c r="DJ308">
        <v>0.03</v>
      </c>
      <c r="DK308">
        <v>7.0000000000000007E-2</v>
      </c>
      <c r="DL308">
        <v>-22.063345000000002</v>
      </c>
      <c r="DM308">
        <v>0.30246979362102799</v>
      </c>
      <c r="DN308">
        <v>0.1032870295584106</v>
      </c>
      <c r="DO308">
        <v>0</v>
      </c>
      <c r="DP308">
        <v>0.89006572500000003</v>
      </c>
      <c r="DQ308">
        <v>4.3517662288927651E-2</v>
      </c>
      <c r="DR308">
        <v>1.494128048560012E-2</v>
      </c>
      <c r="DS308">
        <v>1</v>
      </c>
      <c r="DT308">
        <v>0</v>
      </c>
      <c r="DU308">
        <v>0</v>
      </c>
      <c r="DV308">
        <v>0</v>
      </c>
      <c r="DW308">
        <v>-1</v>
      </c>
      <c r="DX308">
        <v>1</v>
      </c>
      <c r="DY308">
        <v>2</v>
      </c>
      <c r="DZ308" t="s">
        <v>373</v>
      </c>
      <c r="EA308">
        <v>3.2958500000000002</v>
      </c>
      <c r="EB308">
        <v>2.6253799999999998</v>
      </c>
      <c r="EC308">
        <v>0.277227</v>
      </c>
      <c r="ED308">
        <v>0.27662700000000001</v>
      </c>
      <c r="EE308">
        <v>0.14099400000000001</v>
      </c>
      <c r="EF308">
        <v>0.13736699999999999</v>
      </c>
      <c r="EG308">
        <v>21741.599999999999</v>
      </c>
      <c r="EH308">
        <v>22065.8</v>
      </c>
      <c r="EI308">
        <v>28008.5</v>
      </c>
      <c r="EJ308">
        <v>29384.9</v>
      </c>
      <c r="EK308">
        <v>33133.300000000003</v>
      </c>
      <c r="EL308">
        <v>35202.6</v>
      </c>
      <c r="EM308">
        <v>39554.6</v>
      </c>
      <c r="EN308">
        <v>42003.1</v>
      </c>
      <c r="EO308">
        <v>2.03118</v>
      </c>
      <c r="EP308">
        <v>2.18493</v>
      </c>
      <c r="EQ308">
        <v>0.12023</v>
      </c>
      <c r="ER308">
        <v>0</v>
      </c>
      <c r="ES308">
        <v>30.976199999999999</v>
      </c>
      <c r="ET308">
        <v>999.9</v>
      </c>
      <c r="EU308">
        <v>73.099999999999994</v>
      </c>
      <c r="EV308">
        <v>33.9</v>
      </c>
      <c r="EW308">
        <v>38.420699999999997</v>
      </c>
      <c r="EX308">
        <v>56.290900000000001</v>
      </c>
      <c r="EY308">
        <v>-4.0584899999999999</v>
      </c>
      <c r="EZ308">
        <v>2</v>
      </c>
      <c r="FA308">
        <v>0.52768800000000005</v>
      </c>
      <c r="FB308">
        <v>0.26660099999999998</v>
      </c>
      <c r="FC308">
        <v>20.274100000000001</v>
      </c>
      <c r="FD308">
        <v>5.2189399999999999</v>
      </c>
      <c r="FE308">
        <v>12.0099</v>
      </c>
      <c r="FF308">
        <v>4.9863</v>
      </c>
      <c r="FG308">
        <v>3.2845</v>
      </c>
      <c r="FH308">
        <v>9999</v>
      </c>
      <c r="FI308">
        <v>9999</v>
      </c>
      <c r="FJ308">
        <v>9999</v>
      </c>
      <c r="FK308">
        <v>999.9</v>
      </c>
      <c r="FL308">
        <v>1.8658399999999999</v>
      </c>
      <c r="FM308">
        <v>1.8623400000000001</v>
      </c>
      <c r="FN308">
        <v>1.86432</v>
      </c>
      <c r="FO308">
        <v>1.8603700000000001</v>
      </c>
      <c r="FP308">
        <v>1.86111</v>
      </c>
      <c r="FQ308">
        <v>1.8602099999999999</v>
      </c>
      <c r="FR308">
        <v>1.8620000000000001</v>
      </c>
      <c r="FS308">
        <v>1.85856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-9.06</v>
      </c>
      <c r="GH308">
        <v>0.25669999999999998</v>
      </c>
      <c r="GI308">
        <v>-4.6300871571038451</v>
      </c>
      <c r="GJ308">
        <v>-4.6782648166075668E-3</v>
      </c>
      <c r="GK308">
        <v>2.0645039605938809E-6</v>
      </c>
      <c r="GL308">
        <v>-4.2957140779123221E-10</v>
      </c>
      <c r="GM308">
        <v>-8.3289933805379121E-2</v>
      </c>
      <c r="GN308">
        <v>6.7050777095108757E-4</v>
      </c>
      <c r="GO308">
        <v>6.3862846072479287E-4</v>
      </c>
      <c r="GP308">
        <v>-1.0801389653900339E-5</v>
      </c>
      <c r="GQ308">
        <v>6</v>
      </c>
      <c r="GR308">
        <v>2074</v>
      </c>
      <c r="GS308">
        <v>4</v>
      </c>
      <c r="GT308">
        <v>34</v>
      </c>
      <c r="GU308">
        <v>115.5</v>
      </c>
      <c r="GV308">
        <v>115.9</v>
      </c>
      <c r="GW308">
        <v>4.68018</v>
      </c>
      <c r="GX308">
        <v>2.47681</v>
      </c>
      <c r="GY308">
        <v>2.04834</v>
      </c>
      <c r="GZ308">
        <v>2.6208499999999999</v>
      </c>
      <c r="HA308">
        <v>2.1972700000000001</v>
      </c>
      <c r="HB308">
        <v>2.33521</v>
      </c>
      <c r="HC308">
        <v>39.666899999999998</v>
      </c>
      <c r="HD308">
        <v>13.5717</v>
      </c>
      <c r="HE308">
        <v>18</v>
      </c>
      <c r="HF308">
        <v>563.57000000000005</v>
      </c>
      <c r="HG308">
        <v>757.74400000000003</v>
      </c>
      <c r="HH308">
        <v>30.999600000000001</v>
      </c>
      <c r="HI308">
        <v>33.942700000000002</v>
      </c>
      <c r="HJ308">
        <v>30.0002</v>
      </c>
      <c r="HK308">
        <v>33.851100000000002</v>
      </c>
      <c r="HL308">
        <v>33.851999999999997</v>
      </c>
      <c r="HM308">
        <v>93.634100000000004</v>
      </c>
      <c r="HN308">
        <v>12.871</v>
      </c>
      <c r="HO308">
        <v>100</v>
      </c>
      <c r="HP308">
        <v>31</v>
      </c>
      <c r="HQ308">
        <v>1956.14</v>
      </c>
      <c r="HR308">
        <v>33.903799999999997</v>
      </c>
      <c r="HS308">
        <v>98.722399999999993</v>
      </c>
      <c r="HT308">
        <v>97.399799999999999</v>
      </c>
    </row>
    <row r="309" spans="1:228" x14ac:dyDescent="0.2">
      <c r="A309">
        <v>294</v>
      </c>
      <c r="B309">
        <v>1678131915</v>
      </c>
      <c r="C309">
        <v>1169.900000095367</v>
      </c>
      <c r="D309" t="s">
        <v>947</v>
      </c>
      <c r="E309" t="s">
        <v>948</v>
      </c>
      <c r="F309">
        <v>4</v>
      </c>
      <c r="G309">
        <v>1678131912.6875</v>
      </c>
      <c r="H309">
        <f t="shared" si="136"/>
        <v>9.2597622033857769E-4</v>
      </c>
      <c r="I309">
        <f t="shared" si="137"/>
        <v>0.92597622033857774</v>
      </c>
      <c r="J309">
        <f t="shared" si="138"/>
        <v>11.242355371201421</v>
      </c>
      <c r="K309">
        <f t="shared" si="139"/>
        <v>1925.85625</v>
      </c>
      <c r="L309">
        <f t="shared" si="140"/>
        <v>1580.0872983942302</v>
      </c>
      <c r="M309">
        <f t="shared" si="141"/>
        <v>159.89632349676546</v>
      </c>
      <c r="N309">
        <f t="shared" si="142"/>
        <v>194.88627892345576</v>
      </c>
      <c r="O309">
        <f t="shared" si="143"/>
        <v>6.0148810001701164E-2</v>
      </c>
      <c r="P309">
        <f t="shared" si="144"/>
        <v>2.7669952585519741</v>
      </c>
      <c r="Q309">
        <f t="shared" si="145"/>
        <v>5.9431760814931685E-2</v>
      </c>
      <c r="R309">
        <f t="shared" si="146"/>
        <v>3.7208562218453346E-2</v>
      </c>
      <c r="S309">
        <f t="shared" si="147"/>
        <v>226.11605286087593</v>
      </c>
      <c r="T309">
        <f t="shared" si="148"/>
        <v>34.05638739914491</v>
      </c>
      <c r="U309">
        <f t="shared" si="149"/>
        <v>32.923512500000001</v>
      </c>
      <c r="V309">
        <f t="shared" si="150"/>
        <v>5.0304351484751217</v>
      </c>
      <c r="W309">
        <f t="shared" si="151"/>
        <v>70.038026572352848</v>
      </c>
      <c r="X309">
        <f t="shared" si="152"/>
        <v>3.5203860438264192</v>
      </c>
      <c r="Y309">
        <f t="shared" si="153"/>
        <v>5.0263923986917032</v>
      </c>
      <c r="Z309">
        <f t="shared" si="154"/>
        <v>1.5100491046487026</v>
      </c>
      <c r="AA309">
        <f t="shared" si="155"/>
        <v>-40.835551316931273</v>
      </c>
      <c r="AB309">
        <f t="shared" si="156"/>
        <v>-2.133191751820271</v>
      </c>
      <c r="AC309">
        <f t="shared" si="157"/>
        <v>-0.17641715284186796</v>
      </c>
      <c r="AD309">
        <f t="shared" si="158"/>
        <v>182.97089263928251</v>
      </c>
      <c r="AE309">
        <f t="shared" si="159"/>
        <v>22.012856358469875</v>
      </c>
      <c r="AF309">
        <f t="shared" si="160"/>
        <v>0.97168913576804361</v>
      </c>
      <c r="AG309">
        <f t="shared" si="161"/>
        <v>11.242355371201421</v>
      </c>
      <c r="AH309">
        <v>2015.5524642041401</v>
      </c>
      <c r="AI309">
        <v>1998.4112727272741</v>
      </c>
      <c r="AJ309">
        <v>1.7309182186544561</v>
      </c>
      <c r="AK309">
        <v>60.481592448280459</v>
      </c>
      <c r="AL309">
        <f t="shared" si="162"/>
        <v>0.92597622033857774</v>
      </c>
      <c r="AM309">
        <v>33.922969593098678</v>
      </c>
      <c r="AN309">
        <v>34.780147878787879</v>
      </c>
      <c r="AO309">
        <v>-5.1683351786931302E-3</v>
      </c>
      <c r="AP309">
        <v>101.7335465671425</v>
      </c>
      <c r="AQ309">
        <v>111</v>
      </c>
      <c r="AR309">
        <v>17</v>
      </c>
      <c r="AS309">
        <f t="shared" si="163"/>
        <v>1</v>
      </c>
      <c r="AT309">
        <f t="shared" si="164"/>
        <v>0</v>
      </c>
      <c r="AU309">
        <f t="shared" si="165"/>
        <v>47332.960913116483</v>
      </c>
      <c r="AV309">
        <f t="shared" si="166"/>
        <v>1199.9962499999999</v>
      </c>
      <c r="AW309">
        <f t="shared" si="167"/>
        <v>1025.9225760937181</v>
      </c>
      <c r="AX309">
        <f t="shared" si="168"/>
        <v>0.85493815175982268</v>
      </c>
      <c r="AY309">
        <f t="shared" si="169"/>
        <v>0.18843063289645776</v>
      </c>
      <c r="AZ309">
        <v>6</v>
      </c>
      <c r="BA309">
        <v>0.5</v>
      </c>
      <c r="BB309" t="s">
        <v>355</v>
      </c>
      <c r="BC309">
        <v>2</v>
      </c>
      <c r="BD309" t="b">
        <v>1</v>
      </c>
      <c r="BE309">
        <v>1678131912.6875</v>
      </c>
      <c r="BF309">
        <v>1925.85625</v>
      </c>
      <c r="BG309">
        <v>1947.9037499999999</v>
      </c>
      <c r="BH309">
        <v>34.788274999999999</v>
      </c>
      <c r="BI309">
        <v>33.922512500000003</v>
      </c>
      <c r="BJ309">
        <v>1934.9212500000001</v>
      </c>
      <c r="BK309">
        <v>34.531675</v>
      </c>
      <c r="BL309">
        <v>649.98362500000007</v>
      </c>
      <c r="BM309">
        <v>101.09462499999999</v>
      </c>
      <c r="BN309">
        <v>9.9988524999999995E-2</v>
      </c>
      <c r="BO309">
        <v>32.909212500000002</v>
      </c>
      <c r="BP309">
        <v>32.923512500000001</v>
      </c>
      <c r="BQ309">
        <v>999.9</v>
      </c>
      <c r="BR309">
        <v>0</v>
      </c>
      <c r="BS309">
        <v>0</v>
      </c>
      <c r="BT309">
        <v>9002.3425000000007</v>
      </c>
      <c r="BU309">
        <v>0</v>
      </c>
      <c r="BV309">
        <v>148.907625</v>
      </c>
      <c r="BW309">
        <v>-22.0477375</v>
      </c>
      <c r="BX309">
        <v>1995.2674999999999</v>
      </c>
      <c r="BY309">
        <v>2016.30125</v>
      </c>
      <c r="BZ309">
        <v>0.86577087499999994</v>
      </c>
      <c r="CA309">
        <v>1947.9037499999999</v>
      </c>
      <c r="CB309">
        <v>33.922512500000003</v>
      </c>
      <c r="CC309">
        <v>3.5169137500000001</v>
      </c>
      <c r="CD309">
        <v>3.4293900000000002</v>
      </c>
      <c r="CE309">
        <v>26.701599999999999</v>
      </c>
      <c r="CF309">
        <v>26.274162499999999</v>
      </c>
      <c r="CG309">
        <v>1199.9962499999999</v>
      </c>
      <c r="CH309">
        <v>0.49997775</v>
      </c>
      <c r="CI309">
        <v>0.50002262499999994</v>
      </c>
      <c r="CJ309">
        <v>0</v>
      </c>
      <c r="CK309">
        <v>1281.80125</v>
      </c>
      <c r="CL309">
        <v>4.9990899999999998</v>
      </c>
      <c r="CM309">
        <v>14132.612499999999</v>
      </c>
      <c r="CN309">
        <v>9557.7649999999994</v>
      </c>
      <c r="CO309">
        <v>43.5</v>
      </c>
      <c r="CP309">
        <v>45.53875</v>
      </c>
      <c r="CQ309">
        <v>44.375</v>
      </c>
      <c r="CR309">
        <v>44.507750000000001</v>
      </c>
      <c r="CS309">
        <v>44.75</v>
      </c>
      <c r="CT309">
        <v>597.47250000000008</v>
      </c>
      <c r="CU309">
        <v>597.52375000000006</v>
      </c>
      <c r="CV309">
        <v>0</v>
      </c>
      <c r="CW309">
        <v>1678131957.4000001</v>
      </c>
      <c r="CX309">
        <v>0</v>
      </c>
      <c r="CY309">
        <v>1678124978.5</v>
      </c>
      <c r="CZ309" t="s">
        <v>356</v>
      </c>
      <c r="DA309">
        <v>1678124978.5</v>
      </c>
      <c r="DB309">
        <v>1678124958</v>
      </c>
      <c r="DC309">
        <v>13</v>
      </c>
      <c r="DD309">
        <v>-0.20300000000000001</v>
      </c>
      <c r="DE309">
        <v>-1.0999999999999999E-2</v>
      </c>
      <c r="DF309">
        <v>-7.2679999999999998</v>
      </c>
      <c r="DG309">
        <v>0.23699999999999999</v>
      </c>
      <c r="DH309">
        <v>791</v>
      </c>
      <c r="DI309">
        <v>32</v>
      </c>
      <c r="DJ309">
        <v>0.03</v>
      </c>
      <c r="DK309">
        <v>7.0000000000000007E-2</v>
      </c>
      <c r="DL309">
        <v>-22.046970000000002</v>
      </c>
      <c r="DM309">
        <v>4.7347091932888963E-3</v>
      </c>
      <c r="DN309">
        <v>9.7170726558979584E-2</v>
      </c>
      <c r="DO309">
        <v>1</v>
      </c>
      <c r="DP309">
        <v>0.88999839999999997</v>
      </c>
      <c r="DQ309">
        <v>-9.9460030018762122E-2</v>
      </c>
      <c r="DR309">
        <v>1.5104069093790589E-2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2</v>
      </c>
      <c r="DY309">
        <v>2</v>
      </c>
      <c r="DZ309" t="s">
        <v>452</v>
      </c>
      <c r="EA309">
        <v>3.2959100000000001</v>
      </c>
      <c r="EB309">
        <v>2.62521</v>
      </c>
      <c r="EC309">
        <v>0.27777200000000002</v>
      </c>
      <c r="ED309">
        <v>0.27716000000000002</v>
      </c>
      <c r="EE309">
        <v>0.14094100000000001</v>
      </c>
      <c r="EF309">
        <v>0.13736799999999999</v>
      </c>
      <c r="EG309">
        <v>21725.3</v>
      </c>
      <c r="EH309">
        <v>22049.7</v>
      </c>
      <c r="EI309">
        <v>28008.7</v>
      </c>
      <c r="EJ309">
        <v>29385.200000000001</v>
      </c>
      <c r="EK309">
        <v>33135.800000000003</v>
      </c>
      <c r="EL309">
        <v>35202.800000000003</v>
      </c>
      <c r="EM309">
        <v>39555</v>
      </c>
      <c r="EN309">
        <v>42003.4</v>
      </c>
      <c r="EO309">
        <v>2.03085</v>
      </c>
      <c r="EP309">
        <v>2.18485</v>
      </c>
      <c r="EQ309">
        <v>0.120811</v>
      </c>
      <c r="ER309">
        <v>0</v>
      </c>
      <c r="ES309">
        <v>30.970600000000001</v>
      </c>
      <c r="ET309">
        <v>999.9</v>
      </c>
      <c r="EU309">
        <v>73.099999999999994</v>
      </c>
      <c r="EV309">
        <v>33.9</v>
      </c>
      <c r="EW309">
        <v>38.415900000000001</v>
      </c>
      <c r="EX309">
        <v>56.140900000000002</v>
      </c>
      <c r="EY309">
        <v>-3.9743599999999999</v>
      </c>
      <c r="EZ309">
        <v>2</v>
      </c>
      <c r="FA309">
        <v>0.52756599999999998</v>
      </c>
      <c r="FB309">
        <v>0.26488600000000001</v>
      </c>
      <c r="FC309">
        <v>20.274100000000001</v>
      </c>
      <c r="FD309">
        <v>5.2190899999999996</v>
      </c>
      <c r="FE309">
        <v>12.0099</v>
      </c>
      <c r="FF309">
        <v>4.9864499999999996</v>
      </c>
      <c r="FG309">
        <v>3.2846299999999999</v>
      </c>
      <c r="FH309">
        <v>9999</v>
      </c>
      <c r="FI309">
        <v>9999</v>
      </c>
      <c r="FJ309">
        <v>9999</v>
      </c>
      <c r="FK309">
        <v>999.9</v>
      </c>
      <c r="FL309">
        <v>1.8658399999999999</v>
      </c>
      <c r="FM309">
        <v>1.8623400000000001</v>
      </c>
      <c r="FN309">
        <v>1.86432</v>
      </c>
      <c r="FO309">
        <v>1.8603799999999999</v>
      </c>
      <c r="FP309">
        <v>1.86111</v>
      </c>
      <c r="FQ309">
        <v>1.86022</v>
      </c>
      <c r="FR309">
        <v>1.86198</v>
      </c>
      <c r="FS309">
        <v>1.8585499999999999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-9.07</v>
      </c>
      <c r="GH309">
        <v>0.25659999999999999</v>
      </c>
      <c r="GI309">
        <v>-4.6300871571038451</v>
      </c>
      <c r="GJ309">
        <v>-4.6782648166075668E-3</v>
      </c>
      <c r="GK309">
        <v>2.0645039605938809E-6</v>
      </c>
      <c r="GL309">
        <v>-4.2957140779123221E-10</v>
      </c>
      <c r="GM309">
        <v>-8.3289933805379121E-2</v>
      </c>
      <c r="GN309">
        <v>6.7050777095108757E-4</v>
      </c>
      <c r="GO309">
        <v>6.3862846072479287E-4</v>
      </c>
      <c r="GP309">
        <v>-1.0801389653900339E-5</v>
      </c>
      <c r="GQ309">
        <v>6</v>
      </c>
      <c r="GR309">
        <v>2074</v>
      </c>
      <c r="GS309">
        <v>4</v>
      </c>
      <c r="GT309">
        <v>34</v>
      </c>
      <c r="GU309">
        <v>115.6</v>
      </c>
      <c r="GV309">
        <v>116</v>
      </c>
      <c r="GW309">
        <v>4.6936</v>
      </c>
      <c r="GX309">
        <v>2.4670399999999999</v>
      </c>
      <c r="GY309">
        <v>2.04834</v>
      </c>
      <c r="GZ309">
        <v>2.6208499999999999</v>
      </c>
      <c r="HA309">
        <v>2.1972700000000001</v>
      </c>
      <c r="HB309">
        <v>2.33521</v>
      </c>
      <c r="HC309">
        <v>39.666899999999998</v>
      </c>
      <c r="HD309">
        <v>13.580399999999999</v>
      </c>
      <c r="HE309">
        <v>18</v>
      </c>
      <c r="HF309">
        <v>563.34500000000003</v>
      </c>
      <c r="HG309">
        <v>757.67200000000003</v>
      </c>
      <c r="HH309">
        <v>30.999600000000001</v>
      </c>
      <c r="HI309">
        <v>33.945500000000003</v>
      </c>
      <c r="HJ309">
        <v>30.0001</v>
      </c>
      <c r="HK309">
        <v>33.851599999999998</v>
      </c>
      <c r="HL309">
        <v>33.852200000000003</v>
      </c>
      <c r="HM309">
        <v>93.878799999999998</v>
      </c>
      <c r="HN309">
        <v>12.871</v>
      </c>
      <c r="HO309">
        <v>100</v>
      </c>
      <c r="HP309">
        <v>31</v>
      </c>
      <c r="HQ309">
        <v>1962.81</v>
      </c>
      <c r="HR309">
        <v>33.905000000000001</v>
      </c>
      <c r="HS309">
        <v>98.723500000000001</v>
      </c>
      <c r="HT309">
        <v>97.400499999999994</v>
      </c>
    </row>
    <row r="310" spans="1:228" x14ac:dyDescent="0.2">
      <c r="A310">
        <v>295</v>
      </c>
      <c r="B310">
        <v>1678131919</v>
      </c>
      <c r="C310">
        <v>1173.900000095367</v>
      </c>
      <c r="D310" t="s">
        <v>949</v>
      </c>
      <c r="E310" t="s">
        <v>950</v>
      </c>
      <c r="F310">
        <v>4</v>
      </c>
      <c r="G310">
        <v>1678131917</v>
      </c>
      <c r="H310">
        <f t="shared" si="136"/>
        <v>9.4383309199910239E-4</v>
      </c>
      <c r="I310">
        <f t="shared" si="137"/>
        <v>0.94383309199910237</v>
      </c>
      <c r="J310">
        <f t="shared" si="138"/>
        <v>11.266334119702334</v>
      </c>
      <c r="K310">
        <f t="shared" si="139"/>
        <v>1933.1142857142861</v>
      </c>
      <c r="L310">
        <f t="shared" si="140"/>
        <v>1591.0011499232153</v>
      </c>
      <c r="M310">
        <f t="shared" si="141"/>
        <v>161.0012826573801</v>
      </c>
      <c r="N310">
        <f t="shared" si="142"/>
        <v>195.62140450893193</v>
      </c>
      <c r="O310">
        <f t="shared" si="143"/>
        <v>6.1102733493479507E-2</v>
      </c>
      <c r="P310">
        <f t="shared" si="144"/>
        <v>2.7689990712247989</v>
      </c>
      <c r="Q310">
        <f t="shared" si="145"/>
        <v>6.0363439290397135E-2</v>
      </c>
      <c r="R310">
        <f t="shared" si="146"/>
        <v>3.7792826849209704E-2</v>
      </c>
      <c r="S310">
        <f t="shared" si="147"/>
        <v>226.13214124961345</v>
      </c>
      <c r="T310">
        <f t="shared" si="148"/>
        <v>34.05516001000364</v>
      </c>
      <c r="U310">
        <f t="shared" si="149"/>
        <v>32.936885714285722</v>
      </c>
      <c r="V310">
        <f t="shared" si="150"/>
        <v>5.0342184467373068</v>
      </c>
      <c r="W310">
        <f t="shared" si="151"/>
        <v>69.989830399305788</v>
      </c>
      <c r="X310">
        <f t="shared" si="152"/>
        <v>3.5188173193184058</v>
      </c>
      <c r="Y310">
        <f t="shared" si="153"/>
        <v>5.0276122963048477</v>
      </c>
      <c r="Z310">
        <f t="shared" si="154"/>
        <v>1.515401127418901</v>
      </c>
      <c r="AA310">
        <f t="shared" si="155"/>
        <v>-41.623039357160415</v>
      </c>
      <c r="AB310">
        <f t="shared" si="156"/>
        <v>-3.4868074916021885</v>
      </c>
      <c r="AC310">
        <f t="shared" si="157"/>
        <v>-0.2881788852756007</v>
      </c>
      <c r="AD310">
        <f t="shared" si="158"/>
        <v>180.73411551557524</v>
      </c>
      <c r="AE310">
        <f t="shared" si="159"/>
        <v>21.959769470118243</v>
      </c>
      <c r="AF310">
        <f t="shared" si="160"/>
        <v>0.95329607785453574</v>
      </c>
      <c r="AG310">
        <f t="shared" si="161"/>
        <v>11.266334119702334</v>
      </c>
      <c r="AH310">
        <v>2022.4077843682551</v>
      </c>
      <c r="AI310">
        <v>2005.303999999999</v>
      </c>
      <c r="AJ310">
        <v>1.7144733887165351</v>
      </c>
      <c r="AK310">
        <v>60.481592448280459</v>
      </c>
      <c r="AL310">
        <f t="shared" si="162"/>
        <v>0.94383309199910237</v>
      </c>
      <c r="AM310">
        <v>33.923029979293112</v>
      </c>
      <c r="AN310">
        <v>34.769352121212101</v>
      </c>
      <c r="AO310">
        <v>-8.582122456493005E-4</v>
      </c>
      <c r="AP310">
        <v>101.7335465671425</v>
      </c>
      <c r="AQ310">
        <v>112</v>
      </c>
      <c r="AR310">
        <v>17</v>
      </c>
      <c r="AS310">
        <f t="shared" si="163"/>
        <v>1</v>
      </c>
      <c r="AT310">
        <f t="shared" si="164"/>
        <v>0</v>
      </c>
      <c r="AU310">
        <f t="shared" si="165"/>
        <v>47387.43476440708</v>
      </c>
      <c r="AV310">
        <f t="shared" si="166"/>
        <v>1200.0857142857139</v>
      </c>
      <c r="AW310">
        <f t="shared" si="167"/>
        <v>1025.9986638599032</v>
      </c>
      <c r="AX310">
        <f t="shared" si="168"/>
        <v>0.8549378195628079</v>
      </c>
      <c r="AY310">
        <f t="shared" si="169"/>
        <v>0.18842999175621916</v>
      </c>
      <c r="AZ310">
        <v>6</v>
      </c>
      <c r="BA310">
        <v>0.5</v>
      </c>
      <c r="BB310" t="s">
        <v>355</v>
      </c>
      <c r="BC310">
        <v>2</v>
      </c>
      <c r="BD310" t="b">
        <v>1</v>
      </c>
      <c r="BE310">
        <v>1678131917</v>
      </c>
      <c r="BF310">
        <v>1933.1142857142861</v>
      </c>
      <c r="BG310">
        <v>1955.0871428571429</v>
      </c>
      <c r="BH310">
        <v>34.772657142857142</v>
      </c>
      <c r="BI310">
        <v>33.92324285714286</v>
      </c>
      <c r="BJ310">
        <v>1942.187142857143</v>
      </c>
      <c r="BK310">
        <v>34.51614285714286</v>
      </c>
      <c r="BL310">
        <v>649.96371428571433</v>
      </c>
      <c r="BM310">
        <v>101.0951428571429</v>
      </c>
      <c r="BN310">
        <v>9.9807671428571415E-2</v>
      </c>
      <c r="BO310">
        <v>32.913528571428571</v>
      </c>
      <c r="BP310">
        <v>32.936885714285722</v>
      </c>
      <c r="BQ310">
        <v>999.89999999999986</v>
      </c>
      <c r="BR310">
        <v>0</v>
      </c>
      <c r="BS310">
        <v>0</v>
      </c>
      <c r="BT310">
        <v>9012.9471428571433</v>
      </c>
      <c r="BU310">
        <v>0</v>
      </c>
      <c r="BV310">
        <v>151.3017142857143</v>
      </c>
      <c r="BW310">
        <v>-21.97455714285714</v>
      </c>
      <c r="BX310">
        <v>2002.755714285714</v>
      </c>
      <c r="BY310">
        <v>2023.738571428572</v>
      </c>
      <c r="BZ310">
        <v>0.84943485714285705</v>
      </c>
      <c r="CA310">
        <v>1955.0871428571429</v>
      </c>
      <c r="CB310">
        <v>33.92324285714286</v>
      </c>
      <c r="CC310">
        <v>3.515342857142858</v>
      </c>
      <c r="CD310">
        <v>3.4294685714285711</v>
      </c>
      <c r="CE310">
        <v>26.694014285714289</v>
      </c>
      <c r="CF310">
        <v>26.274571428571431</v>
      </c>
      <c r="CG310">
        <v>1200.0857142857139</v>
      </c>
      <c r="CH310">
        <v>0.49998971428571432</v>
      </c>
      <c r="CI310">
        <v>0.50001042857142852</v>
      </c>
      <c r="CJ310">
        <v>0</v>
      </c>
      <c r="CK310">
        <v>1281.5942857142859</v>
      </c>
      <c r="CL310">
        <v>4.9990899999999998</v>
      </c>
      <c r="CM310">
        <v>14131.914285714291</v>
      </c>
      <c r="CN310">
        <v>9558.51</v>
      </c>
      <c r="CO310">
        <v>43.5</v>
      </c>
      <c r="CP310">
        <v>45.5</v>
      </c>
      <c r="CQ310">
        <v>44.375</v>
      </c>
      <c r="CR310">
        <v>44.5</v>
      </c>
      <c r="CS310">
        <v>44.75</v>
      </c>
      <c r="CT310">
        <v>597.5328571428571</v>
      </c>
      <c r="CU310">
        <v>597.55714285714282</v>
      </c>
      <c r="CV310">
        <v>0</v>
      </c>
      <c r="CW310">
        <v>1678131961</v>
      </c>
      <c r="CX310">
        <v>0</v>
      </c>
      <c r="CY310">
        <v>1678124978.5</v>
      </c>
      <c r="CZ310" t="s">
        <v>356</v>
      </c>
      <c r="DA310">
        <v>1678124978.5</v>
      </c>
      <c r="DB310">
        <v>1678124958</v>
      </c>
      <c r="DC310">
        <v>13</v>
      </c>
      <c r="DD310">
        <v>-0.20300000000000001</v>
      </c>
      <c r="DE310">
        <v>-1.0999999999999999E-2</v>
      </c>
      <c r="DF310">
        <v>-7.2679999999999998</v>
      </c>
      <c r="DG310">
        <v>0.23699999999999999</v>
      </c>
      <c r="DH310">
        <v>791</v>
      </c>
      <c r="DI310">
        <v>32</v>
      </c>
      <c r="DJ310">
        <v>0.03</v>
      </c>
      <c r="DK310">
        <v>7.0000000000000007E-2</v>
      </c>
      <c r="DL310">
        <v>-22.016821951219509</v>
      </c>
      <c r="DM310">
        <v>-5.3046689895484507E-2</v>
      </c>
      <c r="DN310">
        <v>9.2443141423216094E-2</v>
      </c>
      <c r="DO310">
        <v>1</v>
      </c>
      <c r="DP310">
        <v>0.87844956097560967</v>
      </c>
      <c r="DQ310">
        <v>-0.14011789547038089</v>
      </c>
      <c r="DR310">
        <v>1.8034180844554229E-2</v>
      </c>
      <c r="DS310">
        <v>0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373</v>
      </c>
      <c r="EA310">
        <v>3.2959000000000001</v>
      </c>
      <c r="EB310">
        <v>2.6253000000000002</v>
      </c>
      <c r="EC310">
        <v>0.278312</v>
      </c>
      <c r="ED310">
        <v>0.27770400000000001</v>
      </c>
      <c r="EE310">
        <v>0.14091799999999999</v>
      </c>
      <c r="EF310">
        <v>0.137375</v>
      </c>
      <c r="EG310">
        <v>21708.799999999999</v>
      </c>
      <c r="EH310">
        <v>22032.9</v>
      </c>
      <c r="EI310">
        <v>28008.5</v>
      </c>
      <c r="EJ310">
        <v>29385.1</v>
      </c>
      <c r="EK310">
        <v>33136.199999999997</v>
      </c>
      <c r="EL310">
        <v>35202.699999999997</v>
      </c>
      <c r="EM310">
        <v>39554.5</v>
      </c>
      <c r="EN310">
        <v>42003.5</v>
      </c>
      <c r="EO310">
        <v>2.0299200000000002</v>
      </c>
      <c r="EP310">
        <v>2.1850499999999999</v>
      </c>
      <c r="EQ310">
        <v>0.12175</v>
      </c>
      <c r="ER310">
        <v>0</v>
      </c>
      <c r="ES310">
        <v>30.9648</v>
      </c>
      <c r="ET310">
        <v>999.9</v>
      </c>
      <c r="EU310">
        <v>73.099999999999994</v>
      </c>
      <c r="EV310">
        <v>33.9</v>
      </c>
      <c r="EW310">
        <v>38.418799999999997</v>
      </c>
      <c r="EX310">
        <v>56.620899999999999</v>
      </c>
      <c r="EY310">
        <v>-4.1065699999999996</v>
      </c>
      <c r="EZ310">
        <v>2</v>
      </c>
      <c r="FA310">
        <v>0.52757100000000001</v>
      </c>
      <c r="FB310">
        <v>0.26338</v>
      </c>
      <c r="FC310">
        <v>20.274100000000001</v>
      </c>
      <c r="FD310">
        <v>5.2186399999999997</v>
      </c>
      <c r="FE310">
        <v>12.0099</v>
      </c>
      <c r="FF310">
        <v>4.9865500000000003</v>
      </c>
      <c r="FG310">
        <v>3.2844500000000001</v>
      </c>
      <c r="FH310">
        <v>9999</v>
      </c>
      <c r="FI310">
        <v>9999</v>
      </c>
      <c r="FJ310">
        <v>9999</v>
      </c>
      <c r="FK310">
        <v>999.9</v>
      </c>
      <c r="FL310">
        <v>1.8658399999999999</v>
      </c>
      <c r="FM310">
        <v>1.8623400000000001</v>
      </c>
      <c r="FN310">
        <v>1.86432</v>
      </c>
      <c r="FO310">
        <v>1.8603799999999999</v>
      </c>
      <c r="FP310">
        <v>1.86111</v>
      </c>
      <c r="FQ310">
        <v>1.86022</v>
      </c>
      <c r="FR310">
        <v>1.86202</v>
      </c>
      <c r="FS310">
        <v>1.85856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-9.08</v>
      </c>
      <c r="GH310">
        <v>0.25650000000000001</v>
      </c>
      <c r="GI310">
        <v>-4.6300871571038451</v>
      </c>
      <c r="GJ310">
        <v>-4.6782648166075668E-3</v>
      </c>
      <c r="GK310">
        <v>2.0645039605938809E-6</v>
      </c>
      <c r="GL310">
        <v>-4.2957140779123221E-10</v>
      </c>
      <c r="GM310">
        <v>-8.3289933805379121E-2</v>
      </c>
      <c r="GN310">
        <v>6.7050777095108757E-4</v>
      </c>
      <c r="GO310">
        <v>6.3862846072479287E-4</v>
      </c>
      <c r="GP310">
        <v>-1.0801389653900339E-5</v>
      </c>
      <c r="GQ310">
        <v>6</v>
      </c>
      <c r="GR310">
        <v>2074</v>
      </c>
      <c r="GS310">
        <v>4</v>
      </c>
      <c r="GT310">
        <v>34</v>
      </c>
      <c r="GU310">
        <v>115.7</v>
      </c>
      <c r="GV310">
        <v>116</v>
      </c>
      <c r="GW310">
        <v>4.7045899999999996</v>
      </c>
      <c r="GX310">
        <v>2.4731399999999999</v>
      </c>
      <c r="GY310">
        <v>2.04834</v>
      </c>
      <c r="GZ310">
        <v>2.6220699999999999</v>
      </c>
      <c r="HA310">
        <v>2.1972700000000001</v>
      </c>
      <c r="HB310">
        <v>2.3059099999999999</v>
      </c>
      <c r="HC310">
        <v>39.666899999999998</v>
      </c>
      <c r="HD310">
        <v>13.5892</v>
      </c>
      <c r="HE310">
        <v>18</v>
      </c>
      <c r="HF310">
        <v>562.70100000000002</v>
      </c>
      <c r="HG310">
        <v>757.904</v>
      </c>
      <c r="HH310">
        <v>30.999600000000001</v>
      </c>
      <c r="HI310">
        <v>33.945500000000003</v>
      </c>
      <c r="HJ310">
        <v>30.0001</v>
      </c>
      <c r="HK310">
        <v>33.852600000000002</v>
      </c>
      <c r="HL310">
        <v>33.854999999999997</v>
      </c>
      <c r="HM310">
        <v>94.078400000000002</v>
      </c>
      <c r="HN310">
        <v>12.871</v>
      </c>
      <c r="HO310">
        <v>100</v>
      </c>
      <c r="HP310">
        <v>31</v>
      </c>
      <c r="HQ310">
        <v>1969.53</v>
      </c>
      <c r="HR310">
        <v>33.905000000000001</v>
      </c>
      <c r="HS310">
        <v>98.722300000000004</v>
      </c>
      <c r="HT310">
        <v>97.400599999999997</v>
      </c>
    </row>
    <row r="311" spans="1:228" x14ac:dyDescent="0.2">
      <c r="A311">
        <v>296</v>
      </c>
      <c r="B311">
        <v>1678131923</v>
      </c>
      <c r="C311">
        <v>1177.900000095367</v>
      </c>
      <c r="D311" t="s">
        <v>951</v>
      </c>
      <c r="E311" t="s">
        <v>952</v>
      </c>
      <c r="F311">
        <v>4</v>
      </c>
      <c r="G311">
        <v>1678131920.6875</v>
      </c>
      <c r="H311">
        <f t="shared" si="136"/>
        <v>9.4100981127474175E-4</v>
      </c>
      <c r="I311">
        <f t="shared" si="137"/>
        <v>0.9410098112747417</v>
      </c>
      <c r="J311">
        <f t="shared" si="138"/>
        <v>11.195740050790455</v>
      </c>
      <c r="K311">
        <f t="shared" si="139"/>
        <v>1939.2249999999999</v>
      </c>
      <c r="L311">
        <f t="shared" si="140"/>
        <v>1597.4992287541158</v>
      </c>
      <c r="M311">
        <f t="shared" si="141"/>
        <v>161.65937668149675</v>
      </c>
      <c r="N311">
        <f t="shared" si="142"/>
        <v>196.24041070096061</v>
      </c>
      <c r="O311">
        <f t="shared" si="143"/>
        <v>6.0840368339145023E-2</v>
      </c>
      <c r="P311">
        <f t="shared" si="144"/>
        <v>2.7665940106234777</v>
      </c>
      <c r="Q311">
        <f t="shared" si="145"/>
        <v>6.0106739323111405E-2</v>
      </c>
      <c r="R311">
        <f t="shared" si="146"/>
        <v>3.7631888585460946E-2</v>
      </c>
      <c r="S311">
        <f t="shared" si="147"/>
        <v>226.11728540890891</v>
      </c>
      <c r="T311">
        <f t="shared" si="148"/>
        <v>34.062222380726951</v>
      </c>
      <c r="U311">
        <f t="shared" si="149"/>
        <v>32.941800000000001</v>
      </c>
      <c r="V311">
        <f t="shared" si="150"/>
        <v>5.0356093259360586</v>
      </c>
      <c r="W311">
        <f t="shared" si="151"/>
        <v>69.957825198916765</v>
      </c>
      <c r="X311">
        <f t="shared" si="152"/>
        <v>3.5182903427807029</v>
      </c>
      <c r="Y311">
        <f t="shared" si="153"/>
        <v>5.0291591151909909</v>
      </c>
      <c r="Z311">
        <f t="shared" si="154"/>
        <v>1.5173189831553557</v>
      </c>
      <c r="AA311">
        <f t="shared" si="155"/>
        <v>-41.498532677216112</v>
      </c>
      <c r="AB311">
        <f t="shared" si="156"/>
        <v>-3.4006796516572639</v>
      </c>
      <c r="AC311">
        <f t="shared" si="157"/>
        <v>-0.28131921857674547</v>
      </c>
      <c r="AD311">
        <f t="shared" si="158"/>
        <v>180.93675386145878</v>
      </c>
      <c r="AE311">
        <f t="shared" si="159"/>
        <v>21.995036713086339</v>
      </c>
      <c r="AF311">
        <f t="shared" si="160"/>
        <v>0.9446588691398129</v>
      </c>
      <c r="AG311">
        <f t="shared" si="161"/>
        <v>11.195740050790455</v>
      </c>
      <c r="AH311">
        <v>2029.4045854073499</v>
      </c>
      <c r="AI311">
        <v>2012.252181818181</v>
      </c>
      <c r="AJ311">
        <v>1.746226087371884</v>
      </c>
      <c r="AK311">
        <v>60.481592448280459</v>
      </c>
      <c r="AL311">
        <f t="shared" si="162"/>
        <v>0.9410098112747417</v>
      </c>
      <c r="AM311">
        <v>33.925651083487693</v>
      </c>
      <c r="AN311">
        <v>34.765459999999997</v>
      </c>
      <c r="AO311">
        <v>-2.245100406752872E-4</v>
      </c>
      <c r="AP311">
        <v>101.7335465671425</v>
      </c>
      <c r="AQ311">
        <v>112</v>
      </c>
      <c r="AR311">
        <v>17</v>
      </c>
      <c r="AS311">
        <f t="shared" si="163"/>
        <v>1</v>
      </c>
      <c r="AT311">
        <f t="shared" si="164"/>
        <v>0</v>
      </c>
      <c r="AU311">
        <f t="shared" si="165"/>
        <v>47320.412742582754</v>
      </c>
      <c r="AV311">
        <f t="shared" si="166"/>
        <v>1200.00125</v>
      </c>
      <c r="AW311">
        <f t="shared" si="167"/>
        <v>1025.9270012481393</v>
      </c>
      <c r="AX311">
        <f t="shared" si="168"/>
        <v>0.8549382771460774</v>
      </c>
      <c r="AY311">
        <f t="shared" si="169"/>
        <v>0.18843087489192942</v>
      </c>
      <c r="AZ311">
        <v>6</v>
      </c>
      <c r="BA311">
        <v>0.5</v>
      </c>
      <c r="BB311" t="s">
        <v>355</v>
      </c>
      <c r="BC311">
        <v>2</v>
      </c>
      <c r="BD311" t="b">
        <v>1</v>
      </c>
      <c r="BE311">
        <v>1678131920.6875</v>
      </c>
      <c r="BF311">
        <v>1939.2249999999999</v>
      </c>
      <c r="BG311">
        <v>1961.21875</v>
      </c>
      <c r="BH311">
        <v>34.767337499999996</v>
      </c>
      <c r="BI311">
        <v>33.925674999999998</v>
      </c>
      <c r="BJ311">
        <v>1948.31</v>
      </c>
      <c r="BK311">
        <v>34.510849999999998</v>
      </c>
      <c r="BL311">
        <v>650.01037500000007</v>
      </c>
      <c r="BM311">
        <v>101.09524999999999</v>
      </c>
      <c r="BN311">
        <v>0.100026825</v>
      </c>
      <c r="BO311">
        <v>32.918999999999997</v>
      </c>
      <c r="BP311">
        <v>32.941800000000001</v>
      </c>
      <c r="BQ311">
        <v>999.9</v>
      </c>
      <c r="BR311">
        <v>0</v>
      </c>
      <c r="BS311">
        <v>0</v>
      </c>
      <c r="BT311">
        <v>9000.1550000000007</v>
      </c>
      <c r="BU311">
        <v>0</v>
      </c>
      <c r="BV311">
        <v>154.30449999999999</v>
      </c>
      <c r="BW311">
        <v>-21.992450000000002</v>
      </c>
      <c r="BX311">
        <v>2009.0762500000001</v>
      </c>
      <c r="BY311">
        <v>2030.09</v>
      </c>
      <c r="BZ311">
        <v>0.8416498750000001</v>
      </c>
      <c r="CA311">
        <v>1961.21875</v>
      </c>
      <c r="CB311">
        <v>33.925674999999998</v>
      </c>
      <c r="CC311">
        <v>3.5148112500000002</v>
      </c>
      <c r="CD311">
        <v>3.4297249999999999</v>
      </c>
      <c r="CE311">
        <v>26.69145</v>
      </c>
      <c r="CF311">
        <v>26.275825000000001</v>
      </c>
      <c r="CG311">
        <v>1200.00125</v>
      </c>
      <c r="CH311">
        <v>0.49997412499999999</v>
      </c>
      <c r="CI311">
        <v>0.50002625000000001</v>
      </c>
      <c r="CJ311">
        <v>0</v>
      </c>
      <c r="CK311">
        <v>1281.3525</v>
      </c>
      <c r="CL311">
        <v>4.9990899999999998</v>
      </c>
      <c r="CM311">
        <v>14129.275</v>
      </c>
      <c r="CN311">
        <v>9557.7724999999991</v>
      </c>
      <c r="CO311">
        <v>43.530999999999999</v>
      </c>
      <c r="CP311">
        <v>45.5</v>
      </c>
      <c r="CQ311">
        <v>44.375</v>
      </c>
      <c r="CR311">
        <v>44.5</v>
      </c>
      <c r="CS311">
        <v>44.75</v>
      </c>
      <c r="CT311">
        <v>597.47125000000005</v>
      </c>
      <c r="CU311">
        <v>597.53250000000003</v>
      </c>
      <c r="CV311">
        <v>0</v>
      </c>
      <c r="CW311">
        <v>1678131965.2</v>
      </c>
      <c r="CX311">
        <v>0</v>
      </c>
      <c r="CY311">
        <v>1678124978.5</v>
      </c>
      <c r="CZ311" t="s">
        <v>356</v>
      </c>
      <c r="DA311">
        <v>1678124978.5</v>
      </c>
      <c r="DB311">
        <v>1678124958</v>
      </c>
      <c r="DC311">
        <v>13</v>
      </c>
      <c r="DD311">
        <v>-0.20300000000000001</v>
      </c>
      <c r="DE311">
        <v>-1.0999999999999999E-2</v>
      </c>
      <c r="DF311">
        <v>-7.2679999999999998</v>
      </c>
      <c r="DG311">
        <v>0.23699999999999999</v>
      </c>
      <c r="DH311">
        <v>791</v>
      </c>
      <c r="DI311">
        <v>32</v>
      </c>
      <c r="DJ311">
        <v>0.03</v>
      </c>
      <c r="DK311">
        <v>7.0000000000000007E-2</v>
      </c>
      <c r="DL311">
        <v>-22.039995000000001</v>
      </c>
      <c r="DM311">
        <v>0.14332457786113609</v>
      </c>
      <c r="DN311">
        <v>8.7482926762883106E-2</v>
      </c>
      <c r="DO311">
        <v>0</v>
      </c>
      <c r="DP311">
        <v>0.86936745000000004</v>
      </c>
      <c r="DQ311">
        <v>-0.17910020262664389</v>
      </c>
      <c r="DR311">
        <v>2.0419045253084189E-2</v>
      </c>
      <c r="DS311">
        <v>0</v>
      </c>
      <c r="DT311">
        <v>0</v>
      </c>
      <c r="DU311">
        <v>0</v>
      </c>
      <c r="DV311">
        <v>0</v>
      </c>
      <c r="DW311">
        <v>-1</v>
      </c>
      <c r="DX311">
        <v>0</v>
      </c>
      <c r="DY311">
        <v>2</v>
      </c>
      <c r="DZ311" t="s">
        <v>357</v>
      </c>
      <c r="EA311">
        <v>3.2960099999999999</v>
      </c>
      <c r="EB311">
        <v>2.6253099999999998</v>
      </c>
      <c r="EC311">
        <v>0.27885199999999999</v>
      </c>
      <c r="ED311">
        <v>0.27820600000000001</v>
      </c>
      <c r="EE311">
        <v>0.14091000000000001</v>
      </c>
      <c r="EF311">
        <v>0.13738</v>
      </c>
      <c r="EG311">
        <v>21692.5</v>
      </c>
      <c r="EH311">
        <v>22017.599999999999</v>
      </c>
      <c r="EI311">
        <v>28008.5</v>
      </c>
      <c r="EJ311">
        <v>29385.200000000001</v>
      </c>
      <c r="EK311">
        <v>33136.800000000003</v>
      </c>
      <c r="EL311">
        <v>35202.5</v>
      </c>
      <c r="EM311">
        <v>39554.699999999997</v>
      </c>
      <c r="EN311">
        <v>42003.5</v>
      </c>
      <c r="EO311">
        <v>2.0303800000000001</v>
      </c>
      <c r="EP311">
        <v>2.1849500000000002</v>
      </c>
      <c r="EQ311">
        <v>0.122212</v>
      </c>
      <c r="ER311">
        <v>0</v>
      </c>
      <c r="ES311">
        <v>30.961400000000001</v>
      </c>
      <c r="ET311">
        <v>999.9</v>
      </c>
      <c r="EU311">
        <v>73.099999999999994</v>
      </c>
      <c r="EV311">
        <v>33.9</v>
      </c>
      <c r="EW311">
        <v>38.422899999999998</v>
      </c>
      <c r="EX311">
        <v>56.950899999999997</v>
      </c>
      <c r="EY311">
        <v>-4.0224399999999996</v>
      </c>
      <c r="EZ311">
        <v>2</v>
      </c>
      <c r="FA311">
        <v>0.52758400000000005</v>
      </c>
      <c r="FB311">
        <v>0.26281599999999999</v>
      </c>
      <c r="FC311">
        <v>20.2743</v>
      </c>
      <c r="FD311">
        <v>5.2193899999999998</v>
      </c>
      <c r="FE311">
        <v>12.0098</v>
      </c>
      <c r="FF311">
        <v>4.9863999999999997</v>
      </c>
      <c r="FG311">
        <v>3.2845800000000001</v>
      </c>
      <c r="FH311">
        <v>9999</v>
      </c>
      <c r="FI311">
        <v>9999</v>
      </c>
      <c r="FJ311">
        <v>9999</v>
      </c>
      <c r="FK311">
        <v>999.9</v>
      </c>
      <c r="FL311">
        <v>1.8658399999999999</v>
      </c>
      <c r="FM311">
        <v>1.8623400000000001</v>
      </c>
      <c r="FN311">
        <v>1.86432</v>
      </c>
      <c r="FO311">
        <v>1.8604000000000001</v>
      </c>
      <c r="FP311">
        <v>1.86111</v>
      </c>
      <c r="FQ311">
        <v>1.8602300000000001</v>
      </c>
      <c r="FR311">
        <v>1.8620000000000001</v>
      </c>
      <c r="FS311">
        <v>1.85856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-9.09</v>
      </c>
      <c r="GH311">
        <v>0.25650000000000001</v>
      </c>
      <c r="GI311">
        <v>-4.6300871571038451</v>
      </c>
      <c r="GJ311">
        <v>-4.6782648166075668E-3</v>
      </c>
      <c r="GK311">
        <v>2.0645039605938809E-6</v>
      </c>
      <c r="GL311">
        <v>-4.2957140779123221E-10</v>
      </c>
      <c r="GM311">
        <v>-8.3289933805379121E-2</v>
      </c>
      <c r="GN311">
        <v>6.7050777095108757E-4</v>
      </c>
      <c r="GO311">
        <v>6.3862846072479287E-4</v>
      </c>
      <c r="GP311">
        <v>-1.0801389653900339E-5</v>
      </c>
      <c r="GQ311">
        <v>6</v>
      </c>
      <c r="GR311">
        <v>2074</v>
      </c>
      <c r="GS311">
        <v>4</v>
      </c>
      <c r="GT311">
        <v>34</v>
      </c>
      <c r="GU311">
        <v>115.7</v>
      </c>
      <c r="GV311">
        <v>116.1</v>
      </c>
      <c r="GW311">
        <v>4.7168000000000001</v>
      </c>
      <c r="GX311">
        <v>2.4670399999999999</v>
      </c>
      <c r="GY311">
        <v>2.04834</v>
      </c>
      <c r="GZ311">
        <v>2.6220699999999999</v>
      </c>
      <c r="HA311">
        <v>2.1972700000000001</v>
      </c>
      <c r="HB311">
        <v>2.3547400000000001</v>
      </c>
      <c r="HC311">
        <v>39.666899999999998</v>
      </c>
      <c r="HD311">
        <v>13.527900000000001</v>
      </c>
      <c r="HE311">
        <v>18</v>
      </c>
      <c r="HF311">
        <v>563.03599999999994</v>
      </c>
      <c r="HG311">
        <v>757.80600000000004</v>
      </c>
      <c r="HH311">
        <v>30.9998</v>
      </c>
      <c r="HI311">
        <v>33.945500000000003</v>
      </c>
      <c r="HJ311">
        <v>30.0001</v>
      </c>
      <c r="HK311">
        <v>33.854599999999998</v>
      </c>
      <c r="HL311">
        <v>33.854999999999997</v>
      </c>
      <c r="HM311">
        <v>94.306200000000004</v>
      </c>
      <c r="HN311">
        <v>12.871</v>
      </c>
      <c r="HO311">
        <v>100</v>
      </c>
      <c r="HP311">
        <v>31</v>
      </c>
      <c r="HQ311">
        <v>1976.25</v>
      </c>
      <c r="HR311">
        <v>33.905000000000001</v>
      </c>
      <c r="HS311">
        <v>98.722700000000003</v>
      </c>
      <c r="HT311">
        <v>97.400700000000001</v>
      </c>
    </row>
    <row r="312" spans="1:228" x14ac:dyDescent="0.2">
      <c r="A312">
        <v>297</v>
      </c>
      <c r="B312">
        <v>1678131927</v>
      </c>
      <c r="C312">
        <v>1181.900000095367</v>
      </c>
      <c r="D312" t="s">
        <v>953</v>
      </c>
      <c r="E312" t="s">
        <v>954</v>
      </c>
      <c r="F312">
        <v>4</v>
      </c>
      <c r="G312">
        <v>1678131925</v>
      </c>
      <c r="H312">
        <f t="shared" si="136"/>
        <v>9.3335296623531553E-4</v>
      </c>
      <c r="I312">
        <f t="shared" si="137"/>
        <v>0.9333529662353155</v>
      </c>
      <c r="J312">
        <f t="shared" si="138"/>
        <v>11.483756574167408</v>
      </c>
      <c r="K312">
        <f t="shared" si="139"/>
        <v>1946.2814285714289</v>
      </c>
      <c r="L312">
        <f t="shared" si="140"/>
        <v>1593.4605346265544</v>
      </c>
      <c r="M312">
        <f t="shared" si="141"/>
        <v>161.24817360839015</v>
      </c>
      <c r="N312">
        <f t="shared" si="142"/>
        <v>196.95142670014229</v>
      </c>
      <c r="O312">
        <f t="shared" si="143"/>
        <v>6.0183932623874496E-2</v>
      </c>
      <c r="P312">
        <f t="shared" si="144"/>
        <v>2.7695793030651603</v>
      </c>
      <c r="Q312">
        <f t="shared" si="145"/>
        <v>5.9466712352301707E-2</v>
      </c>
      <c r="R312">
        <f t="shared" si="146"/>
        <v>3.7230422376144684E-2</v>
      </c>
      <c r="S312">
        <f t="shared" si="147"/>
        <v>226.10470980592382</v>
      </c>
      <c r="T312">
        <f t="shared" si="148"/>
        <v>34.067477193750378</v>
      </c>
      <c r="U312">
        <f t="shared" si="149"/>
        <v>32.953242857142861</v>
      </c>
      <c r="V312">
        <f t="shared" si="150"/>
        <v>5.0388492677628856</v>
      </c>
      <c r="W312">
        <f t="shared" si="151"/>
        <v>69.929328566399221</v>
      </c>
      <c r="X312">
        <f t="shared" si="152"/>
        <v>3.5177244494450455</v>
      </c>
      <c r="Y312">
        <f t="shared" si="153"/>
        <v>5.0303992924869849</v>
      </c>
      <c r="Z312">
        <f t="shared" si="154"/>
        <v>1.5211248183178401</v>
      </c>
      <c r="AA312">
        <f t="shared" si="155"/>
        <v>-41.160865810977413</v>
      </c>
      <c r="AB312">
        <f t="shared" si="156"/>
        <v>-4.4580762731232157</v>
      </c>
      <c r="AC312">
        <f t="shared" si="157"/>
        <v>-0.36842280649953602</v>
      </c>
      <c r="AD312">
        <f t="shared" si="158"/>
        <v>180.11734491532366</v>
      </c>
      <c r="AE312">
        <f t="shared" si="159"/>
        <v>21.696201646360642</v>
      </c>
      <c r="AF312">
        <f t="shared" si="160"/>
        <v>0.93636799379524427</v>
      </c>
      <c r="AG312">
        <f t="shared" si="161"/>
        <v>11.483756574167408</v>
      </c>
      <c r="AH312">
        <v>2035.830605566319</v>
      </c>
      <c r="AI312">
        <v>2018.8140000000001</v>
      </c>
      <c r="AJ312">
        <v>1.6352125346146369</v>
      </c>
      <c r="AK312">
        <v>60.481592448280459</v>
      </c>
      <c r="AL312">
        <f t="shared" si="162"/>
        <v>0.9333529662353155</v>
      </c>
      <c r="AM312">
        <v>33.927651254555506</v>
      </c>
      <c r="AN312">
        <v>34.760515151515158</v>
      </c>
      <c r="AO312">
        <v>-2.077126695720968E-4</v>
      </c>
      <c r="AP312">
        <v>101.7335465671425</v>
      </c>
      <c r="AQ312">
        <v>111</v>
      </c>
      <c r="AR312">
        <v>17</v>
      </c>
      <c r="AS312">
        <f t="shared" si="163"/>
        <v>1</v>
      </c>
      <c r="AT312">
        <f t="shared" si="164"/>
        <v>0</v>
      </c>
      <c r="AU312">
        <f t="shared" si="165"/>
        <v>47401.866762064084</v>
      </c>
      <c r="AV312">
        <f t="shared" si="166"/>
        <v>1199.9457142857141</v>
      </c>
      <c r="AW312">
        <f t="shared" si="167"/>
        <v>1025.878427878717</v>
      </c>
      <c r="AX312">
        <f t="shared" si="168"/>
        <v>0.85493736563690026</v>
      </c>
      <c r="AY312">
        <f t="shared" si="169"/>
        <v>0.18842911567921727</v>
      </c>
      <c r="AZ312">
        <v>6</v>
      </c>
      <c r="BA312">
        <v>0.5</v>
      </c>
      <c r="BB312" t="s">
        <v>355</v>
      </c>
      <c r="BC312">
        <v>2</v>
      </c>
      <c r="BD312" t="b">
        <v>1</v>
      </c>
      <c r="BE312">
        <v>1678131925</v>
      </c>
      <c r="BF312">
        <v>1946.2814285714289</v>
      </c>
      <c r="BG312">
        <v>1967.99</v>
      </c>
      <c r="BH312">
        <v>34.762285714285717</v>
      </c>
      <c r="BI312">
        <v>33.928028571428577</v>
      </c>
      <c r="BJ312">
        <v>1955.3785714285709</v>
      </c>
      <c r="BK312">
        <v>34.505814285714287</v>
      </c>
      <c r="BL312">
        <v>650.02814285714271</v>
      </c>
      <c r="BM312">
        <v>101.0937142857143</v>
      </c>
      <c r="BN312">
        <v>9.9989671428571431E-2</v>
      </c>
      <c r="BO312">
        <v>32.923385714285708</v>
      </c>
      <c r="BP312">
        <v>32.953242857142861</v>
      </c>
      <c r="BQ312">
        <v>999.89999999999986</v>
      </c>
      <c r="BR312">
        <v>0</v>
      </c>
      <c r="BS312">
        <v>0</v>
      </c>
      <c r="BT312">
        <v>9016.16</v>
      </c>
      <c r="BU312">
        <v>0</v>
      </c>
      <c r="BV312">
        <v>159.45471428571429</v>
      </c>
      <c r="BW312">
        <v>-21.70887142857142</v>
      </c>
      <c r="BX312">
        <v>2016.3757142857139</v>
      </c>
      <c r="BY312">
        <v>2037.1057142857151</v>
      </c>
      <c r="BZ312">
        <v>0.83425885714285708</v>
      </c>
      <c r="CA312">
        <v>1967.99</v>
      </c>
      <c r="CB312">
        <v>33.928028571428577</v>
      </c>
      <c r="CC312">
        <v>3.5142528571428571</v>
      </c>
      <c r="CD312">
        <v>3.429915714285714</v>
      </c>
      <c r="CE312">
        <v>26.688757142857149</v>
      </c>
      <c r="CF312">
        <v>26.276757142857139</v>
      </c>
      <c r="CG312">
        <v>1199.9457142857141</v>
      </c>
      <c r="CH312">
        <v>0.50000628571428574</v>
      </c>
      <c r="CI312">
        <v>0.49999414285714289</v>
      </c>
      <c r="CJ312">
        <v>0</v>
      </c>
      <c r="CK312">
        <v>1281.0728571428569</v>
      </c>
      <c r="CL312">
        <v>4.9990899999999998</v>
      </c>
      <c r="CM312">
        <v>14126.571428571429</v>
      </c>
      <c r="CN312">
        <v>9557.4528571428582</v>
      </c>
      <c r="CO312">
        <v>43.517714285714291</v>
      </c>
      <c r="CP312">
        <v>45.5</v>
      </c>
      <c r="CQ312">
        <v>44.375</v>
      </c>
      <c r="CR312">
        <v>44.5</v>
      </c>
      <c r="CS312">
        <v>44.75</v>
      </c>
      <c r="CT312">
        <v>597.47857142857151</v>
      </c>
      <c r="CU312">
        <v>597.4671428571429</v>
      </c>
      <c r="CV312">
        <v>0</v>
      </c>
      <c r="CW312">
        <v>1678131969.4000001</v>
      </c>
      <c r="CX312">
        <v>0</v>
      </c>
      <c r="CY312">
        <v>1678124978.5</v>
      </c>
      <c r="CZ312" t="s">
        <v>356</v>
      </c>
      <c r="DA312">
        <v>1678124978.5</v>
      </c>
      <c r="DB312">
        <v>1678124958</v>
      </c>
      <c r="DC312">
        <v>13</v>
      </c>
      <c r="DD312">
        <v>-0.20300000000000001</v>
      </c>
      <c r="DE312">
        <v>-1.0999999999999999E-2</v>
      </c>
      <c r="DF312">
        <v>-7.2679999999999998</v>
      </c>
      <c r="DG312">
        <v>0.23699999999999999</v>
      </c>
      <c r="DH312">
        <v>791</v>
      </c>
      <c r="DI312">
        <v>32</v>
      </c>
      <c r="DJ312">
        <v>0.03</v>
      </c>
      <c r="DK312">
        <v>7.0000000000000007E-2</v>
      </c>
      <c r="DL312">
        <v>-21.965143902439021</v>
      </c>
      <c r="DM312">
        <v>1.1002745644599701</v>
      </c>
      <c r="DN312">
        <v>0.14938121155372511</v>
      </c>
      <c r="DO312">
        <v>0</v>
      </c>
      <c r="DP312">
        <v>0.85974397560975591</v>
      </c>
      <c r="DQ312">
        <v>-0.22019406271776981</v>
      </c>
      <c r="DR312">
        <v>2.265903012313978E-2</v>
      </c>
      <c r="DS312">
        <v>0</v>
      </c>
      <c r="DT312">
        <v>0</v>
      </c>
      <c r="DU312">
        <v>0</v>
      </c>
      <c r="DV312">
        <v>0</v>
      </c>
      <c r="DW312">
        <v>-1</v>
      </c>
      <c r="DX312">
        <v>0</v>
      </c>
      <c r="DY312">
        <v>2</v>
      </c>
      <c r="DZ312" t="s">
        <v>357</v>
      </c>
      <c r="EA312">
        <v>3.2959100000000001</v>
      </c>
      <c r="EB312">
        <v>2.62548</v>
      </c>
      <c r="EC312">
        <v>0.279364</v>
      </c>
      <c r="ED312">
        <v>0.27872400000000003</v>
      </c>
      <c r="EE312">
        <v>0.14088700000000001</v>
      </c>
      <c r="EF312">
        <v>0.13738800000000001</v>
      </c>
      <c r="EG312">
        <v>21676.799999999999</v>
      </c>
      <c r="EH312">
        <v>22001.9</v>
      </c>
      <c r="EI312">
        <v>28008.3</v>
      </c>
      <c r="EJ312">
        <v>29385.4</v>
      </c>
      <c r="EK312">
        <v>33137.599999999999</v>
      </c>
      <c r="EL312">
        <v>35202.5</v>
      </c>
      <c r="EM312">
        <v>39554.699999999997</v>
      </c>
      <c r="EN312">
        <v>42003.9</v>
      </c>
      <c r="EO312">
        <v>2.0306000000000002</v>
      </c>
      <c r="EP312">
        <v>2.18512</v>
      </c>
      <c r="EQ312">
        <v>0.123151</v>
      </c>
      <c r="ER312">
        <v>0</v>
      </c>
      <c r="ES312">
        <v>30.9587</v>
      </c>
      <c r="ET312">
        <v>999.9</v>
      </c>
      <c r="EU312">
        <v>73.099999999999994</v>
      </c>
      <c r="EV312">
        <v>33.9</v>
      </c>
      <c r="EW312">
        <v>38.416499999999999</v>
      </c>
      <c r="EX312">
        <v>56.8309</v>
      </c>
      <c r="EY312">
        <v>-4.0905500000000004</v>
      </c>
      <c r="EZ312">
        <v>2</v>
      </c>
      <c r="FA312">
        <v>0.52730200000000005</v>
      </c>
      <c r="FB312">
        <v>0.26093100000000002</v>
      </c>
      <c r="FC312">
        <v>20.2743</v>
      </c>
      <c r="FD312">
        <v>5.2196899999999999</v>
      </c>
      <c r="FE312">
        <v>12.0099</v>
      </c>
      <c r="FF312">
        <v>4.9866000000000001</v>
      </c>
      <c r="FG312">
        <v>3.2846299999999999</v>
      </c>
      <c r="FH312">
        <v>9999</v>
      </c>
      <c r="FI312">
        <v>9999</v>
      </c>
      <c r="FJ312">
        <v>9999</v>
      </c>
      <c r="FK312">
        <v>999.9</v>
      </c>
      <c r="FL312">
        <v>1.8658399999999999</v>
      </c>
      <c r="FM312">
        <v>1.8623400000000001</v>
      </c>
      <c r="FN312">
        <v>1.86432</v>
      </c>
      <c r="FO312">
        <v>1.8604000000000001</v>
      </c>
      <c r="FP312">
        <v>1.86111</v>
      </c>
      <c r="FQ312">
        <v>1.8602099999999999</v>
      </c>
      <c r="FR312">
        <v>1.8620099999999999</v>
      </c>
      <c r="FS312">
        <v>1.8586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-9.1</v>
      </c>
      <c r="GH312">
        <v>0.25640000000000002</v>
      </c>
      <c r="GI312">
        <v>-4.6300871571038451</v>
      </c>
      <c r="GJ312">
        <v>-4.6782648166075668E-3</v>
      </c>
      <c r="GK312">
        <v>2.0645039605938809E-6</v>
      </c>
      <c r="GL312">
        <v>-4.2957140779123221E-10</v>
      </c>
      <c r="GM312">
        <v>-8.3289933805379121E-2</v>
      </c>
      <c r="GN312">
        <v>6.7050777095108757E-4</v>
      </c>
      <c r="GO312">
        <v>6.3862846072479287E-4</v>
      </c>
      <c r="GP312">
        <v>-1.0801389653900339E-5</v>
      </c>
      <c r="GQ312">
        <v>6</v>
      </c>
      <c r="GR312">
        <v>2074</v>
      </c>
      <c r="GS312">
        <v>4</v>
      </c>
      <c r="GT312">
        <v>34</v>
      </c>
      <c r="GU312">
        <v>115.8</v>
      </c>
      <c r="GV312">
        <v>116.2</v>
      </c>
      <c r="GW312">
        <v>4.7277800000000001</v>
      </c>
      <c r="GX312">
        <v>2.47437</v>
      </c>
      <c r="GY312">
        <v>2.04834</v>
      </c>
      <c r="GZ312">
        <v>2.6208499999999999</v>
      </c>
      <c r="HA312">
        <v>2.1972700000000001</v>
      </c>
      <c r="HB312">
        <v>2.323</v>
      </c>
      <c r="HC312">
        <v>39.666899999999998</v>
      </c>
      <c r="HD312">
        <v>13.5016</v>
      </c>
      <c r="HE312">
        <v>18</v>
      </c>
      <c r="HF312">
        <v>563.197</v>
      </c>
      <c r="HG312">
        <v>757.99699999999996</v>
      </c>
      <c r="HH312">
        <v>30.999600000000001</v>
      </c>
      <c r="HI312">
        <v>33.945500000000003</v>
      </c>
      <c r="HJ312">
        <v>30</v>
      </c>
      <c r="HK312">
        <v>33.854900000000001</v>
      </c>
      <c r="HL312">
        <v>33.856699999999996</v>
      </c>
      <c r="HM312">
        <v>94.544799999999995</v>
      </c>
      <c r="HN312">
        <v>12.871</v>
      </c>
      <c r="HO312">
        <v>100</v>
      </c>
      <c r="HP312">
        <v>31</v>
      </c>
      <c r="HQ312">
        <v>1982.93</v>
      </c>
      <c r="HR312">
        <v>33.905000000000001</v>
      </c>
      <c r="HS312">
        <v>98.722300000000004</v>
      </c>
      <c r="HT312">
        <v>97.401600000000002</v>
      </c>
    </row>
    <row r="313" spans="1:228" x14ac:dyDescent="0.2">
      <c r="A313">
        <v>298</v>
      </c>
      <c r="B313">
        <v>1678131931</v>
      </c>
      <c r="C313">
        <v>1185.900000095367</v>
      </c>
      <c r="D313" t="s">
        <v>955</v>
      </c>
      <c r="E313" t="s">
        <v>956</v>
      </c>
      <c r="F313">
        <v>4</v>
      </c>
      <c r="G313">
        <v>1678131928.6875</v>
      </c>
      <c r="H313">
        <f t="shared" si="136"/>
        <v>9.2788669368354209E-4</v>
      </c>
      <c r="I313">
        <f t="shared" si="137"/>
        <v>0.92788669368354204</v>
      </c>
      <c r="J313">
        <f t="shared" si="138"/>
        <v>11.118586949302252</v>
      </c>
      <c r="K313">
        <f t="shared" si="139"/>
        <v>1952.24125</v>
      </c>
      <c r="L313">
        <f t="shared" si="140"/>
        <v>1607.1895529942094</v>
      </c>
      <c r="M313">
        <f t="shared" si="141"/>
        <v>162.63739488888692</v>
      </c>
      <c r="N313">
        <f t="shared" si="142"/>
        <v>197.55443936473134</v>
      </c>
      <c r="O313">
        <f t="shared" si="143"/>
        <v>5.9821233868808915E-2</v>
      </c>
      <c r="P313">
        <f t="shared" si="144"/>
        <v>2.7732942333445383</v>
      </c>
      <c r="Q313">
        <f t="shared" si="145"/>
        <v>5.9113514472845269E-2</v>
      </c>
      <c r="R313">
        <f t="shared" si="146"/>
        <v>3.700883461726831E-2</v>
      </c>
      <c r="S313">
        <f t="shared" si="147"/>
        <v>226.09660044769075</v>
      </c>
      <c r="T313">
        <f t="shared" si="148"/>
        <v>34.070475006962816</v>
      </c>
      <c r="U313">
        <f t="shared" si="149"/>
        <v>32.952550000000002</v>
      </c>
      <c r="V313">
        <f t="shared" si="150"/>
        <v>5.0386530399352747</v>
      </c>
      <c r="W313">
        <f t="shared" si="151"/>
        <v>69.911139379344903</v>
      </c>
      <c r="X313">
        <f t="shared" si="152"/>
        <v>3.5173980543960175</v>
      </c>
      <c r="Y313">
        <f t="shared" si="153"/>
        <v>5.0312412093733165</v>
      </c>
      <c r="Z313">
        <f t="shared" si="154"/>
        <v>1.5212549855392572</v>
      </c>
      <c r="AA313">
        <f t="shared" si="155"/>
        <v>-40.919803191444203</v>
      </c>
      <c r="AB313">
        <f t="shared" si="156"/>
        <v>-3.9153936511674412</v>
      </c>
      <c r="AC313">
        <f t="shared" si="157"/>
        <v>-0.32314479404285862</v>
      </c>
      <c r="AD313">
        <f t="shared" si="158"/>
        <v>180.93825881103623</v>
      </c>
      <c r="AE313">
        <f t="shared" si="159"/>
        <v>21.77509560775675</v>
      </c>
      <c r="AF313">
        <f t="shared" si="160"/>
        <v>0.92825079014599365</v>
      </c>
      <c r="AG313">
        <f t="shared" si="161"/>
        <v>11.118586949302252</v>
      </c>
      <c r="AH313">
        <v>2042.584967354215</v>
      </c>
      <c r="AI313">
        <v>2025.6382424242429</v>
      </c>
      <c r="AJ313">
        <v>1.7105808026920351</v>
      </c>
      <c r="AK313">
        <v>60.481592448280459</v>
      </c>
      <c r="AL313">
        <f t="shared" si="162"/>
        <v>0.92788669368354204</v>
      </c>
      <c r="AM313">
        <v>33.93206604464249</v>
      </c>
      <c r="AN313">
        <v>34.758926666666667</v>
      </c>
      <c r="AO313">
        <v>-2.1695672199045539E-5</v>
      </c>
      <c r="AP313">
        <v>101.7335465671425</v>
      </c>
      <c r="AQ313">
        <v>111</v>
      </c>
      <c r="AR313">
        <v>17</v>
      </c>
      <c r="AS313">
        <f t="shared" si="163"/>
        <v>1</v>
      </c>
      <c r="AT313">
        <f t="shared" si="164"/>
        <v>0</v>
      </c>
      <c r="AU313">
        <f t="shared" si="165"/>
        <v>47503.688229988205</v>
      </c>
      <c r="AV313">
        <f t="shared" si="166"/>
        <v>1199.895</v>
      </c>
      <c r="AW313">
        <f t="shared" si="167"/>
        <v>1025.8358199210834</v>
      </c>
      <c r="AX313">
        <f t="shared" si="168"/>
        <v>0.85493799034172435</v>
      </c>
      <c r="AY313">
        <f t="shared" si="169"/>
        <v>0.18843032135952792</v>
      </c>
      <c r="AZ313">
        <v>6</v>
      </c>
      <c r="BA313">
        <v>0.5</v>
      </c>
      <c r="BB313" t="s">
        <v>355</v>
      </c>
      <c r="BC313">
        <v>2</v>
      </c>
      <c r="BD313" t="b">
        <v>1</v>
      </c>
      <c r="BE313">
        <v>1678131928.6875</v>
      </c>
      <c r="BF313">
        <v>1952.24125</v>
      </c>
      <c r="BG313">
        <v>1974.0137500000001</v>
      </c>
      <c r="BH313">
        <v>34.759075000000003</v>
      </c>
      <c r="BI313">
        <v>33.932025000000003</v>
      </c>
      <c r="BJ313">
        <v>1961.345</v>
      </c>
      <c r="BK313">
        <v>34.502612499999998</v>
      </c>
      <c r="BL313">
        <v>650.01074999999992</v>
      </c>
      <c r="BM313">
        <v>101.093625</v>
      </c>
      <c r="BN313">
        <v>0.10003606249999999</v>
      </c>
      <c r="BO313">
        <v>32.926362500000003</v>
      </c>
      <c r="BP313">
        <v>32.952550000000002</v>
      </c>
      <c r="BQ313">
        <v>999.9</v>
      </c>
      <c r="BR313">
        <v>0</v>
      </c>
      <c r="BS313">
        <v>0</v>
      </c>
      <c r="BT313">
        <v>9035.9375</v>
      </c>
      <c r="BU313">
        <v>0</v>
      </c>
      <c r="BV313">
        <v>165.06025</v>
      </c>
      <c r="BW313">
        <v>-21.775275000000001</v>
      </c>
      <c r="BX313">
        <v>2022.54125</v>
      </c>
      <c r="BY313">
        <v>2043.3487500000001</v>
      </c>
      <c r="BZ313">
        <v>0.827044</v>
      </c>
      <c r="CA313">
        <v>1974.0137500000001</v>
      </c>
      <c r="CB313">
        <v>33.932025000000003</v>
      </c>
      <c r="CC313">
        <v>3.5139174999999998</v>
      </c>
      <c r="CD313">
        <v>3.4303062500000001</v>
      </c>
      <c r="CE313">
        <v>26.687149999999999</v>
      </c>
      <c r="CF313">
        <v>26.278700000000001</v>
      </c>
      <c r="CG313">
        <v>1199.895</v>
      </c>
      <c r="CH313">
        <v>0.49998300000000001</v>
      </c>
      <c r="CI313">
        <v>0.5000175</v>
      </c>
      <c r="CJ313">
        <v>0</v>
      </c>
      <c r="CK313">
        <v>1280.8</v>
      </c>
      <c r="CL313">
        <v>4.9990899999999998</v>
      </c>
      <c r="CM313">
        <v>14124.1625</v>
      </c>
      <c r="CN313">
        <v>9556.9575000000004</v>
      </c>
      <c r="CO313">
        <v>43.515500000000003</v>
      </c>
      <c r="CP313">
        <v>45.5</v>
      </c>
      <c r="CQ313">
        <v>44.375</v>
      </c>
      <c r="CR313">
        <v>44.484250000000003</v>
      </c>
      <c r="CS313">
        <v>44.75</v>
      </c>
      <c r="CT313">
        <v>597.42875000000004</v>
      </c>
      <c r="CU313">
        <v>597.46750000000009</v>
      </c>
      <c r="CV313">
        <v>0</v>
      </c>
      <c r="CW313">
        <v>1678131973</v>
      </c>
      <c r="CX313">
        <v>0</v>
      </c>
      <c r="CY313">
        <v>1678124978.5</v>
      </c>
      <c r="CZ313" t="s">
        <v>356</v>
      </c>
      <c r="DA313">
        <v>1678124978.5</v>
      </c>
      <c r="DB313">
        <v>1678124958</v>
      </c>
      <c r="DC313">
        <v>13</v>
      </c>
      <c r="DD313">
        <v>-0.20300000000000001</v>
      </c>
      <c r="DE313">
        <v>-1.0999999999999999E-2</v>
      </c>
      <c r="DF313">
        <v>-7.2679999999999998</v>
      </c>
      <c r="DG313">
        <v>0.23699999999999999</v>
      </c>
      <c r="DH313">
        <v>791</v>
      </c>
      <c r="DI313">
        <v>32</v>
      </c>
      <c r="DJ313">
        <v>0.03</v>
      </c>
      <c r="DK313">
        <v>7.0000000000000007E-2</v>
      </c>
      <c r="DL313">
        <v>-21.90935609756097</v>
      </c>
      <c r="DM313">
        <v>1.1798780487805089</v>
      </c>
      <c r="DN313">
        <v>0.151401285635519</v>
      </c>
      <c r="DO313">
        <v>0</v>
      </c>
      <c r="DP313">
        <v>0.84596878048780499</v>
      </c>
      <c r="DQ313">
        <v>-0.15138100348431779</v>
      </c>
      <c r="DR313">
        <v>1.534636222646789E-2</v>
      </c>
      <c r="DS313">
        <v>0</v>
      </c>
      <c r="DT313">
        <v>0</v>
      </c>
      <c r="DU313">
        <v>0</v>
      </c>
      <c r="DV313">
        <v>0</v>
      </c>
      <c r="DW313">
        <v>-1</v>
      </c>
      <c r="DX313">
        <v>0</v>
      </c>
      <c r="DY313">
        <v>2</v>
      </c>
      <c r="DZ313" t="s">
        <v>357</v>
      </c>
      <c r="EA313">
        <v>3.2959700000000001</v>
      </c>
      <c r="EB313">
        <v>2.6254900000000001</v>
      </c>
      <c r="EC313">
        <v>0.27988600000000002</v>
      </c>
      <c r="ED313">
        <v>0.27924500000000002</v>
      </c>
      <c r="EE313">
        <v>0.14088800000000001</v>
      </c>
      <c r="EF313">
        <v>0.13739699999999999</v>
      </c>
      <c r="EG313">
        <v>21661.5</v>
      </c>
      <c r="EH313">
        <v>21985.8</v>
      </c>
      <c r="EI313">
        <v>28009</v>
      </c>
      <c r="EJ313">
        <v>29385.3</v>
      </c>
      <c r="EK313">
        <v>33138.199999999997</v>
      </c>
      <c r="EL313">
        <v>35202.1</v>
      </c>
      <c r="EM313">
        <v>39555.300000000003</v>
      </c>
      <c r="EN313">
        <v>42003.8</v>
      </c>
      <c r="EO313">
        <v>2.0305499999999999</v>
      </c>
      <c r="EP313">
        <v>2.1850000000000001</v>
      </c>
      <c r="EQ313">
        <v>0.12292</v>
      </c>
      <c r="ER313">
        <v>0</v>
      </c>
      <c r="ES313">
        <v>30.955300000000001</v>
      </c>
      <c r="ET313">
        <v>999.9</v>
      </c>
      <c r="EU313">
        <v>73.099999999999994</v>
      </c>
      <c r="EV313">
        <v>33.9</v>
      </c>
      <c r="EW313">
        <v>38.415300000000002</v>
      </c>
      <c r="EX313">
        <v>56.680900000000001</v>
      </c>
      <c r="EY313">
        <v>-3.9903900000000001</v>
      </c>
      <c r="EZ313">
        <v>2</v>
      </c>
      <c r="FA313">
        <v>0.52768800000000005</v>
      </c>
      <c r="FB313">
        <v>0.25959399999999999</v>
      </c>
      <c r="FC313">
        <v>20.274100000000001</v>
      </c>
      <c r="FD313">
        <v>5.2199900000000001</v>
      </c>
      <c r="FE313">
        <v>12.0099</v>
      </c>
      <c r="FF313">
        <v>4.9866999999999999</v>
      </c>
      <c r="FG313">
        <v>3.2845800000000001</v>
      </c>
      <c r="FH313">
        <v>9999</v>
      </c>
      <c r="FI313">
        <v>9999</v>
      </c>
      <c r="FJ313">
        <v>9999</v>
      </c>
      <c r="FK313">
        <v>999.9</v>
      </c>
      <c r="FL313">
        <v>1.8658399999999999</v>
      </c>
      <c r="FM313">
        <v>1.8623400000000001</v>
      </c>
      <c r="FN313">
        <v>1.86432</v>
      </c>
      <c r="FO313">
        <v>1.86039</v>
      </c>
      <c r="FP313">
        <v>1.86111</v>
      </c>
      <c r="FQ313">
        <v>1.8602300000000001</v>
      </c>
      <c r="FR313">
        <v>1.8620099999999999</v>
      </c>
      <c r="FS313">
        <v>1.85859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-9.11</v>
      </c>
      <c r="GH313">
        <v>0.25640000000000002</v>
      </c>
      <c r="GI313">
        <v>-4.6300871571038451</v>
      </c>
      <c r="GJ313">
        <v>-4.6782648166075668E-3</v>
      </c>
      <c r="GK313">
        <v>2.0645039605938809E-6</v>
      </c>
      <c r="GL313">
        <v>-4.2957140779123221E-10</v>
      </c>
      <c r="GM313">
        <v>-8.3289933805379121E-2</v>
      </c>
      <c r="GN313">
        <v>6.7050777095108757E-4</v>
      </c>
      <c r="GO313">
        <v>6.3862846072479287E-4</v>
      </c>
      <c r="GP313">
        <v>-1.0801389653900339E-5</v>
      </c>
      <c r="GQ313">
        <v>6</v>
      </c>
      <c r="GR313">
        <v>2074</v>
      </c>
      <c r="GS313">
        <v>4</v>
      </c>
      <c r="GT313">
        <v>34</v>
      </c>
      <c r="GU313">
        <v>115.9</v>
      </c>
      <c r="GV313">
        <v>116.2</v>
      </c>
      <c r="GW313">
        <v>4.7399899999999997</v>
      </c>
      <c r="GX313">
        <v>2.4609399999999999</v>
      </c>
      <c r="GY313">
        <v>2.04834</v>
      </c>
      <c r="GZ313">
        <v>2.6220699999999999</v>
      </c>
      <c r="HA313">
        <v>2.1972700000000001</v>
      </c>
      <c r="HB313">
        <v>2.35229</v>
      </c>
      <c r="HC313">
        <v>39.666899999999998</v>
      </c>
      <c r="HD313">
        <v>13.5892</v>
      </c>
      <c r="HE313">
        <v>18</v>
      </c>
      <c r="HF313">
        <v>563.18700000000001</v>
      </c>
      <c r="HG313">
        <v>757.89300000000003</v>
      </c>
      <c r="HH313">
        <v>30.999700000000001</v>
      </c>
      <c r="HI313">
        <v>33.945799999999998</v>
      </c>
      <c r="HJ313">
        <v>30.0002</v>
      </c>
      <c r="HK313">
        <v>33.857700000000001</v>
      </c>
      <c r="HL313">
        <v>33.8581</v>
      </c>
      <c r="HM313">
        <v>94.785300000000007</v>
      </c>
      <c r="HN313">
        <v>12.871</v>
      </c>
      <c r="HO313">
        <v>100</v>
      </c>
      <c r="HP313">
        <v>31</v>
      </c>
      <c r="HQ313">
        <v>1989.72</v>
      </c>
      <c r="HR313">
        <v>33.905000000000001</v>
      </c>
      <c r="HS313">
        <v>98.724199999999996</v>
      </c>
      <c r="HT313">
        <v>97.401200000000003</v>
      </c>
    </row>
    <row r="314" spans="1:228" x14ac:dyDescent="0.2">
      <c r="A314">
        <v>299</v>
      </c>
      <c r="B314">
        <v>1678131935</v>
      </c>
      <c r="C314">
        <v>1189.900000095367</v>
      </c>
      <c r="D314" t="s">
        <v>957</v>
      </c>
      <c r="E314" t="s">
        <v>958</v>
      </c>
      <c r="F314">
        <v>4</v>
      </c>
      <c r="G314">
        <v>1678131933</v>
      </c>
      <c r="H314">
        <f t="shared" si="136"/>
        <v>9.2587096463102661E-4</v>
      </c>
      <c r="I314">
        <f t="shared" si="137"/>
        <v>0.92587096463102658</v>
      </c>
      <c r="J314">
        <f t="shared" si="138"/>
        <v>11.541872619756493</v>
      </c>
      <c r="K314">
        <f t="shared" si="139"/>
        <v>1959.197142857143</v>
      </c>
      <c r="L314">
        <f t="shared" si="140"/>
        <v>1602.1280002772894</v>
      </c>
      <c r="M314">
        <f t="shared" si="141"/>
        <v>162.12714860415886</v>
      </c>
      <c r="N314">
        <f t="shared" si="142"/>
        <v>198.26071716483818</v>
      </c>
      <c r="O314">
        <f t="shared" si="143"/>
        <v>5.9712489115747926E-2</v>
      </c>
      <c r="P314">
        <f t="shared" si="144"/>
        <v>2.7650616993776063</v>
      </c>
      <c r="Q314">
        <f t="shared" si="145"/>
        <v>5.9005251353280351E-2</v>
      </c>
      <c r="R314">
        <f t="shared" si="146"/>
        <v>3.6941126576419049E-2</v>
      </c>
      <c r="S314">
        <f t="shared" si="147"/>
        <v>226.10966143641261</v>
      </c>
      <c r="T314">
        <f t="shared" si="148"/>
        <v>34.078315264224521</v>
      </c>
      <c r="U314">
        <f t="shared" si="149"/>
        <v>32.950771428571429</v>
      </c>
      <c r="V314">
        <f t="shared" si="150"/>
        <v>5.0381493515197038</v>
      </c>
      <c r="W314">
        <f t="shared" si="151"/>
        <v>69.89501772691969</v>
      </c>
      <c r="X314">
        <f t="shared" si="152"/>
        <v>3.5173908641475959</v>
      </c>
      <c r="Y314">
        <f t="shared" si="153"/>
        <v>5.0323914043345201</v>
      </c>
      <c r="Z314">
        <f t="shared" si="154"/>
        <v>1.5207584873721078</v>
      </c>
      <c r="AA314">
        <f t="shared" si="155"/>
        <v>-40.830909540228276</v>
      </c>
      <c r="AB314">
        <f t="shared" si="156"/>
        <v>-3.0325098431953017</v>
      </c>
      <c r="AC314">
        <f t="shared" si="157"/>
        <v>-0.25102671519131342</v>
      </c>
      <c r="AD314">
        <f t="shared" si="158"/>
        <v>181.99521533779773</v>
      </c>
      <c r="AE314">
        <f t="shared" si="159"/>
        <v>21.967291575443355</v>
      </c>
      <c r="AF314">
        <f t="shared" si="160"/>
        <v>0.92513791262748091</v>
      </c>
      <c r="AG314">
        <f t="shared" si="161"/>
        <v>11.541872619756493</v>
      </c>
      <c r="AH314">
        <v>2049.4368012168079</v>
      </c>
      <c r="AI314">
        <v>2032.2638181818179</v>
      </c>
      <c r="AJ314">
        <v>1.6627244562833039</v>
      </c>
      <c r="AK314">
        <v>60.481592448280459</v>
      </c>
      <c r="AL314">
        <f t="shared" si="162"/>
        <v>0.92587096463102658</v>
      </c>
      <c r="AM314">
        <v>33.934229906256753</v>
      </c>
      <c r="AN314">
        <v>34.759196363636363</v>
      </c>
      <c r="AO314">
        <v>-1.6021774133566771E-5</v>
      </c>
      <c r="AP314">
        <v>101.7335465671425</v>
      </c>
      <c r="AQ314">
        <v>111</v>
      </c>
      <c r="AR314">
        <v>17</v>
      </c>
      <c r="AS314">
        <f t="shared" si="163"/>
        <v>1</v>
      </c>
      <c r="AT314">
        <f t="shared" si="164"/>
        <v>0</v>
      </c>
      <c r="AU314">
        <f t="shared" si="165"/>
        <v>47276.497816172501</v>
      </c>
      <c r="AV314">
        <f t="shared" si="166"/>
        <v>1199.97</v>
      </c>
      <c r="AW314">
        <f t="shared" si="167"/>
        <v>1025.8993852002138</v>
      </c>
      <c r="AX314">
        <f t="shared" si="168"/>
        <v>0.85493752777170584</v>
      </c>
      <c r="AY314">
        <f t="shared" si="169"/>
        <v>0.18842942859939216</v>
      </c>
      <c r="AZ314">
        <v>6</v>
      </c>
      <c r="BA314">
        <v>0.5</v>
      </c>
      <c r="BB314" t="s">
        <v>355</v>
      </c>
      <c r="BC314">
        <v>2</v>
      </c>
      <c r="BD314" t="b">
        <v>1</v>
      </c>
      <c r="BE314">
        <v>1678131933</v>
      </c>
      <c r="BF314">
        <v>1959.197142857143</v>
      </c>
      <c r="BG314">
        <v>1981.1457142857139</v>
      </c>
      <c r="BH314">
        <v>34.758585714285722</v>
      </c>
      <c r="BI314">
        <v>33.934371428571431</v>
      </c>
      <c r="BJ314">
        <v>1968.3114285714289</v>
      </c>
      <c r="BK314">
        <v>34.502157142857143</v>
      </c>
      <c r="BL314">
        <v>650.06014285714286</v>
      </c>
      <c r="BM314">
        <v>101.09485714285719</v>
      </c>
      <c r="BN314">
        <v>0.1000215285714286</v>
      </c>
      <c r="BO314">
        <v>32.930428571428571</v>
      </c>
      <c r="BP314">
        <v>32.950771428571429</v>
      </c>
      <c r="BQ314">
        <v>999.89999999999986</v>
      </c>
      <c r="BR314">
        <v>0</v>
      </c>
      <c r="BS314">
        <v>0</v>
      </c>
      <c r="BT314">
        <v>8992.0514285714289</v>
      </c>
      <c r="BU314">
        <v>0</v>
      </c>
      <c r="BV314">
        <v>173.10214285714281</v>
      </c>
      <c r="BW314">
        <v>-21.948799999999999</v>
      </c>
      <c r="BX314">
        <v>2029.7485714285719</v>
      </c>
      <c r="BY314">
        <v>2050.7371428571432</v>
      </c>
      <c r="BZ314">
        <v>0.82420642857142856</v>
      </c>
      <c r="CA314">
        <v>1981.1457142857139</v>
      </c>
      <c r="CB314">
        <v>33.934371428571431</v>
      </c>
      <c r="CC314">
        <v>3.5139100000000001</v>
      </c>
      <c r="CD314">
        <v>3.4305885714285709</v>
      </c>
      <c r="CE314">
        <v>26.687100000000001</v>
      </c>
      <c r="CF314">
        <v>26.280071428571429</v>
      </c>
      <c r="CG314">
        <v>1199.97</v>
      </c>
      <c r="CH314">
        <v>0.49999985714285722</v>
      </c>
      <c r="CI314">
        <v>0.50000042857142857</v>
      </c>
      <c r="CJ314">
        <v>0</v>
      </c>
      <c r="CK314">
        <v>1280.812857142857</v>
      </c>
      <c r="CL314">
        <v>4.9990899999999998</v>
      </c>
      <c r="CM314">
        <v>14122.971428571431</v>
      </c>
      <c r="CN314">
        <v>9557.6257142857157</v>
      </c>
      <c r="CO314">
        <v>43.5</v>
      </c>
      <c r="CP314">
        <v>45.454999999999998</v>
      </c>
      <c r="CQ314">
        <v>44.375</v>
      </c>
      <c r="CR314">
        <v>44.455000000000013</v>
      </c>
      <c r="CS314">
        <v>44.75</v>
      </c>
      <c r="CT314">
        <v>597.48571428571427</v>
      </c>
      <c r="CU314">
        <v>597.48714285714289</v>
      </c>
      <c r="CV314">
        <v>0</v>
      </c>
      <c r="CW314">
        <v>1678131977.2</v>
      </c>
      <c r="CX314">
        <v>0</v>
      </c>
      <c r="CY314">
        <v>1678124978.5</v>
      </c>
      <c r="CZ314" t="s">
        <v>356</v>
      </c>
      <c r="DA314">
        <v>1678124978.5</v>
      </c>
      <c r="DB314">
        <v>1678124958</v>
      </c>
      <c r="DC314">
        <v>13</v>
      </c>
      <c r="DD314">
        <v>-0.20300000000000001</v>
      </c>
      <c r="DE314">
        <v>-1.0999999999999999E-2</v>
      </c>
      <c r="DF314">
        <v>-7.2679999999999998</v>
      </c>
      <c r="DG314">
        <v>0.23699999999999999</v>
      </c>
      <c r="DH314">
        <v>791</v>
      </c>
      <c r="DI314">
        <v>32</v>
      </c>
      <c r="DJ314">
        <v>0.03</v>
      </c>
      <c r="DK314">
        <v>7.0000000000000007E-2</v>
      </c>
      <c r="DL314">
        <v>-21.878992682926832</v>
      </c>
      <c r="DM314">
        <v>0.57981114982576087</v>
      </c>
      <c r="DN314">
        <v>0.13670248876397709</v>
      </c>
      <c r="DO314">
        <v>0</v>
      </c>
      <c r="DP314">
        <v>0.8369706829268293</v>
      </c>
      <c r="DQ314">
        <v>-0.10614706620208871</v>
      </c>
      <c r="DR314">
        <v>1.068776832084007E-2</v>
      </c>
      <c r="DS314">
        <v>0</v>
      </c>
      <c r="DT314">
        <v>0</v>
      </c>
      <c r="DU314">
        <v>0</v>
      </c>
      <c r="DV314">
        <v>0</v>
      </c>
      <c r="DW314">
        <v>-1</v>
      </c>
      <c r="DX314">
        <v>0</v>
      </c>
      <c r="DY314">
        <v>2</v>
      </c>
      <c r="DZ314" t="s">
        <v>357</v>
      </c>
      <c r="EA314">
        <v>3.2961</v>
      </c>
      <c r="EB314">
        <v>2.6252599999999999</v>
      </c>
      <c r="EC314">
        <v>0.28041300000000002</v>
      </c>
      <c r="ED314">
        <v>0.27978799999999998</v>
      </c>
      <c r="EE314">
        <v>0.14088999999999999</v>
      </c>
      <c r="EF314">
        <v>0.137404</v>
      </c>
      <c r="EG314">
        <v>21645.3</v>
      </c>
      <c r="EH314">
        <v>21969.200000000001</v>
      </c>
      <c r="EI314">
        <v>28008.6</v>
      </c>
      <c r="EJ314">
        <v>29385.4</v>
      </c>
      <c r="EK314">
        <v>33137.9</v>
      </c>
      <c r="EL314">
        <v>35202</v>
      </c>
      <c r="EM314">
        <v>39555</v>
      </c>
      <c r="EN314">
        <v>42003.9</v>
      </c>
      <c r="EO314">
        <v>2.0315500000000002</v>
      </c>
      <c r="EP314">
        <v>2.1850499999999999</v>
      </c>
      <c r="EQ314">
        <v>0.12341100000000001</v>
      </c>
      <c r="ER314">
        <v>0</v>
      </c>
      <c r="ES314">
        <v>30.9526</v>
      </c>
      <c r="ET314">
        <v>999.9</v>
      </c>
      <c r="EU314">
        <v>73.099999999999994</v>
      </c>
      <c r="EV314">
        <v>33.9</v>
      </c>
      <c r="EW314">
        <v>38.417700000000004</v>
      </c>
      <c r="EX314">
        <v>56.890900000000002</v>
      </c>
      <c r="EY314">
        <v>-4.1987199999999998</v>
      </c>
      <c r="EZ314">
        <v>2</v>
      </c>
      <c r="FA314">
        <v>0.52759699999999998</v>
      </c>
      <c r="FB314">
        <v>0.25770700000000002</v>
      </c>
      <c r="FC314">
        <v>20.2742</v>
      </c>
      <c r="FD314">
        <v>5.2190899999999996</v>
      </c>
      <c r="FE314">
        <v>12.0098</v>
      </c>
      <c r="FF314">
        <v>4.9865500000000003</v>
      </c>
      <c r="FG314">
        <v>3.2844799999999998</v>
      </c>
      <c r="FH314">
        <v>9999</v>
      </c>
      <c r="FI314">
        <v>9999</v>
      </c>
      <c r="FJ314">
        <v>9999</v>
      </c>
      <c r="FK314">
        <v>999.9</v>
      </c>
      <c r="FL314">
        <v>1.86585</v>
      </c>
      <c r="FM314">
        <v>1.8623400000000001</v>
      </c>
      <c r="FN314">
        <v>1.86432</v>
      </c>
      <c r="FO314">
        <v>1.8603700000000001</v>
      </c>
      <c r="FP314">
        <v>1.86111</v>
      </c>
      <c r="FQ314">
        <v>1.8602099999999999</v>
      </c>
      <c r="FR314">
        <v>1.8620000000000001</v>
      </c>
      <c r="FS314">
        <v>1.8585799999999999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-9.1199999999999992</v>
      </c>
      <c r="GH314">
        <v>0.25640000000000002</v>
      </c>
      <c r="GI314">
        <v>-4.6300871571038451</v>
      </c>
      <c r="GJ314">
        <v>-4.6782648166075668E-3</v>
      </c>
      <c r="GK314">
        <v>2.0645039605938809E-6</v>
      </c>
      <c r="GL314">
        <v>-4.2957140779123221E-10</v>
      </c>
      <c r="GM314">
        <v>-8.3289933805379121E-2</v>
      </c>
      <c r="GN314">
        <v>6.7050777095108757E-4</v>
      </c>
      <c r="GO314">
        <v>6.3862846072479287E-4</v>
      </c>
      <c r="GP314">
        <v>-1.0801389653900339E-5</v>
      </c>
      <c r="GQ314">
        <v>6</v>
      </c>
      <c r="GR314">
        <v>2074</v>
      </c>
      <c r="GS314">
        <v>4</v>
      </c>
      <c r="GT314">
        <v>34</v>
      </c>
      <c r="GU314">
        <v>115.9</v>
      </c>
      <c r="GV314">
        <v>116.3</v>
      </c>
      <c r="GW314">
        <v>4.7522000000000002</v>
      </c>
      <c r="GX314">
        <v>2.4694799999999999</v>
      </c>
      <c r="GY314">
        <v>2.04834</v>
      </c>
      <c r="GZ314">
        <v>2.6208499999999999</v>
      </c>
      <c r="HA314">
        <v>2.1972700000000001</v>
      </c>
      <c r="HB314">
        <v>2.2814899999999998</v>
      </c>
      <c r="HC314">
        <v>39.666899999999998</v>
      </c>
      <c r="HD314">
        <v>13.492900000000001</v>
      </c>
      <c r="HE314">
        <v>18</v>
      </c>
      <c r="HF314">
        <v>563.89300000000003</v>
      </c>
      <c r="HG314">
        <v>757.952</v>
      </c>
      <c r="HH314">
        <v>30.999500000000001</v>
      </c>
      <c r="HI314">
        <v>33.948500000000003</v>
      </c>
      <c r="HJ314">
        <v>30.0001</v>
      </c>
      <c r="HK314">
        <v>33.857700000000001</v>
      </c>
      <c r="HL314">
        <v>33.859000000000002</v>
      </c>
      <c r="HM314">
        <v>95.025599999999997</v>
      </c>
      <c r="HN314">
        <v>12.871</v>
      </c>
      <c r="HO314">
        <v>100</v>
      </c>
      <c r="HP314">
        <v>31</v>
      </c>
      <c r="HQ314">
        <v>1996.41</v>
      </c>
      <c r="HR314">
        <v>33.905000000000001</v>
      </c>
      <c r="HS314">
        <v>98.723299999999995</v>
      </c>
      <c r="HT314">
        <v>97.401499999999999</v>
      </c>
    </row>
    <row r="315" spans="1:228" x14ac:dyDescent="0.2">
      <c r="A315">
        <v>300</v>
      </c>
      <c r="B315">
        <v>1678131939</v>
      </c>
      <c r="C315">
        <v>1193.900000095367</v>
      </c>
      <c r="D315" t="s">
        <v>959</v>
      </c>
      <c r="E315" t="s">
        <v>960</v>
      </c>
      <c r="F315">
        <v>4</v>
      </c>
      <c r="G315">
        <v>1678131936.6875</v>
      </c>
      <c r="H315">
        <f t="shared" si="136"/>
        <v>9.2339258008620475E-4</v>
      </c>
      <c r="I315">
        <f t="shared" si="137"/>
        <v>0.92339258008620473</v>
      </c>
      <c r="J315">
        <f t="shared" si="138"/>
        <v>11.323137384210241</v>
      </c>
      <c r="K315">
        <f t="shared" si="139"/>
        <v>1965.32</v>
      </c>
      <c r="L315">
        <f t="shared" si="140"/>
        <v>1612.6139259660088</v>
      </c>
      <c r="M315">
        <f t="shared" si="141"/>
        <v>163.18998560265595</v>
      </c>
      <c r="N315">
        <f t="shared" si="142"/>
        <v>198.88240907537099</v>
      </c>
      <c r="O315">
        <f t="shared" si="143"/>
        <v>5.9461769134833815E-2</v>
      </c>
      <c r="P315">
        <f t="shared" si="144"/>
        <v>2.7619222901021403</v>
      </c>
      <c r="Q315">
        <f t="shared" si="145"/>
        <v>5.8759633310946191E-2</v>
      </c>
      <c r="R315">
        <f t="shared" si="146"/>
        <v>3.6787164041290857E-2</v>
      </c>
      <c r="S315">
        <f t="shared" si="147"/>
        <v>226.10581191069156</v>
      </c>
      <c r="T315">
        <f t="shared" si="148"/>
        <v>34.085178779800799</v>
      </c>
      <c r="U315">
        <f t="shared" si="149"/>
        <v>32.959162499999998</v>
      </c>
      <c r="V315">
        <f t="shared" si="150"/>
        <v>5.040526073020537</v>
      </c>
      <c r="W315">
        <f t="shared" si="151"/>
        <v>69.8775348717366</v>
      </c>
      <c r="X315">
        <f t="shared" si="152"/>
        <v>3.5175013777927546</v>
      </c>
      <c r="Y315">
        <f t="shared" si="153"/>
        <v>5.0338086256896277</v>
      </c>
      <c r="Z315">
        <f t="shared" si="154"/>
        <v>1.5230246952277824</v>
      </c>
      <c r="AA315">
        <f t="shared" si="155"/>
        <v>-40.721612781801632</v>
      </c>
      <c r="AB315">
        <f t="shared" si="156"/>
        <v>-3.5326704006069165</v>
      </c>
      <c r="AC315">
        <f t="shared" si="157"/>
        <v>-0.29278090411515656</v>
      </c>
      <c r="AD315">
        <f t="shared" si="158"/>
        <v>181.55874782416785</v>
      </c>
      <c r="AE315">
        <f t="shared" si="159"/>
        <v>22.153220357010905</v>
      </c>
      <c r="AF315">
        <f t="shared" si="160"/>
        <v>0.92316220292140738</v>
      </c>
      <c r="AG315">
        <f t="shared" si="161"/>
        <v>11.323137384210241</v>
      </c>
      <c r="AH315">
        <v>2056.521807973952</v>
      </c>
      <c r="AI315">
        <v>2039.2557575757569</v>
      </c>
      <c r="AJ315">
        <v>1.744043584422712</v>
      </c>
      <c r="AK315">
        <v>60.481592448280459</v>
      </c>
      <c r="AL315">
        <f t="shared" si="162"/>
        <v>0.92339258008620473</v>
      </c>
      <c r="AM315">
        <v>33.936751711618982</v>
      </c>
      <c r="AN315">
        <v>34.759363030303021</v>
      </c>
      <c r="AO315">
        <v>1.9123066224496E-5</v>
      </c>
      <c r="AP315">
        <v>101.7335465671425</v>
      </c>
      <c r="AQ315">
        <v>111</v>
      </c>
      <c r="AR315">
        <v>17</v>
      </c>
      <c r="AS315">
        <f t="shared" si="163"/>
        <v>1</v>
      </c>
      <c r="AT315">
        <f t="shared" si="164"/>
        <v>0</v>
      </c>
      <c r="AU315">
        <f t="shared" si="165"/>
        <v>47189.423184601255</v>
      </c>
      <c r="AV315">
        <f t="shared" si="166"/>
        <v>1199.9475</v>
      </c>
      <c r="AW315">
        <f t="shared" si="167"/>
        <v>1025.8803512490629</v>
      </c>
      <c r="AX315">
        <f t="shared" si="168"/>
        <v>0.85493769623176252</v>
      </c>
      <c r="AY315">
        <f t="shared" si="169"/>
        <v>0.18842975372730186</v>
      </c>
      <c r="AZ315">
        <v>6</v>
      </c>
      <c r="BA315">
        <v>0.5</v>
      </c>
      <c r="BB315" t="s">
        <v>355</v>
      </c>
      <c r="BC315">
        <v>2</v>
      </c>
      <c r="BD315" t="b">
        <v>1</v>
      </c>
      <c r="BE315">
        <v>1678131936.6875</v>
      </c>
      <c r="BF315">
        <v>1965.32</v>
      </c>
      <c r="BG315">
        <v>1987.4437499999999</v>
      </c>
      <c r="BH315">
        <v>34.7593125</v>
      </c>
      <c r="BI315">
        <v>33.936787500000001</v>
      </c>
      <c r="BJ315">
        <v>1974.4475</v>
      </c>
      <c r="BK315">
        <v>34.502875000000003</v>
      </c>
      <c r="BL315">
        <v>650.00362500000006</v>
      </c>
      <c r="BM315">
        <v>101.09575</v>
      </c>
      <c r="BN315">
        <v>0.10019217499999999</v>
      </c>
      <c r="BO315">
        <v>32.935437499999999</v>
      </c>
      <c r="BP315">
        <v>32.959162499999998</v>
      </c>
      <c r="BQ315">
        <v>999.9</v>
      </c>
      <c r="BR315">
        <v>0</v>
      </c>
      <c r="BS315">
        <v>0</v>
      </c>
      <c r="BT315">
        <v>8975.3112500000007</v>
      </c>
      <c r="BU315">
        <v>0</v>
      </c>
      <c r="BV315">
        <v>181.37</v>
      </c>
      <c r="BW315">
        <v>-22.1234</v>
      </c>
      <c r="BX315">
        <v>2036.09375</v>
      </c>
      <c r="BY315">
        <v>2057.2624999999998</v>
      </c>
      <c r="BZ315">
        <v>0.82254500000000008</v>
      </c>
      <c r="CA315">
        <v>1987.4437499999999</v>
      </c>
      <c r="CB315">
        <v>33.936787500000001</v>
      </c>
      <c r="CC315">
        <v>3.5140212499999999</v>
      </c>
      <c r="CD315">
        <v>3.4308649999999998</v>
      </c>
      <c r="CE315">
        <v>26.687637500000001</v>
      </c>
      <c r="CF315">
        <v>26.28145</v>
      </c>
      <c r="CG315">
        <v>1199.9475</v>
      </c>
      <c r="CH315">
        <v>0.49999337500000002</v>
      </c>
      <c r="CI315">
        <v>0.500007125</v>
      </c>
      <c r="CJ315">
        <v>0</v>
      </c>
      <c r="CK315">
        <v>1280.5687499999999</v>
      </c>
      <c r="CL315">
        <v>4.9990899999999998</v>
      </c>
      <c r="CM315">
        <v>14121.5875</v>
      </c>
      <c r="CN315">
        <v>9557.4137499999997</v>
      </c>
      <c r="CO315">
        <v>43.5</v>
      </c>
      <c r="CP315">
        <v>45.436999999999998</v>
      </c>
      <c r="CQ315">
        <v>44.375</v>
      </c>
      <c r="CR315">
        <v>44.436999999999998</v>
      </c>
      <c r="CS315">
        <v>44.75</v>
      </c>
      <c r="CT315">
        <v>597.46749999999997</v>
      </c>
      <c r="CU315">
        <v>597.48249999999996</v>
      </c>
      <c r="CV315">
        <v>0</v>
      </c>
      <c r="CW315">
        <v>1678131981.4000001</v>
      </c>
      <c r="CX315">
        <v>0</v>
      </c>
      <c r="CY315">
        <v>1678124978.5</v>
      </c>
      <c r="CZ315" t="s">
        <v>356</v>
      </c>
      <c r="DA315">
        <v>1678124978.5</v>
      </c>
      <c r="DB315">
        <v>1678124958</v>
      </c>
      <c r="DC315">
        <v>13</v>
      </c>
      <c r="DD315">
        <v>-0.20300000000000001</v>
      </c>
      <c r="DE315">
        <v>-1.0999999999999999E-2</v>
      </c>
      <c r="DF315">
        <v>-7.2679999999999998</v>
      </c>
      <c r="DG315">
        <v>0.23699999999999999</v>
      </c>
      <c r="DH315">
        <v>791</v>
      </c>
      <c r="DI315">
        <v>32</v>
      </c>
      <c r="DJ315">
        <v>0.03</v>
      </c>
      <c r="DK315">
        <v>7.0000000000000007E-2</v>
      </c>
      <c r="DL315">
        <v>-21.909417073170729</v>
      </c>
      <c r="DM315">
        <v>-0.46765296167250098</v>
      </c>
      <c r="DN315">
        <v>0.16602930229541391</v>
      </c>
      <c r="DO315">
        <v>0</v>
      </c>
      <c r="DP315">
        <v>0.83100392682926838</v>
      </c>
      <c r="DQ315">
        <v>-7.6777128919861021E-2</v>
      </c>
      <c r="DR315">
        <v>7.9012906737899007E-3</v>
      </c>
      <c r="DS315">
        <v>1</v>
      </c>
      <c r="DT315">
        <v>0</v>
      </c>
      <c r="DU315">
        <v>0</v>
      </c>
      <c r="DV315">
        <v>0</v>
      </c>
      <c r="DW315">
        <v>-1</v>
      </c>
      <c r="DX315">
        <v>1</v>
      </c>
      <c r="DY315">
        <v>2</v>
      </c>
      <c r="DZ315" t="s">
        <v>373</v>
      </c>
      <c r="EA315">
        <v>3.2958500000000002</v>
      </c>
      <c r="EB315">
        <v>2.62521</v>
      </c>
      <c r="EC315">
        <v>0.28095100000000001</v>
      </c>
      <c r="ED315">
        <v>0.28032099999999999</v>
      </c>
      <c r="EE315">
        <v>0.14089399999999999</v>
      </c>
      <c r="EF315">
        <v>0.13741200000000001</v>
      </c>
      <c r="EG315">
        <v>21628.6</v>
      </c>
      <c r="EH315">
        <v>21953</v>
      </c>
      <c r="EI315">
        <v>28008.1</v>
      </c>
      <c r="EJ315">
        <v>29385.5</v>
      </c>
      <c r="EK315">
        <v>33137.5</v>
      </c>
      <c r="EL315">
        <v>35201.9</v>
      </c>
      <c r="EM315">
        <v>39554.6</v>
      </c>
      <c r="EN315">
        <v>42004.2</v>
      </c>
      <c r="EO315">
        <v>2.0318800000000001</v>
      </c>
      <c r="EP315">
        <v>2.18493</v>
      </c>
      <c r="EQ315">
        <v>0.124224</v>
      </c>
      <c r="ER315">
        <v>0</v>
      </c>
      <c r="ES315">
        <v>30.952100000000002</v>
      </c>
      <c r="ET315">
        <v>999.9</v>
      </c>
      <c r="EU315">
        <v>73.099999999999994</v>
      </c>
      <c r="EV315">
        <v>33.9</v>
      </c>
      <c r="EW315">
        <v>38.419499999999999</v>
      </c>
      <c r="EX315">
        <v>56.560899999999997</v>
      </c>
      <c r="EY315">
        <v>-4.0104100000000003</v>
      </c>
      <c r="EZ315">
        <v>2</v>
      </c>
      <c r="FA315">
        <v>0.527563</v>
      </c>
      <c r="FB315">
        <v>0.25569700000000001</v>
      </c>
      <c r="FC315">
        <v>20.274000000000001</v>
      </c>
      <c r="FD315">
        <v>5.2193899999999998</v>
      </c>
      <c r="FE315">
        <v>12.0099</v>
      </c>
      <c r="FF315">
        <v>4.9866000000000001</v>
      </c>
      <c r="FG315">
        <v>3.2844500000000001</v>
      </c>
      <c r="FH315">
        <v>9999</v>
      </c>
      <c r="FI315">
        <v>9999</v>
      </c>
      <c r="FJ315">
        <v>9999</v>
      </c>
      <c r="FK315">
        <v>999.9</v>
      </c>
      <c r="FL315">
        <v>1.86585</v>
      </c>
      <c r="FM315">
        <v>1.8623400000000001</v>
      </c>
      <c r="FN315">
        <v>1.86433</v>
      </c>
      <c r="FO315">
        <v>1.8604000000000001</v>
      </c>
      <c r="FP315">
        <v>1.86111</v>
      </c>
      <c r="FQ315">
        <v>1.86022</v>
      </c>
      <c r="FR315">
        <v>1.8620099999999999</v>
      </c>
      <c r="FS315">
        <v>1.85863</v>
      </c>
      <c r="FT315">
        <v>0</v>
      </c>
      <c r="FU315">
        <v>0</v>
      </c>
      <c r="FV315">
        <v>0</v>
      </c>
      <c r="FW315">
        <v>0</v>
      </c>
      <c r="FX315" t="s">
        <v>358</v>
      </c>
      <c r="FY315" t="s">
        <v>359</v>
      </c>
      <c r="FZ315" t="s">
        <v>360</v>
      </c>
      <c r="GA315" t="s">
        <v>360</v>
      </c>
      <c r="GB315" t="s">
        <v>360</v>
      </c>
      <c r="GC315" t="s">
        <v>360</v>
      </c>
      <c r="GD315">
        <v>0</v>
      </c>
      <c r="GE315">
        <v>100</v>
      </c>
      <c r="GF315">
        <v>100</v>
      </c>
      <c r="GG315">
        <v>-9.1300000000000008</v>
      </c>
      <c r="GH315">
        <v>0.25650000000000001</v>
      </c>
      <c r="GI315">
        <v>-4.6300871571038451</v>
      </c>
      <c r="GJ315">
        <v>-4.6782648166075668E-3</v>
      </c>
      <c r="GK315">
        <v>2.0645039605938809E-6</v>
      </c>
      <c r="GL315">
        <v>-4.2957140779123221E-10</v>
      </c>
      <c r="GM315">
        <v>-8.3289933805379121E-2</v>
      </c>
      <c r="GN315">
        <v>6.7050777095108757E-4</v>
      </c>
      <c r="GO315">
        <v>6.3862846072479287E-4</v>
      </c>
      <c r="GP315">
        <v>-1.0801389653900339E-5</v>
      </c>
      <c r="GQ315">
        <v>6</v>
      </c>
      <c r="GR315">
        <v>2074</v>
      </c>
      <c r="GS315">
        <v>4</v>
      </c>
      <c r="GT315">
        <v>34</v>
      </c>
      <c r="GU315">
        <v>116</v>
      </c>
      <c r="GV315">
        <v>116.3</v>
      </c>
      <c r="GW315">
        <v>4.7644000000000002</v>
      </c>
      <c r="GX315">
        <v>2.4645999999999999</v>
      </c>
      <c r="GY315">
        <v>2.04834</v>
      </c>
      <c r="GZ315">
        <v>2.6208499999999999</v>
      </c>
      <c r="HA315">
        <v>2.1972700000000001</v>
      </c>
      <c r="HB315">
        <v>2.36816</v>
      </c>
      <c r="HC315">
        <v>39.666899999999998</v>
      </c>
      <c r="HD315">
        <v>13.545400000000001</v>
      </c>
      <c r="HE315">
        <v>18</v>
      </c>
      <c r="HF315">
        <v>564.14499999999998</v>
      </c>
      <c r="HG315">
        <v>757.85699999999997</v>
      </c>
      <c r="HH315">
        <v>30.999500000000001</v>
      </c>
      <c r="HI315">
        <v>33.948500000000003</v>
      </c>
      <c r="HJ315">
        <v>30.0001</v>
      </c>
      <c r="HK315">
        <v>33.860199999999999</v>
      </c>
      <c r="HL315">
        <v>33.8611</v>
      </c>
      <c r="HM315">
        <v>95.262699999999995</v>
      </c>
      <c r="HN315">
        <v>12.871</v>
      </c>
      <c r="HO315">
        <v>100</v>
      </c>
      <c r="HP315">
        <v>31</v>
      </c>
      <c r="HQ315">
        <v>2003.09</v>
      </c>
      <c r="HR315">
        <v>33.905000000000001</v>
      </c>
      <c r="HS315">
        <v>98.721999999999994</v>
      </c>
      <c r="HT315">
        <v>97.402199999999993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2023-03-06T19:47:56Z</dcterms:created>
  <dcterms:modified xsi:type="dcterms:W3CDTF">2024-10-14T15:06:42Z</dcterms:modified>
</cp:coreProperties>
</file>