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02666C7-B043-814D-B89E-BC78FF866BD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69" i="1" l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H269" i="1" s="1"/>
  <c r="AG269" i="1"/>
  <c r="J269" i="1" s="1"/>
  <c r="BI269" i="1" s="1"/>
  <c r="Y269" i="1"/>
  <c r="X269" i="1"/>
  <c r="T269" i="1"/>
  <c r="U269" i="1" s="1"/>
  <c r="S269" i="1"/>
  <c r="P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T268" i="1" s="1"/>
  <c r="AL268" i="1"/>
  <c r="I268" i="1" s="1"/>
  <c r="H268" i="1" s="1"/>
  <c r="AG268" i="1"/>
  <c r="J268" i="1" s="1"/>
  <c r="BI268" i="1" s="1"/>
  <c r="Y268" i="1"/>
  <c r="X268" i="1"/>
  <c r="W268" i="1" s="1"/>
  <c r="P268" i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E267" i="1" s="1"/>
  <c r="AL267" i="1"/>
  <c r="I267" i="1" s="1"/>
  <c r="AG267" i="1"/>
  <c r="Y267" i="1"/>
  <c r="X267" i="1"/>
  <c r="P267" i="1"/>
  <c r="J267" i="1"/>
  <c r="BI267" i="1" s="1"/>
  <c r="H267" i="1"/>
  <c r="CS266" i="1"/>
  <c r="CR266" i="1"/>
  <c r="CP266" i="1"/>
  <c r="CQ266" i="1" s="1"/>
  <c r="BH266" i="1" s="1"/>
  <c r="BJ266" i="1" s="1"/>
  <c r="BU266" i="1"/>
  <c r="BT266" i="1"/>
  <c r="BL266" i="1"/>
  <c r="BF266" i="1"/>
  <c r="AZ266" i="1"/>
  <c r="BM266" i="1" s="1"/>
  <c r="BP266" i="1" s="1"/>
  <c r="AU266" i="1"/>
  <c r="AS266" i="1"/>
  <c r="K266" i="1" s="1"/>
  <c r="AL266" i="1"/>
  <c r="AG266" i="1"/>
  <c r="J266" i="1" s="1"/>
  <c r="BI266" i="1" s="1"/>
  <c r="Y266" i="1"/>
  <c r="X266" i="1"/>
  <c r="P266" i="1"/>
  <c r="N266" i="1"/>
  <c r="I266" i="1"/>
  <c r="H266" i="1" s="1"/>
  <c r="AA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/>
  <c r="AL265" i="1"/>
  <c r="I265" i="1" s="1"/>
  <c r="H265" i="1" s="1"/>
  <c r="AG265" i="1"/>
  <c r="AA265" i="1"/>
  <c r="Y265" i="1"/>
  <c r="X265" i="1"/>
  <c r="W265" i="1" s="1"/>
  <c r="P265" i="1"/>
  <c r="K265" i="1"/>
  <c r="J265" i="1"/>
  <c r="BI265" i="1" s="1"/>
  <c r="CS264" i="1"/>
  <c r="CR264" i="1"/>
  <c r="CP264" i="1"/>
  <c r="BU264" i="1"/>
  <c r="BT264" i="1"/>
  <c r="BM264" i="1"/>
  <c r="BP264" i="1" s="1"/>
  <c r="BL264" i="1"/>
  <c r="BF264" i="1"/>
  <c r="AZ264" i="1"/>
  <c r="AU264" i="1"/>
  <c r="AS264" i="1" s="1"/>
  <c r="AT264" i="1" s="1"/>
  <c r="AL264" i="1"/>
  <c r="I264" i="1" s="1"/>
  <c r="H264" i="1" s="1"/>
  <c r="AG264" i="1"/>
  <c r="AF264" i="1"/>
  <c r="Y264" i="1"/>
  <c r="X264" i="1"/>
  <c r="P264" i="1"/>
  <c r="J264" i="1"/>
  <c r="BI264" i="1" s="1"/>
  <c r="CS263" i="1"/>
  <c r="CR263" i="1"/>
  <c r="CQ263" i="1"/>
  <c r="BH263" i="1" s="1"/>
  <c r="BJ263" i="1" s="1"/>
  <c r="CP263" i="1"/>
  <c r="S263" i="1" s="1"/>
  <c r="BU263" i="1"/>
  <c r="BT263" i="1"/>
  <c r="BP263" i="1"/>
  <c r="BL263" i="1"/>
  <c r="BF263" i="1"/>
  <c r="AZ263" i="1"/>
  <c r="BM263" i="1" s="1"/>
  <c r="AU263" i="1"/>
  <c r="AS263" i="1" s="1"/>
  <c r="AF263" i="1" s="1"/>
  <c r="AL263" i="1"/>
  <c r="I263" i="1" s="1"/>
  <c r="AG263" i="1"/>
  <c r="Y263" i="1"/>
  <c r="X263" i="1"/>
  <c r="W263" i="1" s="1"/>
  <c r="P263" i="1"/>
  <c r="J263" i="1"/>
  <c r="BI263" i="1" s="1"/>
  <c r="H263" i="1"/>
  <c r="CS262" i="1"/>
  <c r="CR262" i="1"/>
  <c r="CP262" i="1"/>
  <c r="CQ262" i="1" s="1"/>
  <c r="BH262" i="1" s="1"/>
  <c r="BJ262" i="1" s="1"/>
  <c r="BU262" i="1"/>
  <c r="BT262" i="1"/>
  <c r="BS262" i="1"/>
  <c r="BR262" i="1"/>
  <c r="BV262" i="1" s="1"/>
  <c r="BW262" i="1" s="1"/>
  <c r="BL262" i="1"/>
  <c r="BF262" i="1"/>
  <c r="AZ262" i="1"/>
  <c r="BM262" i="1" s="1"/>
  <c r="BP262" i="1" s="1"/>
  <c r="BQ262" i="1" s="1"/>
  <c r="AU262" i="1"/>
  <c r="AS262" i="1"/>
  <c r="AE262" i="1" s="1"/>
  <c r="AL262" i="1"/>
  <c r="I262" i="1" s="1"/>
  <c r="AG262" i="1"/>
  <c r="J262" i="1" s="1"/>
  <c r="BI262" i="1" s="1"/>
  <c r="Y262" i="1"/>
  <c r="X262" i="1"/>
  <c r="P262" i="1"/>
  <c r="K262" i="1"/>
  <c r="H262" i="1"/>
  <c r="AA262" i="1" s="1"/>
  <c r="CS261" i="1"/>
  <c r="CR261" i="1"/>
  <c r="CP261" i="1"/>
  <c r="CQ261" i="1" s="1"/>
  <c r="BH261" i="1" s="1"/>
  <c r="BU261" i="1"/>
  <c r="BT261" i="1"/>
  <c r="BL261" i="1"/>
  <c r="BF261" i="1"/>
  <c r="BJ261" i="1" s="1"/>
  <c r="AZ261" i="1"/>
  <c r="BM261" i="1" s="1"/>
  <c r="BP261" i="1" s="1"/>
  <c r="AU261" i="1"/>
  <c r="AS261" i="1" s="1"/>
  <c r="AL261" i="1"/>
  <c r="I261" i="1" s="1"/>
  <c r="H261" i="1" s="1"/>
  <c r="AG261" i="1"/>
  <c r="J261" i="1" s="1"/>
  <c r="BI261" i="1" s="1"/>
  <c r="BK261" i="1" s="1"/>
  <c r="Y261" i="1"/>
  <c r="X261" i="1"/>
  <c r="W261" i="1" s="1"/>
  <c r="P261" i="1"/>
  <c r="CS260" i="1"/>
  <c r="CR260" i="1"/>
  <c r="CP260" i="1"/>
  <c r="BU260" i="1"/>
  <c r="BT260" i="1"/>
  <c r="BM260" i="1"/>
  <c r="BP260" i="1" s="1"/>
  <c r="BL260" i="1"/>
  <c r="BF260" i="1"/>
  <c r="AZ260" i="1"/>
  <c r="AU260" i="1"/>
  <c r="AS260" i="1" s="1"/>
  <c r="AT260" i="1" s="1"/>
  <c r="AL260" i="1"/>
  <c r="I260" i="1" s="1"/>
  <c r="AG260" i="1"/>
  <c r="Y260" i="1"/>
  <c r="X260" i="1"/>
  <c r="P260" i="1"/>
  <c r="J260" i="1"/>
  <c r="BI260" i="1" s="1"/>
  <c r="H260" i="1"/>
  <c r="CS259" i="1"/>
  <c r="CR259" i="1"/>
  <c r="CP259" i="1"/>
  <c r="BU259" i="1"/>
  <c r="BT259" i="1"/>
  <c r="BL259" i="1"/>
  <c r="BF259" i="1"/>
  <c r="AZ259" i="1"/>
  <c r="BM259" i="1" s="1"/>
  <c r="BP259" i="1" s="1"/>
  <c r="BS259" i="1" s="1"/>
  <c r="AU259" i="1"/>
  <c r="AS259" i="1" s="1"/>
  <c r="AL259" i="1"/>
  <c r="I259" i="1" s="1"/>
  <c r="AG259" i="1"/>
  <c r="J259" i="1" s="1"/>
  <c r="BI259" i="1" s="1"/>
  <c r="Y259" i="1"/>
  <c r="X259" i="1"/>
  <c r="W259" i="1" s="1"/>
  <c r="P259" i="1"/>
  <c r="H259" i="1"/>
  <c r="CS258" i="1"/>
  <c r="CR258" i="1"/>
  <c r="CP258" i="1"/>
  <c r="BU258" i="1"/>
  <c r="BT258" i="1"/>
  <c r="BR258" i="1"/>
  <c r="BV258" i="1" s="1"/>
  <c r="BW258" i="1" s="1"/>
  <c r="BL258" i="1"/>
  <c r="BF258" i="1"/>
  <c r="AZ258" i="1"/>
  <c r="BM258" i="1" s="1"/>
  <c r="BP258" i="1" s="1"/>
  <c r="BQ258" i="1" s="1"/>
  <c r="AU258" i="1"/>
  <c r="AS258" i="1" s="1"/>
  <c r="AL258" i="1"/>
  <c r="I258" i="1" s="1"/>
  <c r="H258" i="1" s="1"/>
  <c r="AG258" i="1"/>
  <c r="J258" i="1" s="1"/>
  <c r="BI258" i="1" s="1"/>
  <c r="Y258" i="1"/>
  <c r="X258" i="1"/>
  <c r="P258" i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G257" i="1"/>
  <c r="Y257" i="1"/>
  <c r="X257" i="1"/>
  <c r="S257" i="1"/>
  <c r="T257" i="1" s="1"/>
  <c r="U257" i="1" s="1"/>
  <c r="P257" i="1"/>
  <c r="J257" i="1"/>
  <c r="BI257" i="1" s="1"/>
  <c r="CS256" i="1"/>
  <c r="CR256" i="1"/>
  <c r="CP256" i="1"/>
  <c r="BU256" i="1"/>
  <c r="BT256" i="1"/>
  <c r="BR256" i="1"/>
  <c r="BV256" i="1" s="1"/>
  <c r="BW256" i="1" s="1"/>
  <c r="BL256" i="1"/>
  <c r="BF256" i="1"/>
  <c r="AZ256" i="1"/>
  <c r="BM256" i="1" s="1"/>
  <c r="BP256" i="1" s="1"/>
  <c r="AU256" i="1"/>
  <c r="AS256" i="1" s="1"/>
  <c r="AT256" i="1" s="1"/>
  <c r="AL256" i="1"/>
  <c r="I256" i="1" s="1"/>
  <c r="AG256" i="1"/>
  <c r="Y256" i="1"/>
  <c r="X256" i="1"/>
  <c r="W256" i="1" s="1"/>
  <c r="P256" i="1"/>
  <c r="J256" i="1"/>
  <c r="BI256" i="1" s="1"/>
  <c r="H256" i="1"/>
  <c r="CS255" i="1"/>
  <c r="CR255" i="1"/>
  <c r="CP255" i="1"/>
  <c r="BU255" i="1"/>
  <c r="BT255" i="1"/>
  <c r="BQ255" i="1"/>
  <c r="BP255" i="1"/>
  <c r="BS255" i="1" s="1"/>
  <c r="BL255" i="1"/>
  <c r="BF255" i="1"/>
  <c r="AZ255" i="1"/>
  <c r="BM255" i="1" s="1"/>
  <c r="AU255" i="1"/>
  <c r="AS255" i="1" s="1"/>
  <c r="K255" i="1" s="1"/>
  <c r="AL255" i="1"/>
  <c r="I255" i="1" s="1"/>
  <c r="H255" i="1" s="1"/>
  <c r="AG255" i="1"/>
  <c r="J255" i="1" s="1"/>
  <c r="BI255" i="1" s="1"/>
  <c r="AF255" i="1"/>
  <c r="Y255" i="1"/>
  <c r="W255" i="1" s="1"/>
  <c r="X255" i="1"/>
  <c r="P255" i="1"/>
  <c r="N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AG254" i="1"/>
  <c r="J254" i="1" s="1"/>
  <c r="BI254" i="1" s="1"/>
  <c r="Y254" i="1"/>
  <c r="X254" i="1"/>
  <c r="P254" i="1"/>
  <c r="H254" i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/>
  <c r="AE253" i="1" s="1"/>
  <c r="AL253" i="1"/>
  <c r="I253" i="1" s="1"/>
  <c r="AG253" i="1"/>
  <c r="J253" i="1" s="1"/>
  <c r="BI253" i="1" s="1"/>
  <c r="Y253" i="1"/>
  <c r="X253" i="1"/>
  <c r="P253" i="1"/>
  <c r="K253" i="1"/>
  <c r="H253" i="1"/>
  <c r="CS252" i="1"/>
  <c r="CR252" i="1"/>
  <c r="CP252" i="1"/>
  <c r="BU252" i="1"/>
  <c r="BT252" i="1"/>
  <c r="BL252" i="1"/>
  <c r="BF252" i="1"/>
  <c r="AZ252" i="1"/>
  <c r="BM252" i="1" s="1"/>
  <c r="BP252" i="1" s="1"/>
  <c r="AU252" i="1"/>
  <c r="AS252" i="1" s="1"/>
  <c r="AL252" i="1"/>
  <c r="I252" i="1" s="1"/>
  <c r="AG252" i="1"/>
  <c r="J252" i="1" s="1"/>
  <c r="BI252" i="1" s="1"/>
  <c r="AF252" i="1"/>
  <c r="Y252" i="1"/>
  <c r="X252" i="1"/>
  <c r="W252" i="1" s="1"/>
  <c r="P252" i="1"/>
  <c r="N252" i="1"/>
  <c r="H252" i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L251" i="1"/>
  <c r="AG251" i="1"/>
  <c r="J251" i="1" s="1"/>
  <c r="BI251" i="1" s="1"/>
  <c r="Y251" i="1"/>
  <c r="W251" i="1" s="1"/>
  <c r="X251" i="1"/>
  <c r="P251" i="1"/>
  <c r="I251" i="1"/>
  <c r="H251" i="1" s="1"/>
  <c r="CS250" i="1"/>
  <c r="S250" i="1" s="1"/>
  <c r="CR250" i="1"/>
  <c r="CQ250" i="1" s="1"/>
  <c r="BH250" i="1" s="1"/>
  <c r="CP250" i="1"/>
  <c r="BU250" i="1"/>
  <c r="BT250" i="1"/>
  <c r="BS250" i="1"/>
  <c r="BM250" i="1"/>
  <c r="BP250" i="1" s="1"/>
  <c r="BR250" i="1" s="1"/>
  <c r="BV250" i="1" s="1"/>
  <c r="BW250" i="1" s="1"/>
  <c r="BL250" i="1"/>
  <c r="BI250" i="1"/>
  <c r="BF250" i="1"/>
  <c r="BJ250" i="1" s="1"/>
  <c r="AZ250" i="1"/>
  <c r="AU250" i="1"/>
  <c r="AS250" i="1" s="1"/>
  <c r="K250" i="1" s="1"/>
  <c r="AL250" i="1"/>
  <c r="I250" i="1" s="1"/>
  <c r="H250" i="1" s="1"/>
  <c r="AA250" i="1" s="1"/>
  <c r="AG250" i="1"/>
  <c r="J250" i="1" s="1"/>
  <c r="Y250" i="1"/>
  <c r="X250" i="1"/>
  <c r="W250" i="1" s="1"/>
  <c r="P250" i="1"/>
  <c r="CS249" i="1"/>
  <c r="CR249" i="1"/>
  <c r="CP249" i="1"/>
  <c r="CQ249" i="1" s="1"/>
  <c r="BH249" i="1" s="1"/>
  <c r="BU249" i="1"/>
  <c r="BT249" i="1"/>
  <c r="BL249" i="1"/>
  <c r="BF249" i="1"/>
  <c r="BJ249" i="1" s="1"/>
  <c r="AZ249" i="1"/>
  <c r="BM249" i="1" s="1"/>
  <c r="BP249" i="1" s="1"/>
  <c r="AU249" i="1"/>
  <c r="AS249" i="1" s="1"/>
  <c r="AL249" i="1"/>
  <c r="AG249" i="1"/>
  <c r="Y249" i="1"/>
  <c r="X249" i="1"/>
  <c r="P249" i="1"/>
  <c r="J249" i="1"/>
  <c r="BI249" i="1" s="1"/>
  <c r="I249" i="1"/>
  <c r="H249" i="1" s="1"/>
  <c r="CS248" i="1"/>
  <c r="CR248" i="1"/>
  <c r="CQ248" i="1"/>
  <c r="BH248" i="1" s="1"/>
  <c r="CP248" i="1"/>
  <c r="BU248" i="1"/>
  <c r="BT248" i="1"/>
  <c r="BM248" i="1"/>
  <c r="BP248" i="1" s="1"/>
  <c r="BL248" i="1"/>
  <c r="BF248" i="1"/>
  <c r="AZ248" i="1"/>
  <c r="AU248" i="1"/>
  <c r="AS248" i="1" s="1"/>
  <c r="AT248" i="1" s="1"/>
  <c r="AL248" i="1"/>
  <c r="AG248" i="1"/>
  <c r="J248" i="1" s="1"/>
  <c r="BI248" i="1" s="1"/>
  <c r="AA248" i="1"/>
  <c r="Y248" i="1"/>
  <c r="X248" i="1"/>
  <c r="W248" i="1" s="1"/>
  <c r="S248" i="1"/>
  <c r="P248" i="1"/>
  <c r="I248" i="1"/>
  <c r="H248" i="1" s="1"/>
  <c r="CS247" i="1"/>
  <c r="CR247" i="1"/>
  <c r="CP247" i="1"/>
  <c r="S247" i="1" s="1"/>
  <c r="BU247" i="1"/>
  <c r="BT247" i="1"/>
  <c r="BM247" i="1"/>
  <c r="BP247" i="1" s="1"/>
  <c r="BL247" i="1"/>
  <c r="BF247" i="1"/>
  <c r="AZ247" i="1"/>
  <c r="AU247" i="1"/>
  <c r="AS247" i="1" s="1"/>
  <c r="AE247" i="1" s="1"/>
  <c r="AL247" i="1"/>
  <c r="AG247" i="1"/>
  <c r="J247" i="1" s="1"/>
  <c r="BI247" i="1" s="1"/>
  <c r="Y247" i="1"/>
  <c r="X247" i="1"/>
  <c r="W247" i="1" s="1"/>
  <c r="P247" i="1"/>
  <c r="I247" i="1"/>
  <c r="H247" i="1" s="1"/>
  <c r="AA247" i="1" s="1"/>
  <c r="CS246" i="1"/>
  <c r="CR246" i="1"/>
  <c r="CQ246" i="1" s="1"/>
  <c r="BH246" i="1" s="1"/>
  <c r="CP246" i="1"/>
  <c r="BU246" i="1"/>
  <c r="BT246" i="1"/>
  <c r="BM246" i="1"/>
  <c r="BP246" i="1" s="1"/>
  <c r="BL246" i="1"/>
  <c r="BF246" i="1"/>
  <c r="AZ246" i="1"/>
  <c r="AU246" i="1"/>
  <c r="AS246" i="1" s="1"/>
  <c r="AL246" i="1"/>
  <c r="I246" i="1" s="1"/>
  <c r="H246" i="1" s="1"/>
  <c r="AA246" i="1" s="1"/>
  <c r="AG246" i="1"/>
  <c r="J246" i="1" s="1"/>
  <c r="BI246" i="1" s="1"/>
  <c r="Y246" i="1"/>
  <c r="X246" i="1"/>
  <c r="W246" i="1" s="1"/>
  <c r="S246" i="1"/>
  <c r="P246" i="1"/>
  <c r="CS245" i="1"/>
  <c r="CR245" i="1"/>
  <c r="CQ245" i="1" s="1"/>
  <c r="BH245" i="1" s="1"/>
  <c r="CP245" i="1"/>
  <c r="BU245" i="1"/>
  <c r="BT245" i="1"/>
  <c r="BL245" i="1"/>
  <c r="BF245" i="1"/>
  <c r="AZ245" i="1"/>
  <c r="BM245" i="1" s="1"/>
  <c r="BP245" i="1" s="1"/>
  <c r="AU245" i="1"/>
  <c r="AS245" i="1"/>
  <c r="AL245" i="1"/>
  <c r="I245" i="1" s="1"/>
  <c r="H245" i="1" s="1"/>
  <c r="AA245" i="1" s="1"/>
  <c r="AG245" i="1"/>
  <c r="J245" i="1" s="1"/>
  <c r="BI245" i="1" s="1"/>
  <c r="Y245" i="1"/>
  <c r="X245" i="1"/>
  <c r="S245" i="1"/>
  <c r="P245" i="1"/>
  <c r="CS244" i="1"/>
  <c r="S244" i="1" s="1"/>
  <c r="CR244" i="1"/>
  <c r="CP244" i="1"/>
  <c r="CQ244" i="1" s="1"/>
  <c r="BH244" i="1" s="1"/>
  <c r="BU244" i="1"/>
  <c r="BT244" i="1"/>
  <c r="BM244" i="1"/>
  <c r="BP244" i="1" s="1"/>
  <c r="BL244" i="1"/>
  <c r="BF244" i="1"/>
  <c r="AZ244" i="1"/>
  <c r="AU244" i="1"/>
  <c r="AS244" i="1"/>
  <c r="K244" i="1" s="1"/>
  <c r="AL244" i="1"/>
  <c r="AG244" i="1"/>
  <c r="J244" i="1" s="1"/>
  <c r="BI244" i="1" s="1"/>
  <c r="Y244" i="1"/>
  <c r="X244" i="1"/>
  <c r="W244" i="1" s="1"/>
  <c r="P244" i="1"/>
  <c r="I244" i="1"/>
  <c r="H244" i="1"/>
  <c r="AA244" i="1" s="1"/>
  <c r="CS243" i="1"/>
  <c r="CR243" i="1"/>
  <c r="CP243" i="1"/>
  <c r="BU243" i="1"/>
  <c r="BT243" i="1"/>
  <c r="BL243" i="1"/>
  <c r="BI243" i="1"/>
  <c r="BF243" i="1"/>
  <c r="AZ243" i="1"/>
  <c r="BM243" i="1" s="1"/>
  <c r="BP243" i="1" s="1"/>
  <c r="AU243" i="1"/>
  <c r="AS243" i="1" s="1"/>
  <c r="AE243" i="1" s="1"/>
  <c r="AL243" i="1"/>
  <c r="AG243" i="1"/>
  <c r="J243" i="1" s="1"/>
  <c r="Y243" i="1"/>
  <c r="W243" i="1" s="1"/>
  <c r="X243" i="1"/>
  <c r="P243" i="1"/>
  <c r="I243" i="1"/>
  <c r="H243" i="1" s="1"/>
  <c r="AA243" i="1" s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AG242" i="1"/>
  <c r="J242" i="1" s="1"/>
  <c r="BI242" i="1" s="1"/>
  <c r="Y242" i="1"/>
  <c r="X242" i="1"/>
  <c r="W242" i="1" s="1"/>
  <c r="S242" i="1"/>
  <c r="P242" i="1"/>
  <c r="I242" i="1"/>
  <c r="H242" i="1" s="1"/>
  <c r="AA242" i="1" s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L241" i="1"/>
  <c r="I241" i="1" s="1"/>
  <c r="H241" i="1" s="1"/>
  <c r="AA241" i="1" s="1"/>
  <c r="AG241" i="1"/>
  <c r="J241" i="1" s="1"/>
  <c r="BI241" i="1" s="1"/>
  <c r="Y241" i="1"/>
  <c r="X241" i="1"/>
  <c r="W241" i="1"/>
  <c r="S241" i="1"/>
  <c r="P241" i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/>
  <c r="AL240" i="1"/>
  <c r="AG240" i="1"/>
  <c r="J240" i="1" s="1"/>
  <c r="BI240" i="1" s="1"/>
  <c r="Y240" i="1"/>
  <c r="X240" i="1"/>
  <c r="W240" i="1" s="1"/>
  <c r="P240" i="1"/>
  <c r="I240" i="1"/>
  <c r="H240" i="1" s="1"/>
  <c r="AA240" i="1" s="1"/>
  <c r="CS239" i="1"/>
  <c r="CR239" i="1"/>
  <c r="CP239" i="1"/>
  <c r="BU239" i="1"/>
  <c r="BT239" i="1"/>
  <c r="BM239" i="1"/>
  <c r="BP239" i="1" s="1"/>
  <c r="BL239" i="1"/>
  <c r="BF239" i="1"/>
  <c r="AZ239" i="1"/>
  <c r="AU239" i="1"/>
  <c r="AS239" i="1" s="1"/>
  <c r="AL239" i="1"/>
  <c r="I239" i="1" s="1"/>
  <c r="H239" i="1" s="1"/>
  <c r="AA239" i="1" s="1"/>
  <c r="AG239" i="1"/>
  <c r="J239" i="1" s="1"/>
  <c r="BI239" i="1" s="1"/>
  <c r="Y239" i="1"/>
  <c r="X239" i="1"/>
  <c r="S239" i="1"/>
  <c r="P239" i="1"/>
  <c r="CS238" i="1"/>
  <c r="CR238" i="1"/>
  <c r="CQ238" i="1"/>
  <c r="BH238" i="1" s="1"/>
  <c r="BJ238" i="1" s="1"/>
  <c r="CP238" i="1"/>
  <c r="BU238" i="1"/>
  <c r="BT238" i="1"/>
  <c r="BL238" i="1"/>
  <c r="BK238" i="1"/>
  <c r="BF238" i="1"/>
  <c r="AZ238" i="1"/>
  <c r="BM238" i="1" s="1"/>
  <c r="BP238" i="1" s="1"/>
  <c r="AU238" i="1"/>
  <c r="AS238" i="1"/>
  <c r="AL238" i="1"/>
  <c r="I238" i="1" s="1"/>
  <c r="H238" i="1" s="1"/>
  <c r="AG238" i="1"/>
  <c r="Y238" i="1"/>
  <c r="X238" i="1"/>
  <c r="W238" i="1" s="1"/>
  <c r="S238" i="1"/>
  <c r="P238" i="1"/>
  <c r="J238" i="1"/>
  <c r="BI238" i="1" s="1"/>
  <c r="CS237" i="1"/>
  <c r="CR237" i="1"/>
  <c r="CP237" i="1"/>
  <c r="BU237" i="1"/>
  <c r="BT237" i="1"/>
  <c r="BL237" i="1"/>
  <c r="BF237" i="1"/>
  <c r="AZ237" i="1"/>
  <c r="BM237" i="1" s="1"/>
  <c r="BP237" i="1" s="1"/>
  <c r="AU237" i="1"/>
  <c r="AS237" i="1" s="1"/>
  <c r="AT237" i="1"/>
  <c r="AL237" i="1"/>
  <c r="I237" i="1" s="1"/>
  <c r="H237" i="1" s="1"/>
  <c r="AG237" i="1"/>
  <c r="J237" i="1" s="1"/>
  <c r="BI237" i="1" s="1"/>
  <c r="AE237" i="1"/>
  <c r="Y237" i="1"/>
  <c r="X237" i="1"/>
  <c r="W237" i="1" s="1"/>
  <c r="P237" i="1"/>
  <c r="N237" i="1"/>
  <c r="CS236" i="1"/>
  <c r="S236" i="1" s="1"/>
  <c r="CR236" i="1"/>
  <c r="CP236" i="1"/>
  <c r="BU236" i="1"/>
  <c r="BT236" i="1"/>
  <c r="BL236" i="1"/>
  <c r="BI236" i="1"/>
  <c r="BF236" i="1"/>
  <c r="AZ236" i="1"/>
  <c r="BM236" i="1" s="1"/>
  <c r="BP236" i="1" s="1"/>
  <c r="AU236" i="1"/>
  <c r="AS236" i="1" s="1"/>
  <c r="K236" i="1" s="1"/>
  <c r="AL236" i="1"/>
  <c r="AG236" i="1"/>
  <c r="J236" i="1" s="1"/>
  <c r="AA236" i="1"/>
  <c r="Y236" i="1"/>
  <c r="X236" i="1"/>
  <c r="P236" i="1"/>
  <c r="I236" i="1"/>
  <c r="H236" i="1" s="1"/>
  <c r="CS235" i="1"/>
  <c r="CR235" i="1"/>
  <c r="CP235" i="1"/>
  <c r="S235" i="1" s="1"/>
  <c r="BU235" i="1"/>
  <c r="BT235" i="1"/>
  <c r="BM235" i="1"/>
  <c r="BP235" i="1" s="1"/>
  <c r="BQ235" i="1" s="1"/>
  <c r="BL235" i="1"/>
  <c r="BF235" i="1"/>
  <c r="AZ235" i="1"/>
  <c r="AU235" i="1"/>
  <c r="AS235" i="1"/>
  <c r="AL235" i="1"/>
  <c r="I235" i="1" s="1"/>
  <c r="H235" i="1" s="1"/>
  <c r="AA235" i="1" s="1"/>
  <c r="AG235" i="1"/>
  <c r="J235" i="1" s="1"/>
  <c r="BI235" i="1" s="1"/>
  <c r="AF235" i="1"/>
  <c r="Y235" i="1"/>
  <c r="X235" i="1"/>
  <c r="W235" i="1" s="1"/>
  <c r="P235" i="1"/>
  <c r="CS234" i="1"/>
  <c r="S234" i="1" s="1"/>
  <c r="CR234" i="1"/>
  <c r="CP234" i="1"/>
  <c r="CQ234" i="1" s="1"/>
  <c r="BH234" i="1" s="1"/>
  <c r="BU234" i="1"/>
  <c r="BT234" i="1"/>
  <c r="BL234" i="1"/>
  <c r="BF234" i="1"/>
  <c r="AZ234" i="1"/>
  <c r="BM234" i="1" s="1"/>
  <c r="BP234" i="1" s="1"/>
  <c r="AU234" i="1"/>
  <c r="AS234" i="1"/>
  <c r="AT234" i="1" s="1"/>
  <c r="AL234" i="1"/>
  <c r="I234" i="1" s="1"/>
  <c r="H234" i="1" s="1"/>
  <c r="AA234" i="1" s="1"/>
  <c r="AG234" i="1"/>
  <c r="J234" i="1" s="1"/>
  <c r="BI234" i="1" s="1"/>
  <c r="BK234" i="1" s="1"/>
  <c r="Y234" i="1"/>
  <c r="X234" i="1"/>
  <c r="W234" i="1" s="1"/>
  <c r="P234" i="1"/>
  <c r="CS233" i="1"/>
  <c r="CR233" i="1"/>
  <c r="CQ233" i="1"/>
  <c r="BH233" i="1" s="1"/>
  <c r="CP233" i="1"/>
  <c r="BU233" i="1"/>
  <c r="BT233" i="1"/>
  <c r="BM233" i="1"/>
  <c r="BP233" i="1" s="1"/>
  <c r="BL233" i="1"/>
  <c r="BF233" i="1"/>
  <c r="AZ233" i="1"/>
  <c r="AU233" i="1"/>
  <c r="AS233" i="1" s="1"/>
  <c r="AL233" i="1"/>
  <c r="AG233" i="1"/>
  <c r="J233" i="1" s="1"/>
  <c r="BI233" i="1" s="1"/>
  <c r="Y233" i="1"/>
  <c r="X233" i="1"/>
  <c r="P233" i="1"/>
  <c r="I233" i="1"/>
  <c r="H233" i="1" s="1"/>
  <c r="AA233" i="1" s="1"/>
  <c r="CS232" i="1"/>
  <c r="CR232" i="1"/>
  <c r="CP232" i="1"/>
  <c r="S232" i="1" s="1"/>
  <c r="BU232" i="1"/>
  <c r="BT232" i="1"/>
  <c r="BP232" i="1"/>
  <c r="BL232" i="1"/>
  <c r="BF232" i="1"/>
  <c r="AZ232" i="1"/>
  <c r="BM232" i="1" s="1"/>
  <c r="AU232" i="1"/>
  <c r="AS232" i="1"/>
  <c r="N232" i="1" s="1"/>
  <c r="AL232" i="1"/>
  <c r="I232" i="1" s="1"/>
  <c r="H232" i="1" s="1"/>
  <c r="AG232" i="1"/>
  <c r="J232" i="1" s="1"/>
  <c r="BI232" i="1" s="1"/>
  <c r="Y232" i="1"/>
  <c r="X232" i="1"/>
  <c r="P232" i="1"/>
  <c r="CS231" i="1"/>
  <c r="S231" i="1" s="1"/>
  <c r="CR231" i="1"/>
  <c r="CP231" i="1"/>
  <c r="BU231" i="1"/>
  <c r="BT231" i="1"/>
  <c r="BL231" i="1"/>
  <c r="BF231" i="1"/>
  <c r="AZ231" i="1"/>
  <c r="BM231" i="1" s="1"/>
  <c r="BP231" i="1" s="1"/>
  <c r="BS231" i="1" s="1"/>
  <c r="AU231" i="1"/>
  <c r="AS231" i="1" s="1"/>
  <c r="AL231" i="1"/>
  <c r="AG231" i="1"/>
  <c r="Y231" i="1"/>
  <c r="X231" i="1"/>
  <c r="P231" i="1"/>
  <c r="J231" i="1"/>
  <c r="BI231" i="1" s="1"/>
  <c r="I231" i="1"/>
  <c r="H231" i="1" s="1"/>
  <c r="AA231" i="1" s="1"/>
  <c r="CS230" i="1"/>
  <c r="CR230" i="1"/>
  <c r="CP230" i="1"/>
  <c r="BU230" i="1"/>
  <c r="BT230" i="1"/>
  <c r="BQ230" i="1"/>
  <c r="BL230" i="1"/>
  <c r="BF230" i="1"/>
  <c r="AZ230" i="1"/>
  <c r="BM230" i="1" s="1"/>
  <c r="BP230" i="1" s="1"/>
  <c r="AU230" i="1"/>
  <c r="AS230" i="1" s="1"/>
  <c r="AL230" i="1"/>
  <c r="I230" i="1" s="1"/>
  <c r="AG230" i="1"/>
  <c r="J230" i="1" s="1"/>
  <c r="BI230" i="1" s="1"/>
  <c r="Y230" i="1"/>
  <c r="X230" i="1"/>
  <c r="W230" i="1" s="1"/>
  <c r="P230" i="1"/>
  <c r="H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/>
  <c r="AL229" i="1"/>
  <c r="I229" i="1" s="1"/>
  <c r="AG229" i="1"/>
  <c r="J229" i="1" s="1"/>
  <c r="BI229" i="1" s="1"/>
  <c r="Y229" i="1"/>
  <c r="X229" i="1"/>
  <c r="W229" i="1" s="1"/>
  <c r="P229" i="1"/>
  <c r="H229" i="1"/>
  <c r="CS228" i="1"/>
  <c r="CR228" i="1"/>
  <c r="CQ228" i="1" s="1"/>
  <c r="BH228" i="1" s="1"/>
  <c r="BJ228" i="1" s="1"/>
  <c r="CP228" i="1"/>
  <c r="BU228" i="1"/>
  <c r="BT228" i="1"/>
  <c r="BM228" i="1"/>
  <c r="BP228" i="1" s="1"/>
  <c r="BQ228" i="1" s="1"/>
  <c r="BL228" i="1"/>
  <c r="BF228" i="1"/>
  <c r="AZ228" i="1"/>
  <c r="AU228" i="1"/>
  <c r="AS228" i="1" s="1"/>
  <c r="AT228" i="1" s="1"/>
  <c r="AL228" i="1"/>
  <c r="I228" i="1" s="1"/>
  <c r="H228" i="1" s="1"/>
  <c r="AG228" i="1"/>
  <c r="J228" i="1" s="1"/>
  <c r="BI228" i="1" s="1"/>
  <c r="Y228" i="1"/>
  <c r="X228" i="1"/>
  <c r="W228" i="1" s="1"/>
  <c r="P228" i="1"/>
  <c r="CS227" i="1"/>
  <c r="CR227" i="1"/>
  <c r="CP227" i="1"/>
  <c r="BU227" i="1"/>
  <c r="BT227" i="1"/>
  <c r="BP227" i="1"/>
  <c r="BL227" i="1"/>
  <c r="BF227" i="1"/>
  <c r="AZ227" i="1"/>
  <c r="BM227" i="1" s="1"/>
  <c r="AU227" i="1"/>
  <c r="AS227" i="1" s="1"/>
  <c r="K227" i="1" s="1"/>
  <c r="AL227" i="1"/>
  <c r="I227" i="1" s="1"/>
  <c r="H227" i="1" s="1"/>
  <c r="AG227" i="1"/>
  <c r="Y227" i="1"/>
  <c r="W227" i="1" s="1"/>
  <c r="X227" i="1"/>
  <c r="P227" i="1"/>
  <c r="J227" i="1"/>
  <c r="BI227" i="1" s="1"/>
  <c r="CS226" i="1"/>
  <c r="CR226" i="1"/>
  <c r="CP226" i="1"/>
  <c r="BU226" i="1"/>
  <c r="BT226" i="1"/>
  <c r="BM226" i="1"/>
  <c r="BP226" i="1" s="1"/>
  <c r="BL226" i="1"/>
  <c r="BF226" i="1"/>
  <c r="AZ226" i="1"/>
  <c r="AU226" i="1"/>
  <c r="AS226" i="1" s="1"/>
  <c r="AT226" i="1" s="1"/>
  <c r="AL226" i="1"/>
  <c r="AG226" i="1"/>
  <c r="J226" i="1" s="1"/>
  <c r="BI226" i="1" s="1"/>
  <c r="AF226" i="1"/>
  <c r="Y226" i="1"/>
  <c r="X226" i="1"/>
  <c r="P226" i="1"/>
  <c r="I226" i="1"/>
  <c r="H226" i="1"/>
  <c r="CS225" i="1"/>
  <c r="CR225" i="1"/>
  <c r="CP225" i="1"/>
  <c r="S225" i="1" s="1"/>
  <c r="BU225" i="1"/>
  <c r="BT225" i="1"/>
  <c r="BL225" i="1"/>
  <c r="BF225" i="1"/>
  <c r="AZ225" i="1"/>
  <c r="BM225" i="1" s="1"/>
  <c r="BP225" i="1" s="1"/>
  <c r="AU225" i="1"/>
  <c r="AS225" i="1"/>
  <c r="AL225" i="1"/>
  <c r="I225" i="1" s="1"/>
  <c r="H225" i="1" s="1"/>
  <c r="AG225" i="1"/>
  <c r="Y225" i="1"/>
  <c r="X225" i="1"/>
  <c r="W225" i="1" s="1"/>
  <c r="P225" i="1"/>
  <c r="K225" i="1"/>
  <c r="J225" i="1"/>
  <c r="BI225" i="1" s="1"/>
  <c r="CS224" i="1"/>
  <c r="S224" i="1" s="1"/>
  <c r="CR224" i="1"/>
  <c r="CP224" i="1"/>
  <c r="BU224" i="1"/>
  <c r="BT224" i="1"/>
  <c r="BM224" i="1"/>
  <c r="BP224" i="1" s="1"/>
  <c r="BQ224" i="1" s="1"/>
  <c r="BL224" i="1"/>
  <c r="BF224" i="1"/>
  <c r="AZ224" i="1"/>
  <c r="AU224" i="1"/>
  <c r="AS224" i="1"/>
  <c r="AL224" i="1"/>
  <c r="I224" i="1" s="1"/>
  <c r="H224" i="1" s="1"/>
  <c r="AG224" i="1"/>
  <c r="J224" i="1" s="1"/>
  <c r="BI224" i="1" s="1"/>
  <c r="Y224" i="1"/>
  <c r="X224" i="1"/>
  <c r="P224" i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/>
  <c r="N223" i="1" s="1"/>
  <c r="AL223" i="1"/>
  <c r="I223" i="1" s="1"/>
  <c r="H223" i="1" s="1"/>
  <c r="AG223" i="1"/>
  <c r="J223" i="1" s="1"/>
  <c r="BI223" i="1" s="1"/>
  <c r="AA223" i="1"/>
  <c r="Y223" i="1"/>
  <c r="W223" i="1" s="1"/>
  <c r="X223" i="1"/>
  <c r="P223" i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N222" i="1" s="1"/>
  <c r="AL222" i="1"/>
  <c r="AG222" i="1"/>
  <c r="J222" i="1" s="1"/>
  <c r="BI222" i="1" s="1"/>
  <c r="AF222" i="1"/>
  <c r="Y222" i="1"/>
  <c r="X222" i="1"/>
  <c r="P222" i="1"/>
  <c r="I222" i="1"/>
  <c r="H222" i="1" s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H221" i="1" s="1"/>
  <c r="AG221" i="1"/>
  <c r="Y221" i="1"/>
  <c r="X221" i="1"/>
  <c r="W221" i="1"/>
  <c r="P221" i="1"/>
  <c r="J221" i="1"/>
  <c r="BI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H220" i="1" s="1"/>
  <c r="AG220" i="1"/>
  <c r="J220" i="1" s="1"/>
  <c r="BI220" i="1" s="1"/>
  <c r="Y220" i="1"/>
  <c r="X220" i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/>
  <c r="K219" i="1" s="1"/>
  <c r="AL219" i="1"/>
  <c r="I219" i="1" s="1"/>
  <c r="H219" i="1" s="1"/>
  <c r="AG219" i="1"/>
  <c r="J219" i="1" s="1"/>
  <c r="BI219" i="1" s="1"/>
  <c r="Y219" i="1"/>
  <c r="W219" i="1" s="1"/>
  <c r="X219" i="1"/>
  <c r="P219" i="1"/>
  <c r="CS218" i="1"/>
  <c r="CR218" i="1"/>
  <c r="CP218" i="1"/>
  <c r="BU218" i="1"/>
  <c r="BT218" i="1"/>
  <c r="BP218" i="1"/>
  <c r="BL218" i="1"/>
  <c r="BF218" i="1"/>
  <c r="AZ218" i="1"/>
  <c r="BM218" i="1" s="1"/>
  <c r="AU218" i="1"/>
  <c r="AS218" i="1" s="1"/>
  <c r="AL218" i="1"/>
  <c r="I218" i="1" s="1"/>
  <c r="H218" i="1" s="1"/>
  <c r="AG218" i="1"/>
  <c r="J218" i="1" s="1"/>
  <c r="BI218" i="1" s="1"/>
  <c r="AF218" i="1"/>
  <c r="Y218" i="1"/>
  <c r="X218" i="1"/>
  <c r="W218" i="1" s="1"/>
  <c r="P218" i="1"/>
  <c r="CS217" i="1"/>
  <c r="CR217" i="1"/>
  <c r="CP217" i="1"/>
  <c r="S217" i="1" s="1"/>
  <c r="BU217" i="1"/>
  <c r="BT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G217" i="1"/>
  <c r="Y217" i="1"/>
  <c r="W217" i="1" s="1"/>
  <c r="X217" i="1"/>
  <c r="P217" i="1"/>
  <c r="N217" i="1"/>
  <c r="J217" i="1"/>
  <c r="BI217" i="1" s="1"/>
  <c r="CS216" i="1"/>
  <c r="S216" i="1" s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AT216" i="1"/>
  <c r="AL216" i="1"/>
  <c r="AG216" i="1"/>
  <c r="Y216" i="1"/>
  <c r="X216" i="1"/>
  <c r="W216" i="1" s="1"/>
  <c r="P216" i="1"/>
  <c r="J216" i="1"/>
  <c r="BI216" i="1" s="1"/>
  <c r="I216" i="1"/>
  <c r="H216" i="1" s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 s="1"/>
  <c r="K215" i="1" s="1"/>
  <c r="AL215" i="1"/>
  <c r="I215" i="1" s="1"/>
  <c r="H215" i="1" s="1"/>
  <c r="AG215" i="1"/>
  <c r="J215" i="1" s="1"/>
  <c r="BI215" i="1" s="1"/>
  <c r="Y215" i="1"/>
  <c r="X215" i="1"/>
  <c r="P215" i="1"/>
  <c r="CS214" i="1"/>
  <c r="CR214" i="1"/>
  <c r="CP214" i="1"/>
  <c r="BU214" i="1"/>
  <c r="BT214" i="1"/>
  <c r="BP214" i="1"/>
  <c r="BL214" i="1"/>
  <c r="BF214" i="1"/>
  <c r="AZ214" i="1"/>
  <c r="BM214" i="1" s="1"/>
  <c r="AU214" i="1"/>
  <c r="AS214" i="1" s="1"/>
  <c r="N214" i="1" s="1"/>
  <c r="AT214" i="1"/>
  <c r="AL214" i="1"/>
  <c r="I214" i="1" s="1"/>
  <c r="AG214" i="1"/>
  <c r="J214" i="1" s="1"/>
  <c r="BI214" i="1" s="1"/>
  <c r="Y214" i="1"/>
  <c r="X214" i="1"/>
  <c r="W214" i="1" s="1"/>
  <c r="P214" i="1"/>
  <c r="H214" i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/>
  <c r="AL213" i="1"/>
  <c r="I213" i="1" s="1"/>
  <c r="H213" i="1" s="1"/>
  <c r="AG213" i="1"/>
  <c r="Y213" i="1"/>
  <c r="X213" i="1"/>
  <c r="P213" i="1"/>
  <c r="N213" i="1"/>
  <c r="J213" i="1"/>
  <c r="BI213" i="1" s="1"/>
  <c r="CS212" i="1"/>
  <c r="CR212" i="1"/>
  <c r="CQ212" i="1" s="1"/>
  <c r="CP212" i="1"/>
  <c r="BU212" i="1"/>
  <c r="BT212" i="1"/>
  <c r="BL212" i="1"/>
  <c r="BH212" i="1"/>
  <c r="BJ212" i="1" s="1"/>
  <c r="BF212" i="1"/>
  <c r="AZ212" i="1"/>
  <c r="BM212" i="1" s="1"/>
  <c r="BP212" i="1" s="1"/>
  <c r="AU212" i="1"/>
  <c r="AS212" i="1" s="1"/>
  <c r="AE212" i="1" s="1"/>
  <c r="AL212" i="1"/>
  <c r="I212" i="1" s="1"/>
  <c r="H212" i="1" s="1"/>
  <c r="AG212" i="1"/>
  <c r="J212" i="1" s="1"/>
  <c r="BI212" i="1" s="1"/>
  <c r="AF212" i="1"/>
  <c r="Y212" i="1"/>
  <c r="X212" i="1"/>
  <c r="W212" i="1" s="1"/>
  <c r="P212" i="1"/>
  <c r="K212" i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AL211" i="1"/>
  <c r="I211" i="1" s="1"/>
  <c r="H211" i="1" s="1"/>
  <c r="AG211" i="1"/>
  <c r="J211" i="1" s="1"/>
  <c r="BI211" i="1" s="1"/>
  <c r="AA211" i="1"/>
  <c r="Y211" i="1"/>
  <c r="W211" i="1" s="1"/>
  <c r="X211" i="1"/>
  <c r="P211" i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G210" i="1"/>
  <c r="J210" i="1" s="1"/>
  <c r="BI210" i="1" s="1"/>
  <c r="Y210" i="1"/>
  <c r="X210" i="1"/>
  <c r="W210" i="1" s="1"/>
  <c r="P210" i="1"/>
  <c r="N210" i="1"/>
  <c r="CS209" i="1"/>
  <c r="CR209" i="1"/>
  <c r="CP209" i="1"/>
  <c r="S209" i="1" s="1"/>
  <c r="BU209" i="1"/>
  <c r="BT209" i="1"/>
  <c r="BQ209" i="1"/>
  <c r="BP209" i="1"/>
  <c r="BS209" i="1" s="1"/>
  <c r="BL209" i="1"/>
  <c r="BF209" i="1"/>
  <c r="AZ209" i="1"/>
  <c r="BM209" i="1" s="1"/>
  <c r="AU209" i="1"/>
  <c r="AS209" i="1"/>
  <c r="AL209" i="1"/>
  <c r="I209" i="1" s="1"/>
  <c r="H209" i="1" s="1"/>
  <c r="AG209" i="1"/>
  <c r="AE209" i="1"/>
  <c r="Y209" i="1"/>
  <c r="X209" i="1"/>
  <c r="W209" i="1" s="1"/>
  <c r="P209" i="1"/>
  <c r="N209" i="1"/>
  <c r="K209" i="1"/>
  <c r="J209" i="1"/>
  <c r="BI209" i="1" s="1"/>
  <c r="CS208" i="1"/>
  <c r="S208" i="1" s="1"/>
  <c r="CR208" i="1"/>
  <c r="CQ208" i="1" s="1"/>
  <c r="BH208" i="1" s="1"/>
  <c r="CP208" i="1"/>
  <c r="BU208" i="1"/>
  <c r="BT208" i="1"/>
  <c r="BL208" i="1"/>
  <c r="BF208" i="1"/>
  <c r="AZ208" i="1"/>
  <c r="BM208" i="1" s="1"/>
  <c r="BP208" i="1" s="1"/>
  <c r="AU208" i="1"/>
  <c r="AS208" i="1"/>
  <c r="AE208" i="1" s="1"/>
  <c r="AL208" i="1"/>
  <c r="AG208" i="1"/>
  <c r="J208" i="1" s="1"/>
  <c r="BI208" i="1" s="1"/>
  <c r="AF208" i="1"/>
  <c r="Y208" i="1"/>
  <c r="X208" i="1"/>
  <c r="W208" i="1" s="1"/>
  <c r="P208" i="1"/>
  <c r="I208" i="1"/>
  <c r="H208" i="1" s="1"/>
  <c r="CS207" i="1"/>
  <c r="CR207" i="1"/>
  <c r="CP207" i="1"/>
  <c r="CQ207" i="1" s="1"/>
  <c r="BH207" i="1" s="1"/>
  <c r="BJ207" i="1" s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G207" i="1"/>
  <c r="Y207" i="1"/>
  <c r="W207" i="1" s="1"/>
  <c r="X207" i="1"/>
  <c r="S207" i="1"/>
  <c r="P207" i="1"/>
  <c r="J207" i="1"/>
  <c r="BI207" i="1" s="1"/>
  <c r="CS206" i="1"/>
  <c r="CR206" i="1"/>
  <c r="CP206" i="1"/>
  <c r="BU206" i="1"/>
  <c r="BT206" i="1"/>
  <c r="BP206" i="1"/>
  <c r="BM206" i="1"/>
  <c r="BL206" i="1"/>
  <c r="BF206" i="1"/>
  <c r="AZ206" i="1"/>
  <c r="AU206" i="1"/>
  <c r="AS206" i="1"/>
  <c r="K206" i="1" s="1"/>
  <c r="AL206" i="1"/>
  <c r="I206" i="1" s="1"/>
  <c r="H206" i="1" s="1"/>
  <c r="AA206" i="1" s="1"/>
  <c r="AG206" i="1"/>
  <c r="J206" i="1" s="1"/>
  <c r="BI206" i="1" s="1"/>
  <c r="Y206" i="1"/>
  <c r="X206" i="1"/>
  <c r="P206" i="1"/>
  <c r="CS205" i="1"/>
  <c r="CR205" i="1"/>
  <c r="CP205" i="1"/>
  <c r="CQ205" i="1" s="1"/>
  <c r="BH205" i="1" s="1"/>
  <c r="BU205" i="1"/>
  <c r="BT205" i="1"/>
  <c r="BQ205" i="1"/>
  <c r="BM205" i="1"/>
  <c r="BP205" i="1" s="1"/>
  <c r="BS205" i="1" s="1"/>
  <c r="BL205" i="1"/>
  <c r="BF205" i="1"/>
  <c r="AZ205" i="1"/>
  <c r="AU205" i="1"/>
  <c r="AS205" i="1" s="1"/>
  <c r="K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Q204" i="1"/>
  <c r="CP204" i="1"/>
  <c r="BU204" i="1"/>
  <c r="BT204" i="1"/>
  <c r="BL204" i="1"/>
  <c r="BH204" i="1"/>
  <c r="BJ204" i="1" s="1"/>
  <c r="BF204" i="1"/>
  <c r="AZ204" i="1"/>
  <c r="BM204" i="1" s="1"/>
  <c r="BP204" i="1" s="1"/>
  <c r="AU204" i="1"/>
  <c r="AS204" i="1" s="1"/>
  <c r="AT204" i="1"/>
  <c r="AL204" i="1"/>
  <c r="AG204" i="1"/>
  <c r="Y204" i="1"/>
  <c r="X204" i="1"/>
  <c r="W204" i="1" s="1"/>
  <c r="P204" i="1"/>
  <c r="K204" i="1"/>
  <c r="J204" i="1"/>
  <c r="BI204" i="1" s="1"/>
  <c r="I204" i="1"/>
  <c r="H204" i="1" s="1"/>
  <c r="CS203" i="1"/>
  <c r="CR203" i="1"/>
  <c r="CP203" i="1"/>
  <c r="S203" i="1" s="1"/>
  <c r="BU203" i="1"/>
  <c r="BT203" i="1"/>
  <c r="BL203" i="1"/>
  <c r="BF203" i="1"/>
  <c r="AZ203" i="1"/>
  <c r="BM203" i="1" s="1"/>
  <c r="BP203" i="1" s="1"/>
  <c r="BQ203" i="1" s="1"/>
  <c r="AU203" i="1"/>
  <c r="AS203" i="1" s="1"/>
  <c r="AT203" i="1" s="1"/>
  <c r="AL203" i="1"/>
  <c r="AG203" i="1"/>
  <c r="J203" i="1" s="1"/>
  <c r="BI203" i="1" s="1"/>
  <c r="Y203" i="1"/>
  <c r="X203" i="1"/>
  <c r="W203" i="1" s="1"/>
  <c r="P203" i="1"/>
  <c r="I203" i="1"/>
  <c r="H203" i="1" s="1"/>
  <c r="AA203" i="1" s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L202" i="1"/>
  <c r="AG202" i="1"/>
  <c r="J202" i="1" s="1"/>
  <c r="BI202" i="1" s="1"/>
  <c r="Y202" i="1"/>
  <c r="W202" i="1" s="1"/>
  <c r="X202" i="1"/>
  <c r="P202" i="1"/>
  <c r="I202" i="1"/>
  <c r="H202" i="1" s="1"/>
  <c r="AA202" i="1" s="1"/>
  <c r="CS201" i="1"/>
  <c r="CR201" i="1"/>
  <c r="CP201" i="1"/>
  <c r="BU201" i="1"/>
  <c r="BT201" i="1"/>
  <c r="BL201" i="1"/>
  <c r="BF201" i="1"/>
  <c r="AZ201" i="1"/>
  <c r="BM201" i="1" s="1"/>
  <c r="BP201" i="1" s="1"/>
  <c r="BS201" i="1" s="1"/>
  <c r="AU201" i="1"/>
  <c r="AS201" i="1"/>
  <c r="AF201" i="1" s="1"/>
  <c r="AL201" i="1"/>
  <c r="AG201" i="1"/>
  <c r="J201" i="1" s="1"/>
  <c r="BI201" i="1" s="1"/>
  <c r="Y201" i="1"/>
  <c r="X201" i="1"/>
  <c r="S201" i="1"/>
  <c r="P201" i="1"/>
  <c r="I201" i="1"/>
  <c r="H201" i="1" s="1"/>
  <c r="AA201" i="1" s="1"/>
  <c r="CS200" i="1"/>
  <c r="CR200" i="1"/>
  <c r="CQ200" i="1" s="1"/>
  <c r="BH200" i="1" s="1"/>
  <c r="CP200" i="1"/>
  <c r="BU200" i="1"/>
  <c r="BT200" i="1"/>
  <c r="BM200" i="1"/>
  <c r="BP200" i="1" s="1"/>
  <c r="BL200" i="1"/>
  <c r="BI200" i="1"/>
  <c r="BF200" i="1"/>
  <c r="AZ200" i="1"/>
  <c r="AU200" i="1"/>
  <c r="AS200" i="1" s="1"/>
  <c r="AL200" i="1"/>
  <c r="I200" i="1" s="1"/>
  <c r="H200" i="1" s="1"/>
  <c r="AA200" i="1" s="1"/>
  <c r="AG200" i="1"/>
  <c r="J200" i="1" s="1"/>
  <c r="Y200" i="1"/>
  <c r="W200" i="1" s="1"/>
  <c r="X200" i="1"/>
  <c r="S200" i="1"/>
  <c r="P200" i="1"/>
  <c r="CS199" i="1"/>
  <c r="S199" i="1" s="1"/>
  <c r="CR199" i="1"/>
  <c r="CQ199" i="1"/>
  <c r="BH199" i="1" s="1"/>
  <c r="CP199" i="1"/>
  <c r="BU199" i="1"/>
  <c r="BT199" i="1"/>
  <c r="BL199" i="1"/>
  <c r="BF199" i="1"/>
  <c r="AZ199" i="1"/>
  <c r="BM199" i="1" s="1"/>
  <c r="BP199" i="1" s="1"/>
  <c r="BQ199" i="1" s="1"/>
  <c r="AU199" i="1"/>
  <c r="AS199" i="1"/>
  <c r="AL199" i="1"/>
  <c r="I199" i="1" s="1"/>
  <c r="H199" i="1" s="1"/>
  <c r="AG199" i="1"/>
  <c r="J199" i="1" s="1"/>
  <c r="BI199" i="1" s="1"/>
  <c r="Y199" i="1"/>
  <c r="X199" i="1"/>
  <c r="W199" i="1" s="1"/>
  <c r="P199" i="1"/>
  <c r="CS198" i="1"/>
  <c r="CR198" i="1"/>
  <c r="CP198" i="1"/>
  <c r="BU198" i="1"/>
  <c r="BT198" i="1"/>
  <c r="BL198" i="1"/>
  <c r="BI198" i="1"/>
  <c r="BF198" i="1"/>
  <c r="AZ198" i="1"/>
  <c r="BM198" i="1" s="1"/>
  <c r="BP198" i="1" s="1"/>
  <c r="AU198" i="1"/>
  <c r="AS198" i="1" s="1"/>
  <c r="AL198" i="1"/>
  <c r="AG198" i="1"/>
  <c r="J198" i="1" s="1"/>
  <c r="Y198" i="1"/>
  <c r="X198" i="1"/>
  <c r="W198" i="1"/>
  <c r="P198" i="1"/>
  <c r="I198" i="1"/>
  <c r="H198" i="1" s="1"/>
  <c r="CS197" i="1"/>
  <c r="S197" i="1" s="1"/>
  <c r="CR197" i="1"/>
  <c r="CP197" i="1"/>
  <c r="BU197" i="1"/>
  <c r="BT197" i="1"/>
  <c r="BM197" i="1"/>
  <c r="BP197" i="1" s="1"/>
  <c r="BQ197" i="1" s="1"/>
  <c r="BL197" i="1"/>
  <c r="BF197" i="1"/>
  <c r="AZ197" i="1"/>
  <c r="AU197" i="1"/>
  <c r="AS197" i="1" s="1"/>
  <c r="AL197" i="1"/>
  <c r="I197" i="1" s="1"/>
  <c r="H197" i="1" s="1"/>
  <c r="AG197" i="1"/>
  <c r="J197" i="1" s="1"/>
  <c r="BI197" i="1" s="1"/>
  <c r="AA197" i="1"/>
  <c r="Y197" i="1"/>
  <c r="X197" i="1"/>
  <c r="P197" i="1"/>
  <c r="CS196" i="1"/>
  <c r="CR196" i="1"/>
  <c r="CQ196" i="1"/>
  <c r="BH196" i="1" s="1"/>
  <c r="CP196" i="1"/>
  <c r="S196" i="1" s="1"/>
  <c r="BU196" i="1"/>
  <c r="BT196" i="1"/>
  <c r="BL196" i="1"/>
  <c r="BI196" i="1"/>
  <c r="BF196" i="1"/>
  <c r="AZ196" i="1"/>
  <c r="BM196" i="1" s="1"/>
  <c r="BP196" i="1" s="1"/>
  <c r="BS196" i="1" s="1"/>
  <c r="AU196" i="1"/>
  <c r="AS196" i="1" s="1"/>
  <c r="AL196" i="1"/>
  <c r="I196" i="1" s="1"/>
  <c r="H196" i="1" s="1"/>
  <c r="AG196" i="1"/>
  <c r="Y196" i="1"/>
  <c r="W196" i="1" s="1"/>
  <c r="X196" i="1"/>
  <c r="P196" i="1"/>
  <c r="K196" i="1"/>
  <c r="J196" i="1"/>
  <c r="CS195" i="1"/>
  <c r="S195" i="1" s="1"/>
  <c r="CR195" i="1"/>
  <c r="CQ195" i="1" s="1"/>
  <c r="BH195" i="1" s="1"/>
  <c r="BK195" i="1" s="1"/>
  <c r="CP195" i="1"/>
  <c r="BU195" i="1"/>
  <c r="BT195" i="1"/>
  <c r="BM195" i="1"/>
  <c r="BP195" i="1" s="1"/>
  <c r="BL195" i="1"/>
  <c r="BF195" i="1"/>
  <c r="AZ195" i="1"/>
  <c r="AU195" i="1"/>
  <c r="AS195" i="1" s="1"/>
  <c r="AL195" i="1"/>
  <c r="AG195" i="1"/>
  <c r="J195" i="1" s="1"/>
  <c r="BI195" i="1" s="1"/>
  <c r="Y195" i="1"/>
  <c r="X195" i="1"/>
  <c r="W195" i="1" s="1"/>
  <c r="P195" i="1"/>
  <c r="I195" i="1"/>
  <c r="H195" i="1" s="1"/>
  <c r="AA195" i="1" s="1"/>
  <c r="CS194" i="1"/>
  <c r="CR194" i="1"/>
  <c r="CP194" i="1"/>
  <c r="CQ194" i="1" s="1"/>
  <c r="BH194" i="1" s="1"/>
  <c r="BU194" i="1"/>
  <c r="BT194" i="1"/>
  <c r="BM194" i="1"/>
  <c r="BP194" i="1" s="1"/>
  <c r="BQ194" i="1" s="1"/>
  <c r="BL194" i="1"/>
  <c r="BF194" i="1"/>
  <c r="AZ194" i="1"/>
  <c r="AU194" i="1"/>
  <c r="AS194" i="1" s="1"/>
  <c r="AE194" i="1" s="1"/>
  <c r="AL194" i="1"/>
  <c r="AG194" i="1"/>
  <c r="J194" i="1" s="1"/>
  <c r="BI194" i="1" s="1"/>
  <c r="Y194" i="1"/>
  <c r="X194" i="1"/>
  <c r="W194" i="1"/>
  <c r="P194" i="1"/>
  <c r="I194" i="1"/>
  <c r="H194" i="1" s="1"/>
  <c r="AA194" i="1" s="1"/>
  <c r="CS193" i="1"/>
  <c r="S193" i="1" s="1"/>
  <c r="CR193" i="1"/>
  <c r="CQ193" i="1" s="1"/>
  <c r="BH193" i="1" s="1"/>
  <c r="CP193" i="1"/>
  <c r="BU193" i="1"/>
  <c r="BT193" i="1"/>
  <c r="BM193" i="1"/>
  <c r="BP193" i="1" s="1"/>
  <c r="BL193" i="1"/>
  <c r="BF193" i="1"/>
  <c r="AZ193" i="1"/>
  <c r="AU193" i="1"/>
  <c r="AS193" i="1"/>
  <c r="AL193" i="1"/>
  <c r="I193" i="1" s="1"/>
  <c r="H193" i="1" s="1"/>
  <c r="AG193" i="1"/>
  <c r="J193" i="1" s="1"/>
  <c r="BI193" i="1" s="1"/>
  <c r="BK193" i="1" s="1"/>
  <c r="Y193" i="1"/>
  <c r="X193" i="1"/>
  <c r="W193" i="1" s="1"/>
  <c r="P193" i="1"/>
  <c r="CS192" i="1"/>
  <c r="S192" i="1" s="1"/>
  <c r="CR192" i="1"/>
  <c r="CQ192" i="1"/>
  <c r="BH192" i="1" s="1"/>
  <c r="BJ192" i="1" s="1"/>
  <c r="CP192" i="1"/>
  <c r="BU192" i="1"/>
  <c r="BT192" i="1"/>
  <c r="BL192" i="1"/>
  <c r="BF192" i="1"/>
  <c r="AZ192" i="1"/>
  <c r="BM192" i="1" s="1"/>
  <c r="BP192" i="1" s="1"/>
  <c r="AU192" i="1"/>
  <c r="AS192" i="1"/>
  <c r="AL192" i="1"/>
  <c r="AG192" i="1"/>
  <c r="J192" i="1" s="1"/>
  <c r="BI192" i="1" s="1"/>
  <c r="Y192" i="1"/>
  <c r="X192" i="1"/>
  <c r="P192" i="1"/>
  <c r="I192" i="1"/>
  <c r="H192" i="1" s="1"/>
  <c r="CS191" i="1"/>
  <c r="CR191" i="1"/>
  <c r="CQ191" i="1" s="1"/>
  <c r="BH191" i="1" s="1"/>
  <c r="CP191" i="1"/>
  <c r="BU191" i="1"/>
  <c r="BT191" i="1"/>
  <c r="BL191" i="1"/>
  <c r="BF191" i="1"/>
  <c r="AZ191" i="1"/>
  <c r="BM191" i="1" s="1"/>
  <c r="BP191" i="1" s="1"/>
  <c r="AU191" i="1"/>
  <c r="AS191" i="1" s="1"/>
  <c r="K191" i="1" s="1"/>
  <c r="AL191" i="1"/>
  <c r="AG191" i="1"/>
  <c r="J191" i="1" s="1"/>
  <c r="BI191" i="1" s="1"/>
  <c r="BK191" i="1" s="1"/>
  <c r="Y191" i="1"/>
  <c r="X191" i="1"/>
  <c r="W191" i="1"/>
  <c r="S191" i="1"/>
  <c r="P191" i="1"/>
  <c r="I191" i="1"/>
  <c r="H191" i="1" s="1"/>
  <c r="AA191" i="1" s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E190" i="1" s="1"/>
  <c r="AL190" i="1"/>
  <c r="AG190" i="1"/>
  <c r="J190" i="1" s="1"/>
  <c r="BI190" i="1" s="1"/>
  <c r="Y190" i="1"/>
  <c r="W190" i="1" s="1"/>
  <c r="X190" i="1"/>
  <c r="P190" i="1"/>
  <c r="I190" i="1"/>
  <c r="H190" i="1" s="1"/>
  <c r="CS189" i="1"/>
  <c r="CR189" i="1"/>
  <c r="CP189" i="1"/>
  <c r="BU189" i="1"/>
  <c r="BT189" i="1"/>
  <c r="BM189" i="1"/>
  <c r="BP189" i="1" s="1"/>
  <c r="BS189" i="1" s="1"/>
  <c r="BL189" i="1"/>
  <c r="BF189" i="1"/>
  <c r="AZ189" i="1"/>
  <c r="AU189" i="1"/>
  <c r="AS189" i="1" s="1"/>
  <c r="AL189" i="1"/>
  <c r="I189" i="1" s="1"/>
  <c r="H189" i="1" s="1"/>
  <c r="AG189" i="1"/>
  <c r="J189" i="1" s="1"/>
  <c r="BI189" i="1" s="1"/>
  <c r="Y189" i="1"/>
  <c r="X189" i="1"/>
  <c r="S189" i="1"/>
  <c r="P189" i="1"/>
  <c r="CS188" i="1"/>
  <c r="CR188" i="1"/>
  <c r="CP188" i="1"/>
  <c r="CQ188" i="1" s="1"/>
  <c r="BH188" i="1" s="1"/>
  <c r="BJ188" i="1" s="1"/>
  <c r="BU188" i="1"/>
  <c r="BT188" i="1"/>
  <c r="BL188" i="1"/>
  <c r="BF188" i="1"/>
  <c r="AZ188" i="1"/>
  <c r="BM188" i="1" s="1"/>
  <c r="BP188" i="1" s="1"/>
  <c r="BS188" i="1" s="1"/>
  <c r="AU188" i="1"/>
  <c r="AS188" i="1" s="1"/>
  <c r="AL188" i="1"/>
  <c r="I188" i="1" s="1"/>
  <c r="H188" i="1" s="1"/>
  <c r="AA188" i="1" s="1"/>
  <c r="AG188" i="1"/>
  <c r="Y188" i="1"/>
  <c r="X188" i="1"/>
  <c r="P188" i="1"/>
  <c r="J188" i="1"/>
  <c r="BI188" i="1" s="1"/>
  <c r="CS187" i="1"/>
  <c r="S187" i="1" s="1"/>
  <c r="CR187" i="1"/>
  <c r="CQ187" i="1" s="1"/>
  <c r="BH187" i="1" s="1"/>
  <c r="CP187" i="1"/>
  <c r="BU187" i="1"/>
  <c r="BT187" i="1"/>
  <c r="BL187" i="1"/>
  <c r="BF187" i="1"/>
  <c r="BJ187" i="1" s="1"/>
  <c r="AZ187" i="1"/>
  <c r="BM187" i="1" s="1"/>
  <c r="BP187" i="1" s="1"/>
  <c r="AU187" i="1"/>
  <c r="AS187" i="1" s="1"/>
  <c r="AT187" i="1" s="1"/>
  <c r="AL187" i="1"/>
  <c r="AG187" i="1"/>
  <c r="J187" i="1" s="1"/>
  <c r="BI187" i="1" s="1"/>
  <c r="Y187" i="1"/>
  <c r="X187" i="1"/>
  <c r="W187" i="1"/>
  <c r="P187" i="1"/>
  <c r="I187" i="1"/>
  <c r="H187" i="1" s="1"/>
  <c r="CS186" i="1"/>
  <c r="CR186" i="1"/>
  <c r="CP186" i="1"/>
  <c r="BU186" i="1"/>
  <c r="BT186" i="1"/>
  <c r="BL186" i="1"/>
  <c r="BF186" i="1"/>
  <c r="AZ186" i="1"/>
  <c r="BM186" i="1" s="1"/>
  <c r="BP186" i="1" s="1"/>
  <c r="BS186" i="1" s="1"/>
  <c r="AU186" i="1"/>
  <c r="AS186" i="1"/>
  <c r="N186" i="1" s="1"/>
  <c r="AL186" i="1"/>
  <c r="I186" i="1" s="1"/>
  <c r="AG186" i="1"/>
  <c r="J186" i="1" s="1"/>
  <c r="BI186" i="1" s="1"/>
  <c r="AF186" i="1"/>
  <c r="Y186" i="1"/>
  <c r="W186" i="1" s="1"/>
  <c r="X186" i="1"/>
  <c r="P186" i="1"/>
  <c r="H186" i="1"/>
  <c r="AA186" i="1" s="1"/>
  <c r="CS185" i="1"/>
  <c r="CR185" i="1"/>
  <c r="CQ185" i="1"/>
  <c r="BH185" i="1" s="1"/>
  <c r="CP185" i="1"/>
  <c r="BU185" i="1"/>
  <c r="BT185" i="1"/>
  <c r="BM185" i="1"/>
  <c r="BP185" i="1" s="1"/>
  <c r="BL185" i="1"/>
  <c r="BF185" i="1"/>
  <c r="AZ185" i="1"/>
  <c r="AU185" i="1"/>
  <c r="AS185" i="1" s="1"/>
  <c r="AL185" i="1"/>
  <c r="I185" i="1" s="1"/>
  <c r="H185" i="1" s="1"/>
  <c r="AG185" i="1"/>
  <c r="J185" i="1" s="1"/>
  <c r="BI185" i="1" s="1"/>
  <c r="Y185" i="1"/>
  <c r="X185" i="1"/>
  <c r="W185" i="1"/>
  <c r="P185" i="1"/>
  <c r="CS184" i="1"/>
  <c r="CR184" i="1"/>
  <c r="CP184" i="1"/>
  <c r="CQ184" i="1" s="1"/>
  <c r="BH184" i="1" s="1"/>
  <c r="BU184" i="1"/>
  <c r="BT184" i="1"/>
  <c r="BL184" i="1"/>
  <c r="BF184" i="1"/>
  <c r="AZ184" i="1"/>
  <c r="BM184" i="1" s="1"/>
  <c r="BP184" i="1" s="1"/>
  <c r="AU184" i="1"/>
  <c r="AS184" i="1" s="1"/>
  <c r="K184" i="1" s="1"/>
  <c r="AL184" i="1"/>
  <c r="AG184" i="1"/>
  <c r="J184" i="1" s="1"/>
  <c r="BI184" i="1" s="1"/>
  <c r="Y184" i="1"/>
  <c r="X184" i="1"/>
  <c r="W184" i="1"/>
  <c r="S184" i="1"/>
  <c r="T184" i="1" s="1"/>
  <c r="U184" i="1" s="1"/>
  <c r="P184" i="1"/>
  <c r="I184" i="1"/>
  <c r="H184" i="1" s="1"/>
  <c r="AA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/>
  <c r="K183" i="1" s="1"/>
  <c r="AL183" i="1"/>
  <c r="I183" i="1" s="1"/>
  <c r="H183" i="1" s="1"/>
  <c r="AG183" i="1"/>
  <c r="J183" i="1" s="1"/>
  <c r="BI183" i="1" s="1"/>
  <c r="Y183" i="1"/>
  <c r="X183" i="1"/>
  <c r="W183" i="1" s="1"/>
  <c r="P183" i="1"/>
  <c r="CS182" i="1"/>
  <c r="S182" i="1" s="1"/>
  <c r="CR182" i="1"/>
  <c r="CP182" i="1"/>
  <c r="BU182" i="1"/>
  <c r="BT182" i="1"/>
  <c r="BL182" i="1"/>
  <c r="BF182" i="1"/>
  <c r="AZ182" i="1"/>
  <c r="BM182" i="1" s="1"/>
  <c r="BP182" i="1" s="1"/>
  <c r="AU182" i="1"/>
  <c r="AS182" i="1"/>
  <c r="AL182" i="1"/>
  <c r="I182" i="1" s="1"/>
  <c r="H182" i="1" s="1"/>
  <c r="AG182" i="1"/>
  <c r="Y182" i="1"/>
  <c r="X182" i="1"/>
  <c r="W182" i="1" s="1"/>
  <c r="P182" i="1"/>
  <c r="J182" i="1"/>
  <c r="BI182" i="1" s="1"/>
  <c r="CS181" i="1"/>
  <c r="CR181" i="1"/>
  <c r="CP181" i="1"/>
  <c r="CQ181" i="1" s="1"/>
  <c r="BH181" i="1" s="1"/>
  <c r="BU181" i="1"/>
  <c r="BT181" i="1"/>
  <c r="BL181" i="1"/>
  <c r="BF181" i="1"/>
  <c r="AZ181" i="1"/>
  <c r="BM181" i="1" s="1"/>
  <c r="BP181" i="1" s="1"/>
  <c r="AU181" i="1"/>
  <c r="AS181" i="1"/>
  <c r="AL181" i="1"/>
  <c r="I181" i="1" s="1"/>
  <c r="H181" i="1" s="1"/>
  <c r="AG181" i="1"/>
  <c r="J181" i="1" s="1"/>
  <c r="BI181" i="1" s="1"/>
  <c r="BK181" i="1" s="1"/>
  <c r="Y181" i="1"/>
  <c r="X181" i="1"/>
  <c r="W181" i="1" s="1"/>
  <c r="S181" i="1"/>
  <c r="P181" i="1"/>
  <c r="N181" i="1"/>
  <c r="CS180" i="1"/>
  <c r="CR180" i="1"/>
  <c r="CP180" i="1"/>
  <c r="S180" i="1" s="1"/>
  <c r="BU180" i="1"/>
  <c r="BT180" i="1"/>
  <c r="BL180" i="1"/>
  <c r="BF180" i="1"/>
  <c r="AZ180" i="1"/>
  <c r="BM180" i="1" s="1"/>
  <c r="BP180" i="1" s="1"/>
  <c r="AU180" i="1"/>
  <c r="AS180" i="1" s="1"/>
  <c r="AF180" i="1" s="1"/>
  <c r="AL180" i="1"/>
  <c r="AG180" i="1"/>
  <c r="J180" i="1" s="1"/>
  <c r="BI180" i="1" s="1"/>
  <c r="Y180" i="1"/>
  <c r="X180" i="1"/>
  <c r="W180" i="1" s="1"/>
  <c r="P180" i="1"/>
  <c r="N180" i="1"/>
  <c r="I180" i="1"/>
  <c r="H180" i="1"/>
  <c r="CS179" i="1"/>
  <c r="CR179" i="1"/>
  <c r="CQ179" i="1"/>
  <c r="CP179" i="1"/>
  <c r="S179" i="1" s="1"/>
  <c r="BU179" i="1"/>
  <c r="BT179" i="1"/>
  <c r="BL179" i="1"/>
  <c r="BH179" i="1"/>
  <c r="BF179" i="1"/>
  <c r="AZ179" i="1"/>
  <c r="BM179" i="1" s="1"/>
  <c r="BP179" i="1" s="1"/>
  <c r="AU179" i="1"/>
  <c r="AS179" i="1" s="1"/>
  <c r="AL179" i="1"/>
  <c r="AG179" i="1"/>
  <c r="J179" i="1" s="1"/>
  <c r="BI179" i="1" s="1"/>
  <c r="Y179" i="1"/>
  <c r="X179" i="1"/>
  <c r="W179" i="1" s="1"/>
  <c r="P179" i="1"/>
  <c r="I179" i="1"/>
  <c r="H179" i="1" s="1"/>
  <c r="AA179" i="1" s="1"/>
  <c r="CS178" i="1"/>
  <c r="S178" i="1" s="1"/>
  <c r="CR178" i="1"/>
  <c r="CP178" i="1"/>
  <c r="BU178" i="1"/>
  <c r="BT178" i="1"/>
  <c r="BL178" i="1"/>
  <c r="BF178" i="1"/>
  <c r="AZ178" i="1"/>
  <c r="BM178" i="1" s="1"/>
  <c r="BP178" i="1" s="1"/>
  <c r="AU178" i="1"/>
  <c r="AS178" i="1" s="1"/>
  <c r="AL178" i="1"/>
  <c r="AG178" i="1"/>
  <c r="Y178" i="1"/>
  <c r="X178" i="1"/>
  <c r="P178" i="1"/>
  <c r="J178" i="1"/>
  <c r="BI178" i="1" s="1"/>
  <c r="I178" i="1"/>
  <c r="H178" i="1" s="1"/>
  <c r="CS177" i="1"/>
  <c r="CR177" i="1"/>
  <c r="CP177" i="1"/>
  <c r="BU177" i="1"/>
  <c r="BT177" i="1"/>
  <c r="BM177" i="1"/>
  <c r="BP177" i="1" s="1"/>
  <c r="BL177" i="1"/>
  <c r="BF177" i="1"/>
  <c r="AZ177" i="1"/>
  <c r="AU177" i="1"/>
  <c r="AS177" i="1" s="1"/>
  <c r="AL177" i="1"/>
  <c r="I177" i="1" s="1"/>
  <c r="H177" i="1" s="1"/>
  <c r="AG177" i="1"/>
  <c r="J177" i="1" s="1"/>
  <c r="BI177" i="1" s="1"/>
  <c r="Y177" i="1"/>
  <c r="X177" i="1"/>
  <c r="W177" i="1" s="1"/>
  <c r="P177" i="1"/>
  <c r="CS176" i="1"/>
  <c r="CR176" i="1"/>
  <c r="CP176" i="1"/>
  <c r="S176" i="1" s="1"/>
  <c r="BU176" i="1"/>
  <c r="BT176" i="1"/>
  <c r="BP176" i="1"/>
  <c r="BM176" i="1"/>
  <c r="BL176" i="1"/>
  <c r="BF176" i="1"/>
  <c r="AZ176" i="1"/>
  <c r="AU176" i="1"/>
  <c r="AS176" i="1" s="1"/>
  <c r="N176" i="1" s="1"/>
  <c r="AL176" i="1"/>
  <c r="I176" i="1" s="1"/>
  <c r="H176" i="1" s="1"/>
  <c r="AA176" i="1" s="1"/>
  <c r="AG176" i="1"/>
  <c r="J176" i="1" s="1"/>
  <c r="BI176" i="1" s="1"/>
  <c r="Y176" i="1"/>
  <c r="X176" i="1"/>
  <c r="P176" i="1"/>
  <c r="CS175" i="1"/>
  <c r="CR175" i="1"/>
  <c r="CP175" i="1"/>
  <c r="CQ175" i="1" s="1"/>
  <c r="BH175" i="1" s="1"/>
  <c r="BU175" i="1"/>
  <c r="BT175" i="1"/>
  <c r="BL175" i="1"/>
  <c r="BF175" i="1"/>
  <c r="AZ175" i="1"/>
  <c r="BM175" i="1" s="1"/>
  <c r="BP175" i="1" s="1"/>
  <c r="BR175" i="1" s="1"/>
  <c r="BV175" i="1" s="1"/>
  <c r="BW175" i="1" s="1"/>
  <c r="AU175" i="1"/>
  <c r="AS175" i="1"/>
  <c r="AL175" i="1"/>
  <c r="I175" i="1" s="1"/>
  <c r="H175" i="1" s="1"/>
  <c r="AG175" i="1"/>
  <c r="Y175" i="1"/>
  <c r="X175" i="1"/>
  <c r="W175" i="1" s="1"/>
  <c r="P175" i="1"/>
  <c r="J175" i="1"/>
  <c r="BI175" i="1" s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T174" i="1" s="1"/>
  <c r="AL174" i="1"/>
  <c r="I174" i="1" s="1"/>
  <c r="H174" i="1" s="1"/>
  <c r="AA174" i="1" s="1"/>
  <c r="AG174" i="1"/>
  <c r="Y174" i="1"/>
  <c r="X174" i="1"/>
  <c r="S174" i="1"/>
  <c r="P174" i="1"/>
  <c r="J174" i="1"/>
  <c r="BI174" i="1" s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T173" i="1"/>
  <c r="AS173" i="1"/>
  <c r="AL173" i="1"/>
  <c r="I173" i="1" s="1"/>
  <c r="H173" i="1" s="1"/>
  <c r="AG173" i="1"/>
  <c r="AF173" i="1"/>
  <c r="AE173" i="1"/>
  <c r="Y173" i="1"/>
  <c r="W173" i="1" s="1"/>
  <c r="X173" i="1"/>
  <c r="P173" i="1"/>
  <c r="N173" i="1"/>
  <c r="K173" i="1"/>
  <c r="J173" i="1"/>
  <c r="BI173" i="1" s="1"/>
  <c r="CS172" i="1"/>
  <c r="S172" i="1" s="1"/>
  <c r="CR172" i="1"/>
  <c r="CP172" i="1"/>
  <c r="BU172" i="1"/>
  <c r="BT172" i="1"/>
  <c r="BS172" i="1"/>
  <c r="BR172" i="1"/>
  <c r="BV172" i="1" s="1"/>
  <c r="BW172" i="1" s="1"/>
  <c r="BL172" i="1"/>
  <c r="BF172" i="1"/>
  <c r="AZ172" i="1"/>
  <c r="BM172" i="1" s="1"/>
  <c r="BP172" i="1" s="1"/>
  <c r="BQ172" i="1" s="1"/>
  <c r="AU172" i="1"/>
  <c r="AT172" i="1"/>
  <c r="AS172" i="1"/>
  <c r="AE172" i="1" s="1"/>
  <c r="AL172" i="1"/>
  <c r="I172" i="1" s="1"/>
  <c r="H172" i="1" s="1"/>
  <c r="AG172" i="1"/>
  <c r="J172" i="1" s="1"/>
  <c r="BI172" i="1" s="1"/>
  <c r="AF172" i="1"/>
  <c r="Y172" i="1"/>
  <c r="X172" i="1"/>
  <c r="W172" i="1" s="1"/>
  <c r="P172" i="1"/>
  <c r="K172" i="1"/>
  <c r="CS171" i="1"/>
  <c r="CR171" i="1"/>
  <c r="CP171" i="1"/>
  <c r="BU171" i="1"/>
  <c r="BT171" i="1"/>
  <c r="BL171" i="1"/>
  <c r="BF171" i="1"/>
  <c r="AZ171" i="1"/>
  <c r="BM171" i="1" s="1"/>
  <c r="BP171" i="1" s="1"/>
  <c r="AU171" i="1"/>
  <c r="AS171" i="1" s="1"/>
  <c r="K171" i="1" s="1"/>
  <c r="AL171" i="1"/>
  <c r="I171" i="1" s="1"/>
  <c r="H171" i="1" s="1"/>
  <c r="AG171" i="1"/>
  <c r="J171" i="1" s="1"/>
  <c r="BI171" i="1" s="1"/>
  <c r="Y171" i="1"/>
  <c r="X171" i="1"/>
  <c r="S171" i="1"/>
  <c r="P171" i="1"/>
  <c r="CS170" i="1"/>
  <c r="CR170" i="1"/>
  <c r="CP170" i="1"/>
  <c r="BU170" i="1"/>
  <c r="BT170" i="1"/>
  <c r="BM170" i="1"/>
  <c r="BP170" i="1" s="1"/>
  <c r="BL170" i="1"/>
  <c r="BF170" i="1"/>
  <c r="AZ170" i="1"/>
  <c r="AU170" i="1"/>
  <c r="AS170" i="1" s="1"/>
  <c r="AL170" i="1"/>
  <c r="I170" i="1" s="1"/>
  <c r="H170" i="1" s="1"/>
  <c r="AG170" i="1"/>
  <c r="AF170" i="1"/>
  <c r="Y170" i="1"/>
  <c r="X170" i="1"/>
  <c r="P170" i="1"/>
  <c r="J170" i="1"/>
  <c r="BI170" i="1" s="1"/>
  <c r="CS169" i="1"/>
  <c r="CR169" i="1"/>
  <c r="CP169" i="1"/>
  <c r="S169" i="1" s="1"/>
  <c r="BU169" i="1"/>
  <c r="BT169" i="1"/>
  <c r="BL169" i="1"/>
  <c r="BF169" i="1"/>
  <c r="AZ169" i="1"/>
  <c r="BM169" i="1" s="1"/>
  <c r="BP169" i="1" s="1"/>
  <c r="AU169" i="1"/>
  <c r="AS169" i="1"/>
  <c r="K169" i="1" s="1"/>
  <c r="AL169" i="1"/>
  <c r="I169" i="1" s="1"/>
  <c r="H169" i="1" s="1"/>
  <c r="AG169" i="1"/>
  <c r="Y169" i="1"/>
  <c r="W169" i="1" s="1"/>
  <c r="X169" i="1"/>
  <c r="P169" i="1"/>
  <c r="N169" i="1"/>
  <c r="J169" i="1"/>
  <c r="BI169" i="1" s="1"/>
  <c r="CS168" i="1"/>
  <c r="S168" i="1" s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AL168" i="1"/>
  <c r="AG168" i="1"/>
  <c r="J168" i="1" s="1"/>
  <c r="BI168" i="1" s="1"/>
  <c r="Y168" i="1"/>
  <c r="X168" i="1"/>
  <c r="P168" i="1"/>
  <c r="I168" i="1"/>
  <c r="H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T167" i="1"/>
  <c r="AS167" i="1"/>
  <c r="AL167" i="1"/>
  <c r="I167" i="1" s="1"/>
  <c r="H167" i="1" s="1"/>
  <c r="AA167" i="1" s="1"/>
  <c r="AG167" i="1"/>
  <c r="Y167" i="1"/>
  <c r="X167" i="1"/>
  <c r="W167" i="1" s="1"/>
  <c r="P167" i="1"/>
  <c r="J167" i="1"/>
  <c r="BI167" i="1" s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 s="1"/>
  <c r="AL166" i="1"/>
  <c r="I166" i="1" s="1"/>
  <c r="H166" i="1" s="1"/>
  <c r="AG166" i="1"/>
  <c r="J166" i="1" s="1"/>
  <c r="BI166" i="1" s="1"/>
  <c r="Y166" i="1"/>
  <c r="X166" i="1"/>
  <c r="W166" i="1" s="1"/>
  <c r="P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AL165" i="1"/>
  <c r="I165" i="1" s="1"/>
  <c r="H165" i="1" s="1"/>
  <c r="AG165" i="1"/>
  <c r="Y165" i="1"/>
  <c r="X165" i="1"/>
  <c r="W165" i="1"/>
  <c r="P165" i="1"/>
  <c r="J165" i="1"/>
  <c r="BI165" i="1" s="1"/>
  <c r="CS164" i="1"/>
  <c r="CR164" i="1"/>
  <c r="CP164" i="1"/>
  <c r="BU164" i="1"/>
  <c r="BT164" i="1"/>
  <c r="BS164" i="1"/>
  <c r="BR164" i="1"/>
  <c r="BV164" i="1" s="1"/>
  <c r="BW164" i="1" s="1"/>
  <c r="BL164" i="1"/>
  <c r="BF164" i="1"/>
  <c r="AZ164" i="1"/>
  <c r="BM164" i="1" s="1"/>
  <c r="BP164" i="1" s="1"/>
  <c r="BQ164" i="1" s="1"/>
  <c r="AU164" i="1"/>
  <c r="AS164" i="1" s="1"/>
  <c r="AL164" i="1"/>
  <c r="I164" i="1" s="1"/>
  <c r="H164" i="1" s="1"/>
  <c r="AG164" i="1"/>
  <c r="J164" i="1" s="1"/>
  <c r="BI164" i="1" s="1"/>
  <c r="Y164" i="1"/>
  <c r="X164" i="1"/>
  <c r="P164" i="1"/>
  <c r="CS163" i="1"/>
  <c r="CR163" i="1"/>
  <c r="CP163" i="1"/>
  <c r="CQ163" i="1" s="1"/>
  <c r="BH163" i="1" s="1"/>
  <c r="BU163" i="1"/>
  <c r="BT163" i="1"/>
  <c r="BL163" i="1"/>
  <c r="BF163" i="1"/>
  <c r="AZ163" i="1"/>
  <c r="BM163" i="1" s="1"/>
  <c r="BP163" i="1" s="1"/>
  <c r="AU163" i="1"/>
  <c r="AS163" i="1"/>
  <c r="AL163" i="1"/>
  <c r="I163" i="1" s="1"/>
  <c r="H163" i="1" s="1"/>
  <c r="AG163" i="1"/>
  <c r="Y163" i="1"/>
  <c r="X163" i="1"/>
  <c r="W163" i="1" s="1"/>
  <c r="P163" i="1"/>
  <c r="J163" i="1"/>
  <c r="BI163" i="1" s="1"/>
  <c r="CS162" i="1"/>
  <c r="CR162" i="1"/>
  <c r="CP162" i="1"/>
  <c r="BU162" i="1"/>
  <c r="BT162" i="1"/>
  <c r="BM162" i="1"/>
  <c r="BP162" i="1" s="1"/>
  <c r="BL162" i="1"/>
  <c r="BF162" i="1"/>
  <c r="AZ162" i="1"/>
  <c r="AU162" i="1"/>
  <c r="AS162" i="1" s="1"/>
  <c r="AL162" i="1"/>
  <c r="I162" i="1" s="1"/>
  <c r="H162" i="1" s="1"/>
  <c r="AG162" i="1"/>
  <c r="J162" i="1" s="1"/>
  <c r="BI162" i="1" s="1"/>
  <c r="Y162" i="1"/>
  <c r="X162" i="1"/>
  <c r="W162" i="1" s="1"/>
  <c r="P162" i="1"/>
  <c r="CS161" i="1"/>
  <c r="CR161" i="1"/>
  <c r="CP161" i="1"/>
  <c r="S161" i="1" s="1"/>
  <c r="BU161" i="1"/>
  <c r="BT161" i="1"/>
  <c r="BL161" i="1"/>
  <c r="BF161" i="1"/>
  <c r="AZ161" i="1"/>
  <c r="BM161" i="1" s="1"/>
  <c r="BP161" i="1" s="1"/>
  <c r="AU161" i="1"/>
  <c r="AS161" i="1"/>
  <c r="AT161" i="1" s="1"/>
  <c r="AL161" i="1"/>
  <c r="I161" i="1" s="1"/>
  <c r="H161" i="1" s="1"/>
  <c r="AG161" i="1"/>
  <c r="Y161" i="1"/>
  <c r="X161" i="1"/>
  <c r="W161" i="1" s="1"/>
  <c r="P161" i="1"/>
  <c r="J161" i="1"/>
  <c r="BI161" i="1" s="1"/>
  <c r="CS160" i="1"/>
  <c r="S160" i="1" s="1"/>
  <c r="CR160" i="1"/>
  <c r="CP160" i="1"/>
  <c r="CQ160" i="1" s="1"/>
  <c r="BU160" i="1"/>
  <c r="BT160" i="1"/>
  <c r="BR160" i="1"/>
  <c r="BV160" i="1" s="1"/>
  <c r="BW160" i="1" s="1"/>
  <c r="BL160" i="1"/>
  <c r="BH160" i="1"/>
  <c r="BJ160" i="1" s="1"/>
  <c r="BF160" i="1"/>
  <c r="AZ160" i="1"/>
  <c r="BM160" i="1" s="1"/>
  <c r="BP160" i="1" s="1"/>
  <c r="BQ160" i="1" s="1"/>
  <c r="AU160" i="1"/>
  <c r="AS160" i="1" s="1"/>
  <c r="AL160" i="1"/>
  <c r="I160" i="1" s="1"/>
  <c r="H160" i="1" s="1"/>
  <c r="AG160" i="1"/>
  <c r="Y160" i="1"/>
  <c r="X160" i="1"/>
  <c r="P160" i="1"/>
  <c r="J160" i="1"/>
  <c r="BI160" i="1" s="1"/>
  <c r="CS159" i="1"/>
  <c r="S159" i="1" s="1"/>
  <c r="T159" i="1" s="1"/>
  <c r="U159" i="1" s="1"/>
  <c r="CR159" i="1"/>
  <c r="CP159" i="1"/>
  <c r="BU159" i="1"/>
  <c r="BT159" i="1"/>
  <c r="BL159" i="1"/>
  <c r="BF159" i="1"/>
  <c r="AZ159" i="1"/>
  <c r="BM159" i="1" s="1"/>
  <c r="BP159" i="1" s="1"/>
  <c r="AU159" i="1"/>
  <c r="AT159" i="1"/>
  <c r="AS159" i="1"/>
  <c r="AL159" i="1"/>
  <c r="I159" i="1" s="1"/>
  <c r="H159" i="1" s="1"/>
  <c r="AA159" i="1" s="1"/>
  <c r="AG159" i="1"/>
  <c r="Y159" i="1"/>
  <c r="X159" i="1"/>
  <c r="W159" i="1" s="1"/>
  <c r="P159" i="1"/>
  <c r="N159" i="1"/>
  <c r="K159" i="1"/>
  <c r="J159" i="1"/>
  <c r="BI159" i="1" s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F158" i="1" s="1"/>
  <c r="AL158" i="1"/>
  <c r="I158" i="1" s="1"/>
  <c r="AG158" i="1"/>
  <c r="Y158" i="1"/>
  <c r="X158" i="1"/>
  <c r="W158" i="1" s="1"/>
  <c r="P158" i="1"/>
  <c r="N158" i="1"/>
  <c r="J158" i="1"/>
  <c r="BI158" i="1" s="1"/>
  <c r="H158" i="1"/>
  <c r="CS157" i="1"/>
  <c r="CR157" i="1"/>
  <c r="CP157" i="1"/>
  <c r="S157" i="1" s="1"/>
  <c r="BU157" i="1"/>
  <c r="BT157" i="1"/>
  <c r="BP157" i="1"/>
  <c r="BL157" i="1"/>
  <c r="BF157" i="1"/>
  <c r="AZ157" i="1"/>
  <c r="BM157" i="1" s="1"/>
  <c r="AU157" i="1"/>
  <c r="AS157" i="1" s="1"/>
  <c r="AL157" i="1"/>
  <c r="I157" i="1" s="1"/>
  <c r="H157" i="1" s="1"/>
  <c r="AG157" i="1"/>
  <c r="Y157" i="1"/>
  <c r="X157" i="1"/>
  <c r="W157" i="1" s="1"/>
  <c r="P157" i="1"/>
  <c r="J157" i="1"/>
  <c r="BI157" i="1" s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/>
  <c r="AE156" i="1" s="1"/>
  <c r="AL156" i="1"/>
  <c r="I156" i="1" s="1"/>
  <c r="AG156" i="1"/>
  <c r="J156" i="1" s="1"/>
  <c r="BI156" i="1" s="1"/>
  <c r="Y156" i="1"/>
  <c r="X156" i="1"/>
  <c r="P156" i="1"/>
  <c r="K156" i="1"/>
  <c r="H156" i="1"/>
  <c r="CS155" i="1"/>
  <c r="CR155" i="1"/>
  <c r="CP155" i="1"/>
  <c r="BU155" i="1"/>
  <c r="BT155" i="1"/>
  <c r="BM155" i="1"/>
  <c r="BP155" i="1" s="1"/>
  <c r="BL155" i="1"/>
  <c r="BF155" i="1"/>
  <c r="AZ155" i="1"/>
  <c r="AU155" i="1"/>
  <c r="AS155" i="1" s="1"/>
  <c r="AL155" i="1"/>
  <c r="I155" i="1" s="1"/>
  <c r="H155" i="1" s="1"/>
  <c r="AG155" i="1"/>
  <c r="J155" i="1" s="1"/>
  <c r="BI155" i="1" s="1"/>
  <c r="Y155" i="1"/>
  <c r="X155" i="1"/>
  <c r="W155" i="1" s="1"/>
  <c r="P155" i="1"/>
  <c r="CS154" i="1"/>
  <c r="CR154" i="1"/>
  <c r="CQ154" i="1"/>
  <c r="BH154" i="1" s="1"/>
  <c r="CP154" i="1"/>
  <c r="BU154" i="1"/>
  <c r="BT154" i="1"/>
  <c r="BL154" i="1"/>
  <c r="BF154" i="1"/>
  <c r="AZ154" i="1"/>
  <c r="BM154" i="1" s="1"/>
  <c r="BP154" i="1" s="1"/>
  <c r="AU154" i="1"/>
  <c r="AS154" i="1" s="1"/>
  <c r="AL154" i="1"/>
  <c r="I154" i="1" s="1"/>
  <c r="AG154" i="1"/>
  <c r="J154" i="1" s="1"/>
  <c r="BI154" i="1" s="1"/>
  <c r="Y154" i="1"/>
  <c r="X154" i="1"/>
  <c r="W154" i="1" s="1"/>
  <c r="P154" i="1"/>
  <c r="H154" i="1"/>
  <c r="CS153" i="1"/>
  <c r="CR153" i="1"/>
  <c r="CP153" i="1"/>
  <c r="BU153" i="1"/>
  <c r="BT153" i="1"/>
  <c r="BQ153" i="1"/>
  <c r="BL153" i="1"/>
  <c r="BF153" i="1"/>
  <c r="AZ153" i="1"/>
  <c r="BM153" i="1" s="1"/>
  <c r="BP153" i="1" s="1"/>
  <c r="BS153" i="1" s="1"/>
  <c r="AU153" i="1"/>
  <c r="AS153" i="1" s="1"/>
  <c r="AL153" i="1"/>
  <c r="AG153" i="1"/>
  <c r="J153" i="1" s="1"/>
  <c r="BI153" i="1" s="1"/>
  <c r="Y153" i="1"/>
  <c r="X153" i="1"/>
  <c r="W153" i="1" s="1"/>
  <c r="P153" i="1"/>
  <c r="I153" i="1"/>
  <c r="H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/>
  <c r="AE152" i="1" s="1"/>
  <c r="AL152" i="1"/>
  <c r="AG152" i="1"/>
  <c r="Y152" i="1"/>
  <c r="X152" i="1"/>
  <c r="W152" i="1" s="1"/>
  <c r="S152" i="1"/>
  <c r="P152" i="1"/>
  <c r="N152" i="1"/>
  <c r="J152" i="1"/>
  <c r="BI152" i="1" s="1"/>
  <c r="I152" i="1"/>
  <c r="H152" i="1" s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I151" i="1" s="1"/>
  <c r="H151" i="1" s="1"/>
  <c r="AG151" i="1"/>
  <c r="Y151" i="1"/>
  <c r="X151" i="1"/>
  <c r="P151" i="1"/>
  <c r="J151" i="1"/>
  <c r="BI151" i="1" s="1"/>
  <c r="CS150" i="1"/>
  <c r="CR150" i="1"/>
  <c r="CP150" i="1"/>
  <c r="BU150" i="1"/>
  <c r="BT150" i="1"/>
  <c r="BM150" i="1"/>
  <c r="BP150" i="1" s="1"/>
  <c r="BR150" i="1" s="1"/>
  <c r="BV150" i="1" s="1"/>
  <c r="BW150" i="1" s="1"/>
  <c r="BL150" i="1"/>
  <c r="BF150" i="1"/>
  <c r="AZ150" i="1"/>
  <c r="AU150" i="1"/>
  <c r="AS150" i="1" s="1"/>
  <c r="AT150" i="1" s="1"/>
  <c r="AL150" i="1"/>
  <c r="I150" i="1" s="1"/>
  <c r="H150" i="1" s="1"/>
  <c r="AG150" i="1"/>
  <c r="J150" i="1" s="1"/>
  <c r="BI150" i="1" s="1"/>
  <c r="Y150" i="1"/>
  <c r="W150" i="1" s="1"/>
  <c r="X150" i="1"/>
  <c r="P150" i="1"/>
  <c r="CS149" i="1"/>
  <c r="CR149" i="1"/>
  <c r="CP149" i="1"/>
  <c r="BU149" i="1"/>
  <c r="BT149" i="1"/>
  <c r="BS149" i="1"/>
  <c r="BP149" i="1"/>
  <c r="BQ149" i="1" s="1"/>
  <c r="BL149" i="1"/>
  <c r="BF149" i="1"/>
  <c r="AZ149" i="1"/>
  <c r="BM149" i="1" s="1"/>
  <c r="AU149" i="1"/>
  <c r="AS149" i="1" s="1"/>
  <c r="AL149" i="1"/>
  <c r="AG149" i="1"/>
  <c r="J149" i="1" s="1"/>
  <c r="BI149" i="1" s="1"/>
  <c r="Y149" i="1"/>
  <c r="X149" i="1"/>
  <c r="W149" i="1"/>
  <c r="P149" i="1"/>
  <c r="I149" i="1"/>
  <c r="H149" i="1" s="1"/>
  <c r="CS148" i="1"/>
  <c r="CR148" i="1"/>
  <c r="CP148" i="1"/>
  <c r="S148" i="1" s="1"/>
  <c r="T148" i="1" s="1"/>
  <c r="U148" i="1" s="1"/>
  <c r="BU148" i="1"/>
  <c r="BT148" i="1"/>
  <c r="BL148" i="1"/>
  <c r="BF148" i="1"/>
  <c r="AZ148" i="1"/>
  <c r="BM148" i="1" s="1"/>
  <c r="BP148" i="1" s="1"/>
  <c r="AU148" i="1"/>
  <c r="AS148" i="1" s="1"/>
  <c r="AT148" i="1"/>
  <c r="AL148" i="1"/>
  <c r="AG148" i="1"/>
  <c r="AF148" i="1"/>
  <c r="Y148" i="1"/>
  <c r="X148" i="1"/>
  <c r="P148" i="1"/>
  <c r="K148" i="1"/>
  <c r="J148" i="1"/>
  <c r="BI148" i="1" s="1"/>
  <c r="I148" i="1"/>
  <c r="H148" i="1" s="1"/>
  <c r="CS147" i="1"/>
  <c r="S147" i="1" s="1"/>
  <c r="CR147" i="1"/>
  <c r="CQ147" i="1"/>
  <c r="BH147" i="1" s="1"/>
  <c r="CP147" i="1"/>
  <c r="BU147" i="1"/>
  <c r="BT147" i="1"/>
  <c r="BP147" i="1"/>
  <c r="BL147" i="1"/>
  <c r="BJ147" i="1"/>
  <c r="BF147" i="1"/>
  <c r="AZ147" i="1"/>
  <c r="BM147" i="1" s="1"/>
  <c r="AU147" i="1"/>
  <c r="AS147" i="1" s="1"/>
  <c r="AL147" i="1"/>
  <c r="I147" i="1" s="1"/>
  <c r="H147" i="1" s="1"/>
  <c r="AA147" i="1" s="1"/>
  <c r="AG147" i="1"/>
  <c r="Y147" i="1"/>
  <c r="W147" i="1" s="1"/>
  <c r="X147" i="1"/>
  <c r="P147" i="1"/>
  <c r="J147" i="1"/>
  <c r="BI147" i="1" s="1"/>
  <c r="BK147" i="1" s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T146" i="1" s="1"/>
  <c r="AL146" i="1"/>
  <c r="AG146" i="1"/>
  <c r="J146" i="1" s="1"/>
  <c r="BI146" i="1" s="1"/>
  <c r="Y146" i="1"/>
  <c r="X146" i="1"/>
  <c r="P146" i="1"/>
  <c r="I146" i="1"/>
  <c r="H146" i="1" s="1"/>
  <c r="CS145" i="1"/>
  <c r="CR145" i="1"/>
  <c r="CP145" i="1"/>
  <c r="BU145" i="1"/>
  <c r="BT145" i="1"/>
  <c r="BL145" i="1"/>
  <c r="BF145" i="1"/>
  <c r="AZ145" i="1"/>
  <c r="BM145" i="1" s="1"/>
  <c r="BP145" i="1" s="1"/>
  <c r="BS145" i="1" s="1"/>
  <c r="AU145" i="1"/>
  <c r="AS145" i="1" s="1"/>
  <c r="AL145" i="1"/>
  <c r="I145" i="1" s="1"/>
  <c r="AG145" i="1"/>
  <c r="J145" i="1" s="1"/>
  <c r="BI145" i="1" s="1"/>
  <c r="Y145" i="1"/>
  <c r="X145" i="1"/>
  <c r="W145" i="1" s="1"/>
  <c r="P145" i="1"/>
  <c r="H145" i="1"/>
  <c r="CS144" i="1"/>
  <c r="CR144" i="1"/>
  <c r="CP144" i="1"/>
  <c r="BU144" i="1"/>
  <c r="BT144" i="1"/>
  <c r="BM144" i="1"/>
  <c r="BP144" i="1" s="1"/>
  <c r="BQ144" i="1" s="1"/>
  <c r="BL144" i="1"/>
  <c r="BI144" i="1"/>
  <c r="BF144" i="1"/>
  <c r="AZ144" i="1"/>
  <c r="AU144" i="1"/>
  <c r="AS144" i="1" s="1"/>
  <c r="AT144" i="1" s="1"/>
  <c r="AL144" i="1"/>
  <c r="I144" i="1" s="1"/>
  <c r="H144" i="1" s="1"/>
  <c r="AG144" i="1"/>
  <c r="J144" i="1" s="1"/>
  <c r="AF144" i="1"/>
  <c r="Y144" i="1"/>
  <c r="X144" i="1"/>
  <c r="W144" i="1" s="1"/>
  <c r="P144" i="1"/>
  <c r="CS143" i="1"/>
  <c r="CR143" i="1"/>
  <c r="CP143" i="1"/>
  <c r="CQ143" i="1" s="1"/>
  <c r="BH143" i="1" s="1"/>
  <c r="BU143" i="1"/>
  <c r="BT143" i="1"/>
  <c r="BL143" i="1"/>
  <c r="BF143" i="1"/>
  <c r="BJ143" i="1" s="1"/>
  <c r="AZ143" i="1"/>
  <c r="BM143" i="1" s="1"/>
  <c r="BP143" i="1" s="1"/>
  <c r="AU143" i="1"/>
  <c r="AS143" i="1"/>
  <c r="AL143" i="1"/>
  <c r="I143" i="1" s="1"/>
  <c r="H143" i="1" s="1"/>
  <c r="AG143" i="1"/>
  <c r="J143" i="1" s="1"/>
  <c r="BI143" i="1" s="1"/>
  <c r="AA143" i="1"/>
  <c r="Y143" i="1"/>
  <c r="X143" i="1"/>
  <c r="W143" i="1"/>
  <c r="P143" i="1"/>
  <c r="K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T142" i="1" s="1"/>
  <c r="AL142" i="1"/>
  <c r="AG142" i="1"/>
  <c r="J142" i="1" s="1"/>
  <c r="BI142" i="1" s="1"/>
  <c r="AF142" i="1"/>
  <c r="Y142" i="1"/>
  <c r="X142" i="1"/>
  <c r="W142" i="1" s="1"/>
  <c r="P142" i="1"/>
  <c r="I142" i="1"/>
  <c r="H142" i="1" s="1"/>
  <c r="CS141" i="1"/>
  <c r="CR141" i="1"/>
  <c r="CQ141" i="1" s="1"/>
  <c r="BH141" i="1" s="1"/>
  <c r="BJ141" i="1" s="1"/>
  <c r="CP141" i="1"/>
  <c r="S141" i="1" s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J141" i="1" s="1"/>
  <c r="BI141" i="1" s="1"/>
  <c r="BK141" i="1" s="1"/>
  <c r="Y141" i="1"/>
  <c r="X141" i="1"/>
  <c r="W141" i="1"/>
  <c r="P141" i="1"/>
  <c r="CS140" i="1"/>
  <c r="S140" i="1" s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Y140" i="1"/>
  <c r="X140" i="1"/>
  <c r="P140" i="1"/>
  <c r="J140" i="1"/>
  <c r="BI140" i="1" s="1"/>
  <c r="CS139" i="1"/>
  <c r="S139" i="1" s="1"/>
  <c r="CR139" i="1"/>
  <c r="CP139" i="1"/>
  <c r="CQ139" i="1" s="1"/>
  <c r="BH139" i="1" s="1"/>
  <c r="BU139" i="1"/>
  <c r="BT139" i="1"/>
  <c r="BL139" i="1"/>
  <c r="BJ139" i="1"/>
  <c r="BF139" i="1"/>
  <c r="AZ139" i="1"/>
  <c r="BM139" i="1" s="1"/>
  <c r="BP139" i="1" s="1"/>
  <c r="AU139" i="1"/>
  <c r="AS139" i="1"/>
  <c r="AL139" i="1"/>
  <c r="I139" i="1" s="1"/>
  <c r="H139" i="1" s="1"/>
  <c r="AG139" i="1"/>
  <c r="J139" i="1" s="1"/>
  <c r="BI139" i="1" s="1"/>
  <c r="BK139" i="1" s="1"/>
  <c r="Y139" i="1"/>
  <c r="X139" i="1"/>
  <c r="W139" i="1" s="1"/>
  <c r="P139" i="1"/>
  <c r="K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L138" i="1"/>
  <c r="AG138" i="1"/>
  <c r="J138" i="1" s="1"/>
  <c r="BI138" i="1" s="1"/>
  <c r="Y138" i="1"/>
  <c r="X138" i="1"/>
  <c r="W138" i="1" s="1"/>
  <c r="P138" i="1"/>
  <c r="I138" i="1"/>
  <c r="H138" i="1" s="1"/>
  <c r="CS137" i="1"/>
  <c r="CR137" i="1"/>
  <c r="CQ137" i="1"/>
  <c r="BH137" i="1" s="1"/>
  <c r="CP137" i="1"/>
  <c r="BU137" i="1"/>
  <c r="BT137" i="1"/>
  <c r="BL137" i="1"/>
  <c r="BF137" i="1"/>
  <c r="BJ137" i="1" s="1"/>
  <c r="AZ137" i="1"/>
  <c r="BM137" i="1" s="1"/>
  <c r="BP137" i="1" s="1"/>
  <c r="AU137" i="1"/>
  <c r="AS137" i="1" s="1"/>
  <c r="AL137" i="1"/>
  <c r="I137" i="1" s="1"/>
  <c r="AG137" i="1"/>
  <c r="Y137" i="1"/>
  <c r="X137" i="1"/>
  <c r="W137" i="1" s="1"/>
  <c r="P137" i="1"/>
  <c r="J137" i="1"/>
  <c r="BI137" i="1" s="1"/>
  <c r="H137" i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 s="1"/>
  <c r="AF136" i="1" s="1"/>
  <c r="AT136" i="1"/>
  <c r="AL136" i="1"/>
  <c r="I136" i="1" s="1"/>
  <c r="H136" i="1" s="1"/>
  <c r="AG136" i="1"/>
  <c r="Y136" i="1"/>
  <c r="X136" i="1"/>
  <c r="P136" i="1"/>
  <c r="J136" i="1"/>
  <c r="BI136" i="1" s="1"/>
  <c r="CS135" i="1"/>
  <c r="CR135" i="1"/>
  <c r="CP135" i="1"/>
  <c r="CQ135" i="1" s="1"/>
  <c r="BH135" i="1" s="1"/>
  <c r="BU135" i="1"/>
  <c r="BT135" i="1"/>
  <c r="BL135" i="1"/>
  <c r="BJ135" i="1"/>
  <c r="BF135" i="1"/>
  <c r="AZ135" i="1"/>
  <c r="BM135" i="1" s="1"/>
  <c r="BP135" i="1" s="1"/>
  <c r="AU135" i="1"/>
  <c r="AT135" i="1"/>
  <c r="AS135" i="1"/>
  <c r="K135" i="1" s="1"/>
  <c r="AL135" i="1"/>
  <c r="I135" i="1" s="1"/>
  <c r="H135" i="1" s="1"/>
  <c r="AG135" i="1"/>
  <c r="AA135" i="1"/>
  <c r="Y135" i="1"/>
  <c r="X135" i="1"/>
  <c r="W135" i="1" s="1"/>
  <c r="P135" i="1"/>
  <c r="N135" i="1"/>
  <c r="J135" i="1"/>
  <c r="BI135" i="1" s="1"/>
  <c r="BK135" i="1" s="1"/>
  <c r="CS134" i="1"/>
  <c r="CR134" i="1"/>
  <c r="CP134" i="1"/>
  <c r="BU134" i="1"/>
  <c r="BT134" i="1"/>
  <c r="BL134" i="1"/>
  <c r="BF134" i="1"/>
  <c r="AZ134" i="1"/>
  <c r="BM134" i="1" s="1"/>
  <c r="BP134" i="1" s="1"/>
  <c r="AU134" i="1"/>
  <c r="AS134" i="1" s="1"/>
  <c r="AT134" i="1"/>
  <c r="AL134" i="1"/>
  <c r="AG134" i="1"/>
  <c r="J134" i="1" s="1"/>
  <c r="BI134" i="1" s="1"/>
  <c r="AF134" i="1"/>
  <c r="Y134" i="1"/>
  <c r="X134" i="1"/>
  <c r="P134" i="1"/>
  <c r="N134" i="1"/>
  <c r="I134" i="1"/>
  <c r="H134" i="1" s="1"/>
  <c r="CS133" i="1"/>
  <c r="CR133" i="1"/>
  <c r="CQ133" i="1" s="1"/>
  <c r="BH133" i="1" s="1"/>
  <c r="BJ133" i="1" s="1"/>
  <c r="CP133" i="1"/>
  <c r="BU133" i="1"/>
  <c r="BT133" i="1"/>
  <c r="BL133" i="1"/>
  <c r="BF133" i="1"/>
  <c r="AZ133" i="1"/>
  <c r="BM133" i="1" s="1"/>
  <c r="BP133" i="1" s="1"/>
  <c r="AU133" i="1"/>
  <c r="AS133" i="1"/>
  <c r="N133" i="1" s="1"/>
  <c r="AL133" i="1"/>
  <c r="I133" i="1" s="1"/>
  <c r="H133" i="1" s="1"/>
  <c r="AG133" i="1"/>
  <c r="J133" i="1" s="1"/>
  <c r="BI133" i="1" s="1"/>
  <c r="Y133" i="1"/>
  <c r="X133" i="1"/>
  <c r="W133" i="1" s="1"/>
  <c r="P133" i="1"/>
  <c r="K133" i="1"/>
  <c r="CS132" i="1"/>
  <c r="CR132" i="1"/>
  <c r="CP132" i="1"/>
  <c r="CQ132" i="1" s="1"/>
  <c r="BH132" i="1" s="1"/>
  <c r="BU132" i="1"/>
  <c r="BT132" i="1"/>
  <c r="BM132" i="1"/>
  <c r="BP132" i="1" s="1"/>
  <c r="BL132" i="1"/>
  <c r="BI132" i="1"/>
  <c r="BK132" i="1" s="1"/>
  <c r="BF132" i="1"/>
  <c r="AZ132" i="1"/>
  <c r="AU132" i="1"/>
  <c r="AS132" i="1" s="1"/>
  <c r="AT132" i="1" s="1"/>
  <c r="AL132" i="1"/>
  <c r="I132" i="1" s="1"/>
  <c r="H132" i="1" s="1"/>
  <c r="AG132" i="1"/>
  <c r="J132" i="1" s="1"/>
  <c r="AF132" i="1"/>
  <c r="Y132" i="1"/>
  <c r="X132" i="1"/>
  <c r="W132" i="1" s="1"/>
  <c r="P132" i="1"/>
  <c r="CS131" i="1"/>
  <c r="CR131" i="1"/>
  <c r="CQ131" i="1"/>
  <c r="BH131" i="1" s="1"/>
  <c r="CP131" i="1"/>
  <c r="BU131" i="1"/>
  <c r="BT131" i="1"/>
  <c r="BQ131" i="1"/>
  <c r="BL131" i="1"/>
  <c r="BF131" i="1"/>
  <c r="AZ131" i="1"/>
  <c r="BM131" i="1" s="1"/>
  <c r="BP131" i="1" s="1"/>
  <c r="AU131" i="1"/>
  <c r="AS131" i="1"/>
  <c r="AL131" i="1"/>
  <c r="I131" i="1" s="1"/>
  <c r="H131" i="1" s="1"/>
  <c r="AA131" i="1" s="1"/>
  <c r="AG131" i="1"/>
  <c r="Y131" i="1"/>
  <c r="W131" i="1" s="1"/>
  <c r="X131" i="1"/>
  <c r="S131" i="1"/>
  <c r="P131" i="1"/>
  <c r="J131" i="1"/>
  <c r="BI131" i="1" s="1"/>
  <c r="CS130" i="1"/>
  <c r="CR130" i="1"/>
  <c r="CP130" i="1"/>
  <c r="BU130" i="1"/>
  <c r="BT130" i="1"/>
  <c r="BL130" i="1"/>
  <c r="BF130" i="1"/>
  <c r="AZ130" i="1"/>
  <c r="BM130" i="1" s="1"/>
  <c r="BP130" i="1" s="1"/>
  <c r="AU130" i="1"/>
  <c r="AS130" i="1" s="1"/>
  <c r="AL130" i="1"/>
  <c r="AG130" i="1"/>
  <c r="J130" i="1" s="1"/>
  <c r="BI130" i="1" s="1"/>
  <c r="Y130" i="1"/>
  <c r="W130" i="1" s="1"/>
  <c r="X130" i="1"/>
  <c r="P130" i="1"/>
  <c r="I130" i="1"/>
  <c r="H130" i="1" s="1"/>
  <c r="CS129" i="1"/>
  <c r="CR129" i="1"/>
  <c r="CP129" i="1"/>
  <c r="BU129" i="1"/>
  <c r="BT129" i="1"/>
  <c r="BP129" i="1"/>
  <c r="BL129" i="1"/>
  <c r="BF129" i="1"/>
  <c r="AZ129" i="1"/>
  <c r="BM129" i="1" s="1"/>
  <c r="AU129" i="1"/>
  <c r="AT129" i="1"/>
  <c r="AS129" i="1"/>
  <c r="K129" i="1" s="1"/>
  <c r="AL129" i="1"/>
  <c r="I129" i="1" s="1"/>
  <c r="H129" i="1" s="1"/>
  <c r="AG129" i="1"/>
  <c r="J129" i="1" s="1"/>
  <c r="BI129" i="1" s="1"/>
  <c r="AF129" i="1"/>
  <c r="AE129" i="1"/>
  <c r="Y129" i="1"/>
  <c r="W129" i="1" s="1"/>
  <c r="X129" i="1"/>
  <c r="P129" i="1"/>
  <c r="N129" i="1"/>
  <c r="CS128" i="1"/>
  <c r="CR128" i="1"/>
  <c r="CP128" i="1"/>
  <c r="S128" i="1" s="1"/>
  <c r="BU128" i="1"/>
  <c r="BT128" i="1"/>
  <c r="BL128" i="1"/>
  <c r="BI128" i="1"/>
  <c r="BF128" i="1"/>
  <c r="AZ128" i="1"/>
  <c r="BM128" i="1" s="1"/>
  <c r="BP128" i="1" s="1"/>
  <c r="AU128" i="1"/>
  <c r="AS128" i="1" s="1"/>
  <c r="N128" i="1" s="1"/>
  <c r="AL128" i="1"/>
  <c r="AG128" i="1"/>
  <c r="J128" i="1" s="1"/>
  <c r="Y128" i="1"/>
  <c r="X128" i="1"/>
  <c r="P128" i="1"/>
  <c r="K128" i="1"/>
  <c r="I128" i="1"/>
  <c r="H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/>
  <c r="AL127" i="1"/>
  <c r="I127" i="1" s="1"/>
  <c r="AG127" i="1"/>
  <c r="J127" i="1" s="1"/>
  <c r="BI127" i="1" s="1"/>
  <c r="Y127" i="1"/>
  <c r="X127" i="1"/>
  <c r="W127" i="1"/>
  <c r="S127" i="1"/>
  <c r="P127" i="1"/>
  <c r="K127" i="1"/>
  <c r="H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F126" i="1" s="1"/>
  <c r="AL126" i="1"/>
  <c r="I126" i="1" s="1"/>
  <c r="H126" i="1" s="1"/>
  <c r="AG126" i="1"/>
  <c r="J126" i="1" s="1"/>
  <c r="BI126" i="1" s="1"/>
  <c r="Y126" i="1"/>
  <c r="X126" i="1"/>
  <c r="P126" i="1"/>
  <c r="CS125" i="1"/>
  <c r="S125" i="1" s="1"/>
  <c r="CR125" i="1"/>
  <c r="CQ125" i="1" s="1"/>
  <c r="BH125" i="1" s="1"/>
  <c r="CP125" i="1"/>
  <c r="BU125" i="1"/>
  <c r="BT125" i="1"/>
  <c r="BP125" i="1"/>
  <c r="BQ125" i="1" s="1"/>
  <c r="BL125" i="1"/>
  <c r="BF125" i="1"/>
  <c r="AZ125" i="1"/>
  <c r="BM125" i="1" s="1"/>
  <c r="AU125" i="1"/>
  <c r="AS125" i="1" s="1"/>
  <c r="AL125" i="1"/>
  <c r="AG125" i="1"/>
  <c r="Y125" i="1"/>
  <c r="X125" i="1"/>
  <c r="P125" i="1"/>
  <c r="J125" i="1"/>
  <c r="BI125" i="1" s="1"/>
  <c r="I125" i="1"/>
  <c r="H125" i="1" s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S124" i="1" s="1"/>
  <c r="AL124" i="1"/>
  <c r="AG124" i="1"/>
  <c r="J124" i="1" s="1"/>
  <c r="BI124" i="1" s="1"/>
  <c r="Y124" i="1"/>
  <c r="X124" i="1"/>
  <c r="S124" i="1"/>
  <c r="P124" i="1"/>
  <c r="I124" i="1"/>
  <c r="H124" i="1" s="1"/>
  <c r="AA124" i="1" s="1"/>
  <c r="CS123" i="1"/>
  <c r="CR123" i="1"/>
  <c r="CP123" i="1"/>
  <c r="CQ123" i="1" s="1"/>
  <c r="BH123" i="1" s="1"/>
  <c r="BU123" i="1"/>
  <c r="BT123" i="1"/>
  <c r="BR123" i="1"/>
  <c r="BV123" i="1" s="1"/>
  <c r="BW123" i="1" s="1"/>
  <c r="BL123" i="1"/>
  <c r="BF123" i="1"/>
  <c r="AZ123" i="1"/>
  <c r="BM123" i="1" s="1"/>
  <c r="BP123" i="1" s="1"/>
  <c r="AU123" i="1"/>
  <c r="AS123" i="1" s="1"/>
  <c r="AE123" i="1" s="1"/>
  <c r="AL123" i="1"/>
  <c r="I123" i="1" s="1"/>
  <c r="H123" i="1" s="1"/>
  <c r="AG123" i="1"/>
  <c r="AF123" i="1"/>
  <c r="Y123" i="1"/>
  <c r="X123" i="1"/>
  <c r="P123" i="1"/>
  <c r="K123" i="1"/>
  <c r="J123" i="1"/>
  <c r="BI123" i="1" s="1"/>
  <c r="CS122" i="1"/>
  <c r="S122" i="1" s="1"/>
  <c r="CR122" i="1"/>
  <c r="CP122" i="1"/>
  <c r="BU122" i="1"/>
  <c r="BT122" i="1"/>
  <c r="BM122" i="1"/>
  <c r="BP122" i="1" s="1"/>
  <c r="BS122" i="1" s="1"/>
  <c r="BL122" i="1"/>
  <c r="BF122" i="1"/>
  <c r="AZ122" i="1"/>
  <c r="AU122" i="1"/>
  <c r="AS122" i="1" s="1"/>
  <c r="AL122" i="1"/>
  <c r="I122" i="1" s="1"/>
  <c r="H122" i="1" s="1"/>
  <c r="AA122" i="1" s="1"/>
  <c r="AG122" i="1"/>
  <c r="J122" i="1" s="1"/>
  <c r="BI122" i="1" s="1"/>
  <c r="Y122" i="1"/>
  <c r="X122" i="1"/>
  <c r="W122" i="1" s="1"/>
  <c r="P122" i="1"/>
  <c r="CS121" i="1"/>
  <c r="CR121" i="1"/>
  <c r="CQ121" i="1"/>
  <c r="BH121" i="1" s="1"/>
  <c r="CP121" i="1"/>
  <c r="BU121" i="1"/>
  <c r="BT121" i="1"/>
  <c r="BM121" i="1"/>
  <c r="BP121" i="1" s="1"/>
  <c r="BL121" i="1"/>
  <c r="BF121" i="1"/>
  <c r="AZ121" i="1"/>
  <c r="AU121" i="1"/>
  <c r="AS121" i="1" s="1"/>
  <c r="AL121" i="1"/>
  <c r="I121" i="1" s="1"/>
  <c r="H121" i="1" s="1"/>
  <c r="AA121" i="1" s="1"/>
  <c r="AG121" i="1"/>
  <c r="Y121" i="1"/>
  <c r="X121" i="1"/>
  <c r="W121" i="1" s="1"/>
  <c r="S121" i="1"/>
  <c r="P121" i="1"/>
  <c r="K121" i="1"/>
  <c r="J121" i="1"/>
  <c r="BI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AG120" i="1"/>
  <c r="J120" i="1" s="1"/>
  <c r="BI120" i="1" s="1"/>
  <c r="Y120" i="1"/>
  <c r="X120" i="1"/>
  <c r="W120" i="1" s="1"/>
  <c r="P120" i="1"/>
  <c r="N120" i="1"/>
  <c r="I120" i="1"/>
  <c r="H120" i="1" s="1"/>
  <c r="CS119" i="1"/>
  <c r="CR119" i="1"/>
  <c r="CQ119" i="1" s="1"/>
  <c r="BH119" i="1" s="1"/>
  <c r="CP119" i="1"/>
  <c r="BU119" i="1"/>
  <c r="BT119" i="1"/>
  <c r="BL119" i="1"/>
  <c r="BI119" i="1"/>
  <c r="BF119" i="1"/>
  <c r="AZ119" i="1"/>
  <c r="BM119" i="1" s="1"/>
  <c r="BP119" i="1" s="1"/>
  <c r="AU119" i="1"/>
  <c r="AS119" i="1" s="1"/>
  <c r="AL119" i="1"/>
  <c r="I119" i="1" s="1"/>
  <c r="H119" i="1" s="1"/>
  <c r="AG119" i="1"/>
  <c r="J119" i="1" s="1"/>
  <c r="AF119" i="1"/>
  <c r="Y119" i="1"/>
  <c r="X119" i="1"/>
  <c r="S119" i="1"/>
  <c r="P119" i="1"/>
  <c r="CS118" i="1"/>
  <c r="CR118" i="1"/>
  <c r="CP118" i="1"/>
  <c r="CQ118" i="1" s="1"/>
  <c r="BH118" i="1" s="1"/>
  <c r="BU118" i="1"/>
  <c r="BT118" i="1"/>
  <c r="BL118" i="1"/>
  <c r="BF118" i="1"/>
  <c r="AZ118" i="1"/>
  <c r="BM118" i="1" s="1"/>
  <c r="BP118" i="1" s="1"/>
  <c r="BS118" i="1" s="1"/>
  <c r="AU118" i="1"/>
  <c r="AS118" i="1"/>
  <c r="K118" i="1" s="1"/>
  <c r="AL118" i="1"/>
  <c r="AG118" i="1"/>
  <c r="J118" i="1" s="1"/>
  <c r="BI118" i="1" s="1"/>
  <c r="BK118" i="1" s="1"/>
  <c r="AA118" i="1"/>
  <c r="Y118" i="1"/>
  <c r="X118" i="1"/>
  <c r="W118" i="1" s="1"/>
  <c r="S118" i="1"/>
  <c r="P118" i="1"/>
  <c r="I118" i="1"/>
  <c r="H118" i="1" s="1"/>
  <c r="CS117" i="1"/>
  <c r="CR117" i="1"/>
  <c r="CQ117" i="1"/>
  <c r="BH117" i="1" s="1"/>
  <c r="CP117" i="1"/>
  <c r="BU117" i="1"/>
  <c r="BT117" i="1"/>
  <c r="BL117" i="1"/>
  <c r="BK117" i="1"/>
  <c r="BF117" i="1"/>
  <c r="AZ117" i="1"/>
  <c r="BM117" i="1" s="1"/>
  <c r="BP117" i="1" s="1"/>
  <c r="AU117" i="1"/>
  <c r="AS117" i="1" s="1"/>
  <c r="AL117" i="1"/>
  <c r="I117" i="1" s="1"/>
  <c r="H117" i="1" s="1"/>
  <c r="AG117" i="1"/>
  <c r="J117" i="1" s="1"/>
  <c r="BI117" i="1" s="1"/>
  <c r="AA117" i="1"/>
  <c r="Y117" i="1"/>
  <c r="X117" i="1"/>
  <c r="W117" i="1"/>
  <c r="P117" i="1"/>
  <c r="CS116" i="1"/>
  <c r="CR116" i="1"/>
  <c r="CP116" i="1"/>
  <c r="BU116" i="1"/>
  <c r="BT116" i="1"/>
  <c r="BM116" i="1"/>
  <c r="BP116" i="1" s="1"/>
  <c r="BL116" i="1"/>
  <c r="BF116" i="1"/>
  <c r="AZ116" i="1"/>
  <c r="AU116" i="1"/>
  <c r="AS116" i="1" s="1"/>
  <c r="AL116" i="1"/>
  <c r="I116" i="1" s="1"/>
  <c r="H116" i="1" s="1"/>
  <c r="AA116" i="1" s="1"/>
  <c r="AG116" i="1"/>
  <c r="J116" i="1" s="1"/>
  <c r="BI116" i="1" s="1"/>
  <c r="Y116" i="1"/>
  <c r="W116" i="1" s="1"/>
  <c r="X116" i="1"/>
  <c r="P116" i="1"/>
  <c r="CS115" i="1"/>
  <c r="S115" i="1" s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BS115" i="1" s="1"/>
  <c r="AU115" i="1"/>
  <c r="AS115" i="1"/>
  <c r="AE115" i="1" s="1"/>
  <c r="AL115" i="1"/>
  <c r="AG115" i="1"/>
  <c r="J115" i="1" s="1"/>
  <c r="BI115" i="1" s="1"/>
  <c r="BK115" i="1" s="1"/>
  <c r="Y115" i="1"/>
  <c r="X115" i="1"/>
  <c r="W115" i="1" s="1"/>
  <c r="P115" i="1"/>
  <c r="I115" i="1"/>
  <c r="H115" i="1" s="1"/>
  <c r="CS114" i="1"/>
  <c r="S114" i="1" s="1"/>
  <c r="CR114" i="1"/>
  <c r="CP114" i="1"/>
  <c r="BU114" i="1"/>
  <c r="BT114" i="1"/>
  <c r="BM114" i="1"/>
  <c r="BP114" i="1" s="1"/>
  <c r="BS114" i="1" s="1"/>
  <c r="BL114" i="1"/>
  <c r="BI114" i="1"/>
  <c r="BF114" i="1"/>
  <c r="AZ114" i="1"/>
  <c r="AU114" i="1"/>
  <c r="AS114" i="1" s="1"/>
  <c r="AL114" i="1"/>
  <c r="I114" i="1" s="1"/>
  <c r="H114" i="1" s="1"/>
  <c r="AG114" i="1"/>
  <c r="J114" i="1" s="1"/>
  <c r="AA114" i="1"/>
  <c r="Y114" i="1"/>
  <c r="X114" i="1"/>
  <c r="W114" i="1" s="1"/>
  <c r="P114" i="1"/>
  <c r="CS113" i="1"/>
  <c r="S113" i="1" s="1"/>
  <c r="CR113" i="1"/>
  <c r="CQ113" i="1"/>
  <c r="BH113" i="1" s="1"/>
  <c r="CP113" i="1"/>
  <c r="BU113" i="1"/>
  <c r="BT113" i="1"/>
  <c r="BQ113" i="1"/>
  <c r="BL113" i="1"/>
  <c r="BF113" i="1"/>
  <c r="AZ113" i="1"/>
  <c r="BM113" i="1" s="1"/>
  <c r="BP113" i="1" s="1"/>
  <c r="AU113" i="1"/>
  <c r="AS113" i="1"/>
  <c r="AL113" i="1"/>
  <c r="I113" i="1" s="1"/>
  <c r="H113" i="1" s="1"/>
  <c r="AA113" i="1" s="1"/>
  <c r="AG113" i="1"/>
  <c r="J113" i="1" s="1"/>
  <c r="BI113" i="1" s="1"/>
  <c r="BK113" i="1" s="1"/>
  <c r="Y113" i="1"/>
  <c r="X113" i="1"/>
  <c r="W113" i="1"/>
  <c r="P113" i="1"/>
  <c r="CS112" i="1"/>
  <c r="CR112" i="1"/>
  <c r="CP112" i="1"/>
  <c r="BU112" i="1"/>
  <c r="BT112" i="1"/>
  <c r="BM112" i="1"/>
  <c r="BP112" i="1" s="1"/>
  <c r="BL112" i="1"/>
  <c r="BF112" i="1"/>
  <c r="AZ112" i="1"/>
  <c r="AU112" i="1"/>
  <c r="AS112" i="1" s="1"/>
  <c r="N112" i="1" s="1"/>
  <c r="AL112" i="1"/>
  <c r="AG112" i="1"/>
  <c r="J112" i="1" s="1"/>
  <c r="BI112" i="1" s="1"/>
  <c r="Y112" i="1"/>
  <c r="X112" i="1"/>
  <c r="W112" i="1" s="1"/>
  <c r="P112" i="1"/>
  <c r="I112" i="1"/>
  <c r="H112" i="1" s="1"/>
  <c r="CS111" i="1"/>
  <c r="CR111" i="1"/>
  <c r="CP111" i="1"/>
  <c r="BU111" i="1"/>
  <c r="BT111" i="1"/>
  <c r="BL111" i="1"/>
  <c r="BI111" i="1"/>
  <c r="BF111" i="1"/>
  <c r="AZ111" i="1"/>
  <c r="BM111" i="1" s="1"/>
  <c r="BP111" i="1" s="1"/>
  <c r="BS111" i="1" s="1"/>
  <c r="AU111" i="1"/>
  <c r="AS111" i="1"/>
  <c r="K111" i="1" s="1"/>
  <c r="AL111" i="1"/>
  <c r="AG111" i="1"/>
  <c r="J111" i="1" s="1"/>
  <c r="Y111" i="1"/>
  <c r="X111" i="1"/>
  <c r="W111" i="1" s="1"/>
  <c r="P111" i="1"/>
  <c r="I111" i="1"/>
  <c r="H111" i="1" s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/>
  <c r="K110" i="1" s="1"/>
  <c r="AL110" i="1"/>
  <c r="I110" i="1" s="1"/>
  <c r="H110" i="1" s="1"/>
  <c r="AG110" i="1"/>
  <c r="J110" i="1" s="1"/>
  <c r="BI110" i="1" s="1"/>
  <c r="Y110" i="1"/>
  <c r="X110" i="1"/>
  <c r="P110" i="1"/>
  <c r="CS109" i="1"/>
  <c r="CR109" i="1"/>
  <c r="CP109" i="1"/>
  <c r="CQ109" i="1" s="1"/>
  <c r="BH109" i="1" s="1"/>
  <c r="BU109" i="1"/>
  <c r="BT109" i="1"/>
  <c r="BM109" i="1"/>
  <c r="BP109" i="1" s="1"/>
  <c r="BL109" i="1"/>
  <c r="BF109" i="1"/>
  <c r="AZ109" i="1"/>
  <c r="AU109" i="1"/>
  <c r="AS109" i="1" s="1"/>
  <c r="AT109" i="1" s="1"/>
  <c r="AL109" i="1"/>
  <c r="I109" i="1" s="1"/>
  <c r="H109" i="1" s="1"/>
  <c r="AG109" i="1"/>
  <c r="Y109" i="1"/>
  <c r="W109" i="1" s="1"/>
  <c r="X109" i="1"/>
  <c r="P109" i="1"/>
  <c r="J109" i="1"/>
  <c r="BI109" i="1" s="1"/>
  <c r="CS108" i="1"/>
  <c r="CR108" i="1"/>
  <c r="CP108" i="1"/>
  <c r="BU108" i="1"/>
  <c r="BT108" i="1"/>
  <c r="BM108" i="1"/>
  <c r="BP108" i="1" s="1"/>
  <c r="BL108" i="1"/>
  <c r="BF108" i="1"/>
  <c r="AZ108" i="1"/>
  <c r="AU108" i="1"/>
  <c r="AS108" i="1" s="1"/>
  <c r="N108" i="1" s="1"/>
  <c r="AL108" i="1"/>
  <c r="AG108" i="1"/>
  <c r="J108" i="1" s="1"/>
  <c r="BI108" i="1" s="1"/>
  <c r="Y108" i="1"/>
  <c r="W108" i="1" s="1"/>
  <c r="X108" i="1"/>
  <c r="P108" i="1"/>
  <c r="I108" i="1"/>
  <c r="H108" i="1" s="1"/>
  <c r="AA108" i="1" s="1"/>
  <c r="CS107" i="1"/>
  <c r="S107" i="1" s="1"/>
  <c r="CR107" i="1"/>
  <c r="CP107" i="1"/>
  <c r="CQ107" i="1" s="1"/>
  <c r="BH107" i="1" s="1"/>
  <c r="BU107" i="1"/>
  <c r="BT107" i="1"/>
  <c r="BS107" i="1"/>
  <c r="BL107" i="1"/>
  <c r="BF107" i="1"/>
  <c r="AZ107" i="1"/>
  <c r="BM107" i="1" s="1"/>
  <c r="BP107" i="1" s="1"/>
  <c r="AU107" i="1"/>
  <c r="AS107" i="1" s="1"/>
  <c r="AL107" i="1"/>
  <c r="I107" i="1" s="1"/>
  <c r="H107" i="1" s="1"/>
  <c r="AA107" i="1" s="1"/>
  <c r="AG107" i="1"/>
  <c r="J107" i="1" s="1"/>
  <c r="BI107" i="1" s="1"/>
  <c r="AE107" i="1"/>
  <c r="Y107" i="1"/>
  <c r="W107" i="1" s="1"/>
  <c r="X107" i="1"/>
  <c r="P107" i="1"/>
  <c r="CS106" i="1"/>
  <c r="CR106" i="1"/>
  <c r="CP106" i="1"/>
  <c r="CQ106" i="1" s="1"/>
  <c r="BH106" i="1" s="1"/>
  <c r="BJ106" i="1" s="1"/>
  <c r="BU106" i="1"/>
  <c r="BT106" i="1"/>
  <c r="BL106" i="1"/>
  <c r="BF106" i="1"/>
  <c r="AZ106" i="1"/>
  <c r="BM106" i="1" s="1"/>
  <c r="BP106" i="1" s="1"/>
  <c r="BS106" i="1" s="1"/>
  <c r="AU106" i="1"/>
  <c r="AS106" i="1" s="1"/>
  <c r="AL106" i="1"/>
  <c r="I106" i="1" s="1"/>
  <c r="H106" i="1" s="1"/>
  <c r="AA106" i="1" s="1"/>
  <c r="AG106" i="1"/>
  <c r="Y106" i="1"/>
  <c r="X106" i="1"/>
  <c r="P106" i="1"/>
  <c r="J106" i="1"/>
  <c r="BI106" i="1" s="1"/>
  <c r="CS105" i="1"/>
  <c r="CR105" i="1"/>
  <c r="CQ105" i="1" s="1"/>
  <c r="BH105" i="1" s="1"/>
  <c r="CP105" i="1"/>
  <c r="BU105" i="1"/>
  <c r="BT105" i="1"/>
  <c r="BM105" i="1"/>
  <c r="BP105" i="1" s="1"/>
  <c r="BQ105" i="1" s="1"/>
  <c r="BL105" i="1"/>
  <c r="BF105" i="1"/>
  <c r="AZ105" i="1"/>
  <c r="AU105" i="1"/>
  <c r="AS105" i="1" s="1"/>
  <c r="AL105" i="1"/>
  <c r="I105" i="1" s="1"/>
  <c r="H105" i="1" s="1"/>
  <c r="AA105" i="1" s="1"/>
  <c r="AG105" i="1"/>
  <c r="Y105" i="1"/>
  <c r="X105" i="1"/>
  <c r="W105" i="1"/>
  <c r="S105" i="1"/>
  <c r="P105" i="1"/>
  <c r="J105" i="1"/>
  <c r="BI105" i="1" s="1"/>
  <c r="CS104" i="1"/>
  <c r="CR104" i="1"/>
  <c r="CP104" i="1"/>
  <c r="S104" i="1" s="1"/>
  <c r="BU104" i="1"/>
  <c r="BT104" i="1"/>
  <c r="BM104" i="1"/>
  <c r="BP104" i="1" s="1"/>
  <c r="BL104" i="1"/>
  <c r="BF104" i="1"/>
  <c r="AZ104" i="1"/>
  <c r="AU104" i="1"/>
  <c r="AS104" i="1" s="1"/>
  <c r="AL104" i="1"/>
  <c r="I104" i="1" s="1"/>
  <c r="H104" i="1" s="1"/>
  <c r="AA104" i="1" s="1"/>
  <c r="AG104" i="1"/>
  <c r="J104" i="1" s="1"/>
  <c r="BI104" i="1" s="1"/>
  <c r="AE104" i="1"/>
  <c r="Y104" i="1"/>
  <c r="X104" i="1"/>
  <c r="W104" i="1" s="1"/>
  <c r="P104" i="1"/>
  <c r="CS103" i="1"/>
  <c r="CR103" i="1"/>
  <c r="CP103" i="1"/>
  <c r="S103" i="1" s="1"/>
  <c r="BU103" i="1"/>
  <c r="BT103" i="1"/>
  <c r="BL103" i="1"/>
  <c r="BF103" i="1"/>
  <c r="AZ103" i="1"/>
  <c r="BM103" i="1" s="1"/>
  <c r="BP103" i="1" s="1"/>
  <c r="BS103" i="1" s="1"/>
  <c r="AU103" i="1"/>
  <c r="AS103" i="1" s="1"/>
  <c r="AL103" i="1"/>
  <c r="AG103" i="1"/>
  <c r="J103" i="1" s="1"/>
  <c r="BI103" i="1" s="1"/>
  <c r="Y103" i="1"/>
  <c r="X103" i="1"/>
  <c r="W103" i="1" s="1"/>
  <c r="P103" i="1"/>
  <c r="I103" i="1"/>
  <c r="H103" i="1" s="1"/>
  <c r="CS102" i="1"/>
  <c r="CR102" i="1"/>
  <c r="CP102" i="1"/>
  <c r="CQ102" i="1" s="1"/>
  <c r="BH102" i="1" s="1"/>
  <c r="BJ102" i="1" s="1"/>
  <c r="BU102" i="1"/>
  <c r="BT102" i="1"/>
  <c r="BL102" i="1"/>
  <c r="BF102" i="1"/>
  <c r="AZ102" i="1"/>
  <c r="BM102" i="1" s="1"/>
  <c r="BP102" i="1" s="1"/>
  <c r="AU102" i="1"/>
  <c r="AS102" i="1"/>
  <c r="AL102" i="1"/>
  <c r="AG102" i="1"/>
  <c r="J102" i="1" s="1"/>
  <c r="BI102" i="1" s="1"/>
  <c r="BK102" i="1" s="1"/>
  <c r="Y102" i="1"/>
  <c r="X102" i="1"/>
  <c r="P102" i="1"/>
  <c r="I102" i="1"/>
  <c r="H102" i="1" s="1"/>
  <c r="AA102" i="1" s="1"/>
  <c r="CS101" i="1"/>
  <c r="S101" i="1" s="1"/>
  <c r="CR101" i="1"/>
  <c r="CQ101" i="1" s="1"/>
  <c r="BH101" i="1" s="1"/>
  <c r="CP101" i="1"/>
  <c r="BU101" i="1"/>
  <c r="BT101" i="1"/>
  <c r="BM101" i="1"/>
  <c r="BP101" i="1" s="1"/>
  <c r="BL101" i="1"/>
  <c r="BF101" i="1"/>
  <c r="AZ101" i="1"/>
  <c r="AU101" i="1"/>
  <c r="AS101" i="1" s="1"/>
  <c r="AL101" i="1"/>
  <c r="I101" i="1" s="1"/>
  <c r="H101" i="1" s="1"/>
  <c r="AG101" i="1"/>
  <c r="Y101" i="1"/>
  <c r="X101" i="1"/>
  <c r="W101" i="1" s="1"/>
  <c r="P101" i="1"/>
  <c r="J101" i="1"/>
  <c r="BI101" i="1" s="1"/>
  <c r="CS100" i="1"/>
  <c r="CR100" i="1"/>
  <c r="CQ100" i="1" s="1"/>
  <c r="BH100" i="1" s="1"/>
  <c r="CP100" i="1"/>
  <c r="BU100" i="1"/>
  <c r="BT100" i="1"/>
  <c r="BQ100" i="1"/>
  <c r="BL100" i="1"/>
  <c r="BI100" i="1"/>
  <c r="BF100" i="1"/>
  <c r="AZ100" i="1"/>
  <c r="BM100" i="1" s="1"/>
  <c r="BP100" i="1" s="1"/>
  <c r="BR100" i="1" s="1"/>
  <c r="BV100" i="1" s="1"/>
  <c r="BW100" i="1" s="1"/>
  <c r="AU100" i="1"/>
  <c r="AS100" i="1" s="1"/>
  <c r="AL100" i="1"/>
  <c r="AG100" i="1"/>
  <c r="J100" i="1" s="1"/>
  <c r="Y100" i="1"/>
  <c r="W100" i="1" s="1"/>
  <c r="X100" i="1"/>
  <c r="P100" i="1"/>
  <c r="I100" i="1"/>
  <c r="H100" i="1" s="1"/>
  <c r="CS99" i="1"/>
  <c r="CR99" i="1"/>
  <c r="CP99" i="1"/>
  <c r="CQ99" i="1" s="1"/>
  <c r="BH99" i="1" s="1"/>
  <c r="BU99" i="1"/>
  <c r="BT99" i="1"/>
  <c r="BS99" i="1"/>
  <c r="BL99" i="1"/>
  <c r="BF99" i="1"/>
  <c r="AZ99" i="1"/>
  <c r="BM99" i="1" s="1"/>
  <c r="BP99" i="1" s="1"/>
  <c r="BQ99" i="1" s="1"/>
  <c r="AU99" i="1"/>
  <c r="AS99" i="1" s="1"/>
  <c r="AE99" i="1" s="1"/>
  <c r="AL99" i="1"/>
  <c r="AG99" i="1"/>
  <c r="J99" i="1" s="1"/>
  <c r="BI99" i="1" s="1"/>
  <c r="Y99" i="1"/>
  <c r="X99" i="1"/>
  <c r="P99" i="1"/>
  <c r="I99" i="1"/>
  <c r="H99" i="1" s="1"/>
  <c r="CS98" i="1"/>
  <c r="S98" i="1" s="1"/>
  <c r="CR98" i="1"/>
  <c r="CP98" i="1"/>
  <c r="BU98" i="1"/>
  <c r="BT98" i="1"/>
  <c r="BM98" i="1"/>
  <c r="BP98" i="1" s="1"/>
  <c r="BL98" i="1"/>
  <c r="BF98" i="1"/>
  <c r="AZ98" i="1"/>
  <c r="AU98" i="1"/>
  <c r="AS98" i="1" s="1"/>
  <c r="AL98" i="1"/>
  <c r="AG98" i="1"/>
  <c r="J98" i="1" s="1"/>
  <c r="BI98" i="1" s="1"/>
  <c r="Y98" i="1"/>
  <c r="X98" i="1"/>
  <c r="W98" i="1" s="1"/>
  <c r="P98" i="1"/>
  <c r="I98" i="1"/>
  <c r="H98" i="1" s="1"/>
  <c r="CS97" i="1"/>
  <c r="CR97" i="1"/>
  <c r="CQ97" i="1"/>
  <c r="BH97" i="1" s="1"/>
  <c r="CP97" i="1"/>
  <c r="BU97" i="1"/>
  <c r="BT97" i="1"/>
  <c r="BL97" i="1"/>
  <c r="BF97" i="1"/>
  <c r="AZ97" i="1"/>
  <c r="BM97" i="1" s="1"/>
  <c r="BP97" i="1" s="1"/>
  <c r="BQ97" i="1" s="1"/>
  <c r="AU97" i="1"/>
  <c r="AS97" i="1" s="1"/>
  <c r="AL97" i="1"/>
  <c r="I97" i="1" s="1"/>
  <c r="H97" i="1" s="1"/>
  <c r="AA97" i="1" s="1"/>
  <c r="AG97" i="1"/>
  <c r="Y97" i="1"/>
  <c r="X97" i="1"/>
  <c r="W97" i="1"/>
  <c r="S97" i="1"/>
  <c r="P97" i="1"/>
  <c r="J97" i="1"/>
  <c r="BI97" i="1" s="1"/>
  <c r="BK97" i="1" s="1"/>
  <c r="CS96" i="1"/>
  <c r="CR96" i="1"/>
  <c r="CP96" i="1"/>
  <c r="BU96" i="1"/>
  <c r="BT96" i="1"/>
  <c r="BM96" i="1"/>
  <c r="BP96" i="1" s="1"/>
  <c r="BL96" i="1"/>
  <c r="BF96" i="1"/>
  <c r="AZ96" i="1"/>
  <c r="AU96" i="1"/>
  <c r="AS96" i="1" s="1"/>
  <c r="AE96" i="1" s="1"/>
  <c r="AL96" i="1"/>
  <c r="I96" i="1" s="1"/>
  <c r="H96" i="1" s="1"/>
  <c r="AA96" i="1" s="1"/>
  <c r="AG96" i="1"/>
  <c r="J96" i="1" s="1"/>
  <c r="BI96" i="1" s="1"/>
  <c r="Y96" i="1"/>
  <c r="W96" i="1" s="1"/>
  <c r="X96" i="1"/>
  <c r="P96" i="1"/>
  <c r="N96" i="1"/>
  <c r="CS95" i="1"/>
  <c r="CR95" i="1"/>
  <c r="CQ95" i="1" s="1"/>
  <c r="BH95" i="1" s="1"/>
  <c r="CP95" i="1"/>
  <c r="BU95" i="1"/>
  <c r="BT95" i="1"/>
  <c r="BL95" i="1"/>
  <c r="BF95" i="1"/>
  <c r="AZ95" i="1"/>
  <c r="BM95" i="1" s="1"/>
  <c r="BP95" i="1" s="1"/>
  <c r="BS95" i="1" s="1"/>
  <c r="AU95" i="1"/>
  <c r="AS95" i="1"/>
  <c r="AF95" i="1" s="1"/>
  <c r="AL95" i="1"/>
  <c r="I95" i="1" s="1"/>
  <c r="H95" i="1" s="1"/>
  <c r="AA95" i="1" s="1"/>
  <c r="AG95" i="1"/>
  <c r="J95" i="1" s="1"/>
  <c r="BI95" i="1" s="1"/>
  <c r="Y95" i="1"/>
  <c r="X95" i="1"/>
  <c r="S95" i="1"/>
  <c r="P95" i="1"/>
  <c r="CS94" i="1"/>
  <c r="CR94" i="1"/>
  <c r="CP94" i="1"/>
  <c r="BU94" i="1"/>
  <c r="BT94" i="1"/>
  <c r="BL94" i="1"/>
  <c r="BF94" i="1"/>
  <c r="AZ94" i="1"/>
  <c r="BM94" i="1" s="1"/>
  <c r="BP94" i="1" s="1"/>
  <c r="AU94" i="1"/>
  <c r="AS94" i="1"/>
  <c r="AL94" i="1"/>
  <c r="AG94" i="1"/>
  <c r="J94" i="1" s="1"/>
  <c r="BI94" i="1" s="1"/>
  <c r="Y94" i="1"/>
  <c r="X94" i="1"/>
  <c r="S94" i="1"/>
  <c r="P94" i="1"/>
  <c r="K94" i="1"/>
  <c r="I94" i="1"/>
  <c r="H94" i="1" s="1"/>
  <c r="AA94" i="1" s="1"/>
  <c r="CS93" i="1"/>
  <c r="CR93" i="1"/>
  <c r="CP93" i="1"/>
  <c r="CQ93" i="1" s="1"/>
  <c r="BH93" i="1" s="1"/>
  <c r="BU93" i="1"/>
  <c r="BT93" i="1"/>
  <c r="BM93" i="1"/>
  <c r="BP93" i="1" s="1"/>
  <c r="BL93" i="1"/>
  <c r="BF93" i="1"/>
  <c r="AZ93" i="1"/>
  <c r="AU93" i="1"/>
  <c r="AS93" i="1" s="1"/>
  <c r="AE93" i="1" s="1"/>
  <c r="AL93" i="1"/>
  <c r="I93" i="1" s="1"/>
  <c r="H93" i="1" s="1"/>
  <c r="AG93" i="1"/>
  <c r="J93" i="1" s="1"/>
  <c r="BI93" i="1" s="1"/>
  <c r="BK93" i="1" s="1"/>
  <c r="Y93" i="1"/>
  <c r="W93" i="1" s="1"/>
  <c r="X93" i="1"/>
  <c r="P93" i="1"/>
  <c r="CS92" i="1"/>
  <c r="CR92" i="1"/>
  <c r="CQ92" i="1" s="1"/>
  <c r="BH92" i="1" s="1"/>
  <c r="CP92" i="1"/>
  <c r="BU92" i="1"/>
  <c r="BT92" i="1"/>
  <c r="BL92" i="1"/>
  <c r="BF92" i="1"/>
  <c r="AZ92" i="1"/>
  <c r="BM92" i="1" s="1"/>
  <c r="BP92" i="1" s="1"/>
  <c r="AU92" i="1"/>
  <c r="AS92" i="1" s="1"/>
  <c r="AE92" i="1" s="1"/>
  <c r="AL92" i="1"/>
  <c r="AG92" i="1"/>
  <c r="J92" i="1" s="1"/>
  <c r="BI92" i="1" s="1"/>
  <c r="Y92" i="1"/>
  <c r="X92" i="1"/>
  <c r="W92" i="1" s="1"/>
  <c r="P92" i="1"/>
  <c r="I92" i="1"/>
  <c r="H92" i="1" s="1"/>
  <c r="AA92" i="1" s="1"/>
  <c r="CS91" i="1"/>
  <c r="CR91" i="1"/>
  <c r="CP91" i="1"/>
  <c r="CQ91" i="1" s="1"/>
  <c r="BH91" i="1" s="1"/>
  <c r="BK91" i="1" s="1"/>
  <c r="BU91" i="1"/>
  <c r="BT91" i="1"/>
  <c r="BL91" i="1"/>
  <c r="BF91" i="1"/>
  <c r="AZ91" i="1"/>
  <c r="BM91" i="1" s="1"/>
  <c r="BP91" i="1" s="1"/>
  <c r="AU91" i="1"/>
  <c r="AS91" i="1" s="1"/>
  <c r="AL91" i="1"/>
  <c r="AG91" i="1"/>
  <c r="J91" i="1" s="1"/>
  <c r="BI91" i="1" s="1"/>
  <c r="Y91" i="1"/>
  <c r="X91" i="1"/>
  <c r="W91" i="1" s="1"/>
  <c r="S91" i="1"/>
  <c r="P91" i="1"/>
  <c r="I91" i="1"/>
  <c r="H91" i="1" s="1"/>
  <c r="AA91" i="1" s="1"/>
  <c r="CS90" i="1"/>
  <c r="CR90" i="1"/>
  <c r="CP90" i="1"/>
  <c r="BU90" i="1"/>
  <c r="BT90" i="1"/>
  <c r="BL90" i="1"/>
  <c r="BF90" i="1"/>
  <c r="AZ90" i="1"/>
  <c r="BM90" i="1" s="1"/>
  <c r="BP90" i="1" s="1"/>
  <c r="BS90" i="1" s="1"/>
  <c r="AU90" i="1"/>
  <c r="AS90" i="1" s="1"/>
  <c r="AL90" i="1"/>
  <c r="I90" i="1" s="1"/>
  <c r="H90" i="1" s="1"/>
  <c r="AA90" i="1" s="1"/>
  <c r="AG90" i="1"/>
  <c r="Y90" i="1"/>
  <c r="X90" i="1"/>
  <c r="P90" i="1"/>
  <c r="J90" i="1"/>
  <c r="BI90" i="1" s="1"/>
  <c r="CS89" i="1"/>
  <c r="CR89" i="1"/>
  <c r="CQ89" i="1" s="1"/>
  <c r="BH89" i="1" s="1"/>
  <c r="CP89" i="1"/>
  <c r="BU89" i="1"/>
  <c r="BT89" i="1"/>
  <c r="BM89" i="1"/>
  <c r="BP89" i="1" s="1"/>
  <c r="BQ89" i="1" s="1"/>
  <c r="BL89" i="1"/>
  <c r="BF89" i="1"/>
  <c r="AZ89" i="1"/>
  <c r="AU89" i="1"/>
  <c r="AS89" i="1" s="1"/>
  <c r="AL89" i="1"/>
  <c r="I89" i="1" s="1"/>
  <c r="H89" i="1" s="1"/>
  <c r="AG89" i="1"/>
  <c r="Y89" i="1"/>
  <c r="X89" i="1"/>
  <c r="W89" i="1" s="1"/>
  <c r="S89" i="1"/>
  <c r="P89" i="1"/>
  <c r="J89" i="1"/>
  <c r="BI89" i="1" s="1"/>
  <c r="CS88" i="1"/>
  <c r="CR88" i="1"/>
  <c r="CP88" i="1"/>
  <c r="BU88" i="1"/>
  <c r="BT88" i="1"/>
  <c r="BM88" i="1"/>
  <c r="BP88" i="1" s="1"/>
  <c r="BL88" i="1"/>
  <c r="BF88" i="1"/>
  <c r="AZ88" i="1"/>
  <c r="AU88" i="1"/>
  <c r="AS88" i="1" s="1"/>
  <c r="AT88" i="1" s="1"/>
  <c r="AL88" i="1"/>
  <c r="I88" i="1" s="1"/>
  <c r="H88" i="1" s="1"/>
  <c r="AA88" i="1" s="1"/>
  <c r="AG88" i="1"/>
  <c r="J88" i="1" s="1"/>
  <c r="BI88" i="1" s="1"/>
  <c r="Y88" i="1"/>
  <c r="W88" i="1" s="1"/>
  <c r="X88" i="1"/>
  <c r="P88" i="1"/>
  <c r="CS87" i="1"/>
  <c r="CR87" i="1"/>
  <c r="CP87" i="1"/>
  <c r="CQ87" i="1" s="1"/>
  <c r="BH87" i="1" s="1"/>
  <c r="BU87" i="1"/>
  <c r="BT87" i="1"/>
  <c r="BP87" i="1"/>
  <c r="BQ87" i="1" s="1"/>
  <c r="BL87" i="1"/>
  <c r="BF87" i="1"/>
  <c r="AZ87" i="1"/>
  <c r="BM87" i="1" s="1"/>
  <c r="AU87" i="1"/>
  <c r="AS87" i="1"/>
  <c r="AL87" i="1"/>
  <c r="I87" i="1" s="1"/>
  <c r="H87" i="1" s="1"/>
  <c r="AA87" i="1" s="1"/>
  <c r="AG87" i="1"/>
  <c r="J87" i="1" s="1"/>
  <c r="BI87" i="1" s="1"/>
  <c r="BK87" i="1" s="1"/>
  <c r="AF87" i="1"/>
  <c r="AE87" i="1"/>
  <c r="Y87" i="1"/>
  <c r="X87" i="1"/>
  <c r="W87" i="1" s="1"/>
  <c r="P87" i="1"/>
  <c r="CS86" i="1"/>
  <c r="CR86" i="1"/>
  <c r="CP86" i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A86" i="1" s="1"/>
  <c r="AG86" i="1"/>
  <c r="Y86" i="1"/>
  <c r="X86" i="1"/>
  <c r="S86" i="1"/>
  <c r="P86" i="1"/>
  <c r="K86" i="1"/>
  <c r="J86" i="1"/>
  <c r="BI86" i="1" s="1"/>
  <c r="CS85" i="1"/>
  <c r="CR85" i="1"/>
  <c r="CP85" i="1"/>
  <c r="CQ85" i="1" s="1"/>
  <c r="BH85" i="1" s="1"/>
  <c r="BU85" i="1"/>
  <c r="BT85" i="1"/>
  <c r="BP85" i="1"/>
  <c r="BL85" i="1"/>
  <c r="BF85" i="1"/>
  <c r="AZ85" i="1"/>
  <c r="BM85" i="1" s="1"/>
  <c r="AU85" i="1"/>
  <c r="AS85" i="1"/>
  <c r="AL85" i="1"/>
  <c r="I85" i="1" s="1"/>
  <c r="H85" i="1" s="1"/>
  <c r="AA85" i="1" s="1"/>
  <c r="AG85" i="1"/>
  <c r="Y85" i="1"/>
  <c r="X85" i="1"/>
  <c r="W85" i="1" s="1"/>
  <c r="P85" i="1"/>
  <c r="J85" i="1"/>
  <c r="BI85" i="1" s="1"/>
  <c r="BK85" i="1" s="1"/>
  <c r="CS84" i="1"/>
  <c r="CR84" i="1"/>
  <c r="CP84" i="1"/>
  <c r="CQ84" i="1" s="1"/>
  <c r="BH84" i="1" s="1"/>
  <c r="BJ84" i="1" s="1"/>
  <c r="BU84" i="1"/>
  <c r="BT84" i="1"/>
  <c r="BL84" i="1"/>
  <c r="BF84" i="1"/>
  <c r="AZ84" i="1"/>
  <c r="BM84" i="1" s="1"/>
  <c r="BP84" i="1" s="1"/>
  <c r="AU84" i="1"/>
  <c r="AS84" i="1" s="1"/>
  <c r="AT84" i="1"/>
  <c r="AL84" i="1"/>
  <c r="I84" i="1" s="1"/>
  <c r="H84" i="1" s="1"/>
  <c r="AA84" i="1" s="1"/>
  <c r="AG84" i="1"/>
  <c r="J84" i="1" s="1"/>
  <c r="BI84" i="1" s="1"/>
  <c r="Y84" i="1"/>
  <c r="X84" i="1"/>
  <c r="W84" i="1"/>
  <c r="P84" i="1"/>
  <c r="N84" i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L83" i="1"/>
  <c r="AG83" i="1"/>
  <c r="Y83" i="1"/>
  <c r="X83" i="1"/>
  <c r="W83" i="1" s="1"/>
  <c r="P83" i="1"/>
  <c r="K83" i="1"/>
  <c r="J83" i="1"/>
  <c r="BI83" i="1" s="1"/>
  <c r="I83" i="1"/>
  <c r="H83" i="1" s="1"/>
  <c r="CS82" i="1"/>
  <c r="CR82" i="1"/>
  <c r="CP82" i="1"/>
  <c r="BU82" i="1"/>
  <c r="BT82" i="1"/>
  <c r="BM82" i="1"/>
  <c r="BP82" i="1" s="1"/>
  <c r="BL82" i="1"/>
  <c r="BF82" i="1"/>
  <c r="AZ82" i="1"/>
  <c r="AU82" i="1"/>
  <c r="AS82" i="1" s="1"/>
  <c r="N82" i="1" s="1"/>
  <c r="AL82" i="1"/>
  <c r="I82" i="1" s="1"/>
  <c r="AG82" i="1"/>
  <c r="J82" i="1" s="1"/>
  <c r="BI82" i="1" s="1"/>
  <c r="Y82" i="1"/>
  <c r="X82" i="1"/>
  <c r="W82" i="1" s="1"/>
  <c r="P82" i="1"/>
  <c r="H82" i="1"/>
  <c r="CS81" i="1"/>
  <c r="CR81" i="1"/>
  <c r="CP81" i="1"/>
  <c r="BU81" i="1"/>
  <c r="BT81" i="1"/>
  <c r="BR81" i="1"/>
  <c r="BV81" i="1" s="1"/>
  <c r="BW81" i="1" s="1"/>
  <c r="BQ81" i="1"/>
  <c r="BL81" i="1"/>
  <c r="BF81" i="1"/>
  <c r="AZ81" i="1"/>
  <c r="BM81" i="1" s="1"/>
  <c r="BP81" i="1" s="1"/>
  <c r="BS81" i="1" s="1"/>
  <c r="AU81" i="1"/>
  <c r="AS81" i="1" s="1"/>
  <c r="AL81" i="1"/>
  <c r="I81" i="1" s="1"/>
  <c r="H81" i="1" s="1"/>
  <c r="AG81" i="1"/>
  <c r="J81" i="1" s="1"/>
  <c r="BI81" i="1" s="1"/>
  <c r="Y81" i="1"/>
  <c r="X81" i="1"/>
  <c r="P81" i="1"/>
  <c r="CS80" i="1"/>
  <c r="CR80" i="1"/>
  <c r="CP80" i="1"/>
  <c r="S80" i="1" s="1"/>
  <c r="BU80" i="1"/>
  <c r="BT80" i="1"/>
  <c r="BL80" i="1"/>
  <c r="BF80" i="1"/>
  <c r="AZ80" i="1"/>
  <c r="BM80" i="1" s="1"/>
  <c r="BP80" i="1" s="1"/>
  <c r="BS80" i="1" s="1"/>
  <c r="AU80" i="1"/>
  <c r="AS80" i="1" s="1"/>
  <c r="AF80" i="1" s="1"/>
  <c r="AL80" i="1"/>
  <c r="I80" i="1" s="1"/>
  <c r="H80" i="1" s="1"/>
  <c r="AG80" i="1"/>
  <c r="Y80" i="1"/>
  <c r="X80" i="1"/>
  <c r="W80" i="1"/>
  <c r="P80" i="1"/>
  <c r="J80" i="1"/>
  <c r="BI80" i="1" s="1"/>
  <c r="CS79" i="1"/>
  <c r="S79" i="1" s="1"/>
  <c r="CR79" i="1"/>
  <c r="CQ79" i="1" s="1"/>
  <c r="BH79" i="1" s="1"/>
  <c r="BJ79" i="1" s="1"/>
  <c r="CP79" i="1"/>
  <c r="BU79" i="1"/>
  <c r="BT79" i="1"/>
  <c r="BP79" i="1"/>
  <c r="BL79" i="1"/>
  <c r="BF79" i="1"/>
  <c r="AZ79" i="1"/>
  <c r="BM79" i="1" s="1"/>
  <c r="AU79" i="1"/>
  <c r="AS79" i="1" s="1"/>
  <c r="AL79" i="1"/>
  <c r="I79" i="1" s="1"/>
  <c r="H79" i="1" s="1"/>
  <c r="AA79" i="1" s="1"/>
  <c r="AG79" i="1"/>
  <c r="J79" i="1" s="1"/>
  <c r="BI79" i="1" s="1"/>
  <c r="Y79" i="1"/>
  <c r="X79" i="1"/>
  <c r="P79" i="1"/>
  <c r="CS78" i="1"/>
  <c r="S78" i="1" s="1"/>
  <c r="CR78" i="1"/>
  <c r="CP78" i="1"/>
  <c r="BU78" i="1"/>
  <c r="BT78" i="1"/>
  <c r="BL78" i="1"/>
  <c r="BF78" i="1"/>
  <c r="AZ78" i="1"/>
  <c r="BM78" i="1" s="1"/>
  <c r="BP78" i="1" s="1"/>
  <c r="AU78" i="1"/>
  <c r="AS78" i="1" s="1"/>
  <c r="AL78" i="1"/>
  <c r="I78" i="1" s="1"/>
  <c r="H78" i="1" s="1"/>
  <c r="AG78" i="1"/>
  <c r="J78" i="1" s="1"/>
  <c r="BI78" i="1" s="1"/>
  <c r="Y78" i="1"/>
  <c r="X78" i="1"/>
  <c r="P78" i="1"/>
  <c r="CS77" i="1"/>
  <c r="CR77" i="1"/>
  <c r="CP77" i="1"/>
  <c r="S77" i="1" s="1"/>
  <c r="BU77" i="1"/>
  <c r="BT77" i="1"/>
  <c r="BL77" i="1"/>
  <c r="BF77" i="1"/>
  <c r="AZ77" i="1"/>
  <c r="BM77" i="1" s="1"/>
  <c r="BP77" i="1" s="1"/>
  <c r="AU77" i="1"/>
  <c r="AS77" i="1" s="1"/>
  <c r="N77" i="1" s="1"/>
  <c r="AL77" i="1"/>
  <c r="I77" i="1" s="1"/>
  <c r="H77" i="1" s="1"/>
  <c r="AG77" i="1"/>
  <c r="Y77" i="1"/>
  <c r="W77" i="1" s="1"/>
  <c r="X77" i="1"/>
  <c r="P77" i="1"/>
  <c r="J77" i="1"/>
  <c r="BI77" i="1" s="1"/>
  <c r="CS76" i="1"/>
  <c r="CR76" i="1"/>
  <c r="CP76" i="1"/>
  <c r="BU76" i="1"/>
  <c r="BT76" i="1"/>
  <c r="BL76" i="1"/>
  <c r="BF76" i="1"/>
  <c r="AZ76" i="1"/>
  <c r="BM76" i="1" s="1"/>
  <c r="BP76" i="1" s="1"/>
  <c r="BQ76" i="1" s="1"/>
  <c r="AU76" i="1"/>
  <c r="AS76" i="1" s="1"/>
  <c r="AL76" i="1"/>
  <c r="AG76" i="1"/>
  <c r="J76" i="1" s="1"/>
  <c r="BI76" i="1" s="1"/>
  <c r="AF76" i="1"/>
  <c r="Y76" i="1"/>
  <c r="X76" i="1"/>
  <c r="P76" i="1"/>
  <c r="I76" i="1"/>
  <c r="H76" i="1" s="1"/>
  <c r="CS75" i="1"/>
  <c r="CR75" i="1"/>
  <c r="CP75" i="1"/>
  <c r="CQ75" i="1" s="1"/>
  <c r="BH75" i="1" s="1"/>
  <c r="BJ75" i="1" s="1"/>
  <c r="BU75" i="1"/>
  <c r="BT75" i="1"/>
  <c r="BL75" i="1"/>
  <c r="BF75" i="1"/>
  <c r="AZ75" i="1"/>
  <c r="BM75" i="1" s="1"/>
  <c r="BP75" i="1" s="1"/>
  <c r="AU75" i="1"/>
  <c r="AS75" i="1"/>
  <c r="AT75" i="1" s="1"/>
  <c r="AL75" i="1"/>
  <c r="I75" i="1" s="1"/>
  <c r="H75" i="1" s="1"/>
  <c r="AA75" i="1" s="1"/>
  <c r="AG75" i="1"/>
  <c r="Y75" i="1"/>
  <c r="X75" i="1"/>
  <c r="W75" i="1" s="1"/>
  <c r="P75" i="1"/>
  <c r="J75" i="1"/>
  <c r="BI75" i="1" s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AG74" i="1"/>
  <c r="Y74" i="1"/>
  <c r="X74" i="1"/>
  <c r="W74" i="1" s="1"/>
  <c r="P74" i="1"/>
  <c r="N74" i="1"/>
  <c r="J74" i="1"/>
  <c r="BI74" i="1" s="1"/>
  <c r="H74" i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N73" i="1" s="1"/>
  <c r="AL73" i="1"/>
  <c r="I73" i="1" s="1"/>
  <c r="H73" i="1" s="1"/>
  <c r="AG73" i="1"/>
  <c r="AF73" i="1"/>
  <c r="AE73" i="1"/>
  <c r="Y73" i="1"/>
  <c r="X73" i="1"/>
  <c r="W73" i="1" s="1"/>
  <c r="P73" i="1"/>
  <c r="J73" i="1"/>
  <c r="BI73" i="1" s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 s="1"/>
  <c r="AL72" i="1"/>
  <c r="AG72" i="1"/>
  <c r="J72" i="1" s="1"/>
  <c r="BI72" i="1" s="1"/>
  <c r="Y72" i="1"/>
  <c r="X72" i="1"/>
  <c r="P72" i="1"/>
  <c r="I72" i="1"/>
  <c r="H72" i="1" s="1"/>
  <c r="CS71" i="1"/>
  <c r="CR71" i="1"/>
  <c r="CP71" i="1"/>
  <c r="CQ71" i="1" s="1"/>
  <c r="BH71" i="1" s="1"/>
  <c r="BU71" i="1"/>
  <c r="BT71" i="1"/>
  <c r="BL71" i="1"/>
  <c r="BF71" i="1"/>
  <c r="AZ71" i="1"/>
  <c r="BM71" i="1" s="1"/>
  <c r="BP71" i="1" s="1"/>
  <c r="AU71" i="1"/>
  <c r="AS71" i="1" s="1"/>
  <c r="AL71" i="1"/>
  <c r="I71" i="1" s="1"/>
  <c r="H71" i="1" s="1"/>
  <c r="AG71" i="1"/>
  <c r="J71" i="1" s="1"/>
  <c r="BI71" i="1" s="1"/>
  <c r="AA71" i="1"/>
  <c r="Y71" i="1"/>
  <c r="X71" i="1"/>
  <c r="P71" i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F70" i="1" s="1"/>
  <c r="AT70" i="1"/>
  <c r="AL70" i="1"/>
  <c r="I70" i="1" s="1"/>
  <c r="AG70" i="1"/>
  <c r="Y70" i="1"/>
  <c r="X70" i="1"/>
  <c r="W70" i="1" s="1"/>
  <c r="P70" i="1"/>
  <c r="N70" i="1"/>
  <c r="J70" i="1"/>
  <c r="BI70" i="1" s="1"/>
  <c r="H70" i="1"/>
  <c r="CS69" i="1"/>
  <c r="CR69" i="1"/>
  <c r="CP69" i="1"/>
  <c r="BU69" i="1"/>
  <c r="BT69" i="1"/>
  <c r="BP69" i="1"/>
  <c r="BL69" i="1"/>
  <c r="BF69" i="1"/>
  <c r="AZ69" i="1"/>
  <c r="BM69" i="1" s="1"/>
  <c r="AU69" i="1"/>
  <c r="AS69" i="1" s="1"/>
  <c r="AT69" i="1" s="1"/>
  <c r="AL69" i="1"/>
  <c r="I69" i="1" s="1"/>
  <c r="AG69" i="1"/>
  <c r="AF69" i="1"/>
  <c r="AE69" i="1"/>
  <c r="Y69" i="1"/>
  <c r="X69" i="1"/>
  <c r="W69" i="1" s="1"/>
  <c r="P69" i="1"/>
  <c r="N69" i="1"/>
  <c r="K69" i="1"/>
  <c r="J69" i="1"/>
  <c r="BI69" i="1" s="1"/>
  <c r="H69" i="1"/>
  <c r="CS68" i="1"/>
  <c r="CR68" i="1"/>
  <c r="CP68" i="1"/>
  <c r="BU68" i="1"/>
  <c r="BT68" i="1"/>
  <c r="BS68" i="1"/>
  <c r="BR68" i="1"/>
  <c r="BV68" i="1" s="1"/>
  <c r="BW68" i="1" s="1"/>
  <c r="BL68" i="1"/>
  <c r="BF68" i="1"/>
  <c r="AZ68" i="1"/>
  <c r="BM68" i="1" s="1"/>
  <c r="BP68" i="1" s="1"/>
  <c r="BQ68" i="1" s="1"/>
  <c r="AU68" i="1"/>
  <c r="AS68" i="1"/>
  <c r="AL68" i="1"/>
  <c r="AG68" i="1"/>
  <c r="J68" i="1" s="1"/>
  <c r="BI68" i="1" s="1"/>
  <c r="AF68" i="1"/>
  <c r="Y68" i="1"/>
  <c r="X68" i="1"/>
  <c r="P68" i="1"/>
  <c r="K68" i="1"/>
  <c r="I68" i="1"/>
  <c r="H68" i="1" s="1"/>
  <c r="CS67" i="1"/>
  <c r="S67" i="1" s="1"/>
  <c r="CR67" i="1"/>
  <c r="CP67" i="1"/>
  <c r="BU67" i="1"/>
  <c r="BT67" i="1"/>
  <c r="BP67" i="1"/>
  <c r="BL67" i="1"/>
  <c r="BF67" i="1"/>
  <c r="AZ67" i="1"/>
  <c r="BM67" i="1" s="1"/>
  <c r="AU67" i="1"/>
  <c r="AS67" i="1" s="1"/>
  <c r="AL67" i="1"/>
  <c r="I67" i="1" s="1"/>
  <c r="H67" i="1" s="1"/>
  <c r="AG67" i="1"/>
  <c r="J67" i="1" s="1"/>
  <c r="BI67" i="1" s="1"/>
  <c r="Y67" i="1"/>
  <c r="X67" i="1"/>
  <c r="P67" i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 s="1"/>
  <c r="N66" i="1" s="1"/>
  <c r="AT66" i="1"/>
  <c r="AL66" i="1"/>
  <c r="I66" i="1" s="1"/>
  <c r="AG66" i="1"/>
  <c r="J66" i="1" s="1"/>
  <c r="BI66" i="1" s="1"/>
  <c r="Y66" i="1"/>
  <c r="X66" i="1"/>
  <c r="P66" i="1"/>
  <c r="H66" i="1"/>
  <c r="CS65" i="1"/>
  <c r="CR65" i="1"/>
  <c r="CP65" i="1"/>
  <c r="BU65" i="1"/>
  <c r="BT65" i="1"/>
  <c r="BL65" i="1"/>
  <c r="BF65" i="1"/>
  <c r="AZ65" i="1"/>
  <c r="BM65" i="1" s="1"/>
  <c r="BP65" i="1" s="1"/>
  <c r="BR65" i="1" s="1"/>
  <c r="BV65" i="1" s="1"/>
  <c r="BW65" i="1" s="1"/>
  <c r="AU65" i="1"/>
  <c r="AS65" i="1" s="1"/>
  <c r="AT65" i="1" s="1"/>
  <c r="AL65" i="1"/>
  <c r="I65" i="1" s="1"/>
  <c r="H65" i="1" s="1"/>
  <c r="AG65" i="1"/>
  <c r="Y65" i="1"/>
  <c r="X65" i="1"/>
  <c r="W65" i="1" s="1"/>
  <c r="P65" i="1"/>
  <c r="J65" i="1"/>
  <c r="BI65" i="1" s="1"/>
  <c r="CS64" i="1"/>
  <c r="CR64" i="1"/>
  <c r="CP64" i="1"/>
  <c r="BU64" i="1"/>
  <c r="BT64" i="1"/>
  <c r="BL64" i="1"/>
  <c r="BF64" i="1"/>
  <c r="AZ64" i="1"/>
  <c r="BM64" i="1" s="1"/>
  <c r="BP64" i="1" s="1"/>
  <c r="AU64" i="1"/>
  <c r="AS64" i="1" s="1"/>
  <c r="AL64" i="1"/>
  <c r="I64" i="1" s="1"/>
  <c r="H64" i="1" s="1"/>
  <c r="AG64" i="1"/>
  <c r="J64" i="1" s="1"/>
  <c r="BI64" i="1" s="1"/>
  <c r="Y64" i="1"/>
  <c r="X64" i="1"/>
  <c r="P64" i="1"/>
  <c r="CS63" i="1"/>
  <c r="CR63" i="1"/>
  <c r="CP63" i="1"/>
  <c r="CQ63" i="1" s="1"/>
  <c r="BH63" i="1" s="1"/>
  <c r="BJ63" i="1" s="1"/>
  <c r="BU63" i="1"/>
  <c r="BT63" i="1"/>
  <c r="BP63" i="1"/>
  <c r="BL63" i="1"/>
  <c r="BF63" i="1"/>
  <c r="AZ63" i="1"/>
  <c r="BM63" i="1" s="1"/>
  <c r="AU63" i="1"/>
  <c r="AS63" i="1"/>
  <c r="AL63" i="1"/>
  <c r="I63" i="1" s="1"/>
  <c r="H63" i="1" s="1"/>
  <c r="AG63" i="1"/>
  <c r="Y63" i="1"/>
  <c r="X63" i="1"/>
  <c r="P63" i="1"/>
  <c r="J63" i="1"/>
  <c r="BI63" i="1" s="1"/>
  <c r="BK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F62" i="1" s="1"/>
  <c r="AL62" i="1"/>
  <c r="I62" i="1" s="1"/>
  <c r="AG62" i="1"/>
  <c r="Y62" i="1"/>
  <c r="X62" i="1"/>
  <c r="W62" i="1" s="1"/>
  <c r="P62" i="1"/>
  <c r="J62" i="1"/>
  <c r="BI62" i="1" s="1"/>
  <c r="H62" i="1"/>
  <c r="CS61" i="1"/>
  <c r="CR61" i="1"/>
  <c r="CP61" i="1"/>
  <c r="BU61" i="1"/>
  <c r="BT61" i="1"/>
  <c r="BP61" i="1"/>
  <c r="BS61" i="1" s="1"/>
  <c r="BL61" i="1"/>
  <c r="BF61" i="1"/>
  <c r="AZ61" i="1"/>
  <c r="BM61" i="1" s="1"/>
  <c r="AU61" i="1"/>
  <c r="AS61" i="1" s="1"/>
  <c r="AT61" i="1" s="1"/>
  <c r="AL61" i="1"/>
  <c r="I61" i="1" s="1"/>
  <c r="H61" i="1" s="1"/>
  <c r="AG61" i="1"/>
  <c r="AF61" i="1"/>
  <c r="AE61" i="1"/>
  <c r="Y61" i="1"/>
  <c r="X61" i="1"/>
  <c r="W61" i="1" s="1"/>
  <c r="P61" i="1"/>
  <c r="N61" i="1"/>
  <c r="J61" i="1"/>
  <c r="BI61" i="1" s="1"/>
  <c r="CS60" i="1"/>
  <c r="CR60" i="1"/>
  <c r="CP60" i="1"/>
  <c r="BU60" i="1"/>
  <c r="BT60" i="1"/>
  <c r="BS60" i="1"/>
  <c r="BR60" i="1"/>
  <c r="BV60" i="1" s="1"/>
  <c r="BW60" i="1" s="1"/>
  <c r="BL60" i="1"/>
  <c r="BF60" i="1"/>
  <c r="AZ60" i="1"/>
  <c r="BM60" i="1" s="1"/>
  <c r="BP60" i="1" s="1"/>
  <c r="BQ60" i="1" s="1"/>
  <c r="AU60" i="1"/>
  <c r="AS60" i="1" s="1"/>
  <c r="AL60" i="1"/>
  <c r="I60" i="1" s="1"/>
  <c r="H60" i="1" s="1"/>
  <c r="AG60" i="1"/>
  <c r="Y60" i="1"/>
  <c r="X60" i="1"/>
  <c r="P60" i="1"/>
  <c r="J60" i="1"/>
  <c r="BI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I59" i="1" s="1"/>
  <c r="H59" i="1" s="1"/>
  <c r="AA59" i="1" s="1"/>
  <c r="AG59" i="1"/>
  <c r="Y59" i="1"/>
  <c r="X59" i="1"/>
  <c r="W59" i="1" s="1"/>
  <c r="P59" i="1"/>
  <c r="J59" i="1"/>
  <c r="BI59" i="1" s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 s="1"/>
  <c r="AT58" i="1" s="1"/>
  <c r="AL58" i="1"/>
  <c r="I58" i="1" s="1"/>
  <c r="AG58" i="1"/>
  <c r="J58" i="1" s="1"/>
  <c r="BI58" i="1" s="1"/>
  <c r="AF58" i="1"/>
  <c r="Y58" i="1"/>
  <c r="X58" i="1"/>
  <c r="P58" i="1"/>
  <c r="N58" i="1"/>
  <c r="H58" i="1"/>
  <c r="CS57" i="1"/>
  <c r="CR57" i="1"/>
  <c r="CP57" i="1"/>
  <c r="S57" i="1" s="1"/>
  <c r="BU57" i="1"/>
  <c r="BT57" i="1"/>
  <c r="BL57" i="1"/>
  <c r="BF57" i="1"/>
  <c r="AZ57" i="1"/>
  <c r="BM57" i="1" s="1"/>
  <c r="BP57" i="1" s="1"/>
  <c r="AU57" i="1"/>
  <c r="AS57" i="1" s="1"/>
  <c r="AT57" i="1"/>
  <c r="AL57" i="1"/>
  <c r="I57" i="1" s="1"/>
  <c r="H57" i="1" s="1"/>
  <c r="AG57" i="1"/>
  <c r="AE57" i="1"/>
  <c r="Y57" i="1"/>
  <c r="W57" i="1" s="1"/>
  <c r="X57" i="1"/>
  <c r="P57" i="1"/>
  <c r="J57" i="1"/>
  <c r="BI57" i="1" s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T56" i="1" s="1"/>
  <c r="AL56" i="1"/>
  <c r="I56" i="1" s="1"/>
  <c r="H56" i="1" s="1"/>
  <c r="AG56" i="1"/>
  <c r="Y56" i="1"/>
  <c r="X56" i="1"/>
  <c r="W56" i="1" s="1"/>
  <c r="P56" i="1"/>
  <c r="J56" i="1"/>
  <c r="BI56" i="1" s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T55" i="1" s="1"/>
  <c r="AL55" i="1"/>
  <c r="I55" i="1" s="1"/>
  <c r="H55" i="1" s="1"/>
  <c r="AG55" i="1"/>
  <c r="Y55" i="1"/>
  <c r="X55" i="1"/>
  <c r="P55" i="1"/>
  <c r="J55" i="1"/>
  <c r="BI55" i="1" s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T54" i="1" s="1"/>
  <c r="AL54" i="1"/>
  <c r="I54" i="1" s="1"/>
  <c r="H54" i="1" s="1"/>
  <c r="AG54" i="1"/>
  <c r="Y54" i="1"/>
  <c r="X54" i="1"/>
  <c r="W54" i="1" s="1"/>
  <c r="P54" i="1"/>
  <c r="J54" i="1"/>
  <c r="BI54" i="1" s="1"/>
  <c r="CS53" i="1"/>
  <c r="CR53" i="1"/>
  <c r="CQ53" i="1" s="1"/>
  <c r="BH53" i="1" s="1"/>
  <c r="CP53" i="1"/>
  <c r="BU53" i="1"/>
  <c r="BT53" i="1"/>
  <c r="BL53" i="1"/>
  <c r="BF53" i="1"/>
  <c r="BJ53" i="1" s="1"/>
  <c r="AZ53" i="1"/>
  <c r="BM53" i="1" s="1"/>
  <c r="BP53" i="1" s="1"/>
  <c r="AU53" i="1"/>
  <c r="AS53" i="1" s="1"/>
  <c r="AL53" i="1"/>
  <c r="I53" i="1" s="1"/>
  <c r="AG53" i="1"/>
  <c r="Y53" i="1"/>
  <c r="X53" i="1"/>
  <c r="W53" i="1" s="1"/>
  <c r="P53" i="1"/>
  <c r="K53" i="1"/>
  <c r="J53" i="1"/>
  <c r="BI53" i="1" s="1"/>
  <c r="H53" i="1"/>
  <c r="CS52" i="1"/>
  <c r="CR52" i="1"/>
  <c r="CP52" i="1"/>
  <c r="BU52" i="1"/>
  <c r="BT52" i="1"/>
  <c r="BL52" i="1"/>
  <c r="BI52" i="1"/>
  <c r="BF52" i="1"/>
  <c r="AZ52" i="1"/>
  <c r="BM52" i="1" s="1"/>
  <c r="BP52" i="1" s="1"/>
  <c r="AU52" i="1"/>
  <c r="AS52" i="1" s="1"/>
  <c r="AT52" i="1" s="1"/>
  <c r="AL52" i="1"/>
  <c r="AG52" i="1"/>
  <c r="AF52" i="1"/>
  <c r="Y52" i="1"/>
  <c r="X52" i="1"/>
  <c r="P52" i="1"/>
  <c r="J52" i="1"/>
  <c r="I52" i="1"/>
  <c r="H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A51" i="1" s="1"/>
  <c r="AG51" i="1"/>
  <c r="J51" i="1" s="1"/>
  <c r="BI51" i="1" s="1"/>
  <c r="Y51" i="1"/>
  <c r="X51" i="1"/>
  <c r="P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N50" i="1" s="1"/>
  <c r="AL50" i="1"/>
  <c r="I50" i="1" s="1"/>
  <c r="H50" i="1" s="1"/>
  <c r="AG50" i="1"/>
  <c r="J50" i="1" s="1"/>
  <c r="BI50" i="1" s="1"/>
  <c r="Y50" i="1"/>
  <c r="X50" i="1"/>
  <c r="P50" i="1"/>
  <c r="CS49" i="1"/>
  <c r="CR49" i="1"/>
  <c r="CP49" i="1"/>
  <c r="S49" i="1" s="1"/>
  <c r="BU49" i="1"/>
  <c r="BT49" i="1"/>
  <c r="BL49" i="1"/>
  <c r="BF49" i="1"/>
  <c r="AZ49" i="1"/>
  <c r="BM49" i="1" s="1"/>
  <c r="BP49" i="1" s="1"/>
  <c r="AU49" i="1"/>
  <c r="AS49" i="1" s="1"/>
  <c r="AT49" i="1" s="1"/>
  <c r="AL49" i="1"/>
  <c r="I49" i="1" s="1"/>
  <c r="AG49" i="1"/>
  <c r="Y49" i="1"/>
  <c r="X49" i="1"/>
  <c r="W49" i="1"/>
  <c r="P49" i="1"/>
  <c r="J49" i="1"/>
  <c r="BI49" i="1" s="1"/>
  <c r="H49" i="1"/>
  <c r="CS48" i="1"/>
  <c r="CR48" i="1"/>
  <c r="CP48" i="1"/>
  <c r="CQ48" i="1" s="1"/>
  <c r="BH48" i="1" s="1"/>
  <c r="BJ48" i="1" s="1"/>
  <c r="BU48" i="1"/>
  <c r="BT48" i="1"/>
  <c r="BS48" i="1"/>
  <c r="BR48" i="1"/>
  <c r="BV48" i="1" s="1"/>
  <c r="BW48" i="1" s="1"/>
  <c r="BL48" i="1"/>
  <c r="BF48" i="1"/>
  <c r="AZ48" i="1"/>
  <c r="BM48" i="1" s="1"/>
  <c r="BP48" i="1" s="1"/>
  <c r="BQ48" i="1" s="1"/>
  <c r="AU48" i="1"/>
  <c r="AS48" i="1" s="1"/>
  <c r="AL48" i="1"/>
  <c r="I48" i="1" s="1"/>
  <c r="H48" i="1" s="1"/>
  <c r="AG48" i="1"/>
  <c r="J48" i="1" s="1"/>
  <c r="BI48" i="1" s="1"/>
  <c r="AF48" i="1"/>
  <c r="Y48" i="1"/>
  <c r="X48" i="1"/>
  <c r="P48" i="1"/>
  <c r="N48" i="1"/>
  <c r="CS47" i="1"/>
  <c r="CR47" i="1"/>
  <c r="CP47" i="1"/>
  <c r="CQ47" i="1" s="1"/>
  <c r="BH47" i="1" s="1"/>
  <c r="BJ47" i="1" s="1"/>
  <c r="BU47" i="1"/>
  <c r="BT47" i="1"/>
  <c r="BP47" i="1"/>
  <c r="BL47" i="1"/>
  <c r="BF47" i="1"/>
  <c r="AZ47" i="1"/>
  <c r="BM47" i="1" s="1"/>
  <c r="AU47" i="1"/>
  <c r="AT47" i="1"/>
  <c r="AS47" i="1"/>
  <c r="AL47" i="1"/>
  <c r="I47" i="1" s="1"/>
  <c r="H47" i="1" s="1"/>
  <c r="AA47" i="1" s="1"/>
  <c r="AG47" i="1"/>
  <c r="Y47" i="1"/>
  <c r="X47" i="1"/>
  <c r="P47" i="1"/>
  <c r="N47" i="1"/>
  <c r="K47" i="1"/>
  <c r="J47" i="1"/>
  <c r="BI47" i="1" s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T46" i="1" s="1"/>
  <c r="AL46" i="1"/>
  <c r="I46" i="1" s="1"/>
  <c r="H46" i="1" s="1"/>
  <c r="AG46" i="1"/>
  <c r="J46" i="1" s="1"/>
  <c r="BI46" i="1" s="1"/>
  <c r="AF46" i="1"/>
  <c r="Y46" i="1"/>
  <c r="X46" i="1"/>
  <c r="P46" i="1"/>
  <c r="N46" i="1"/>
  <c r="CS45" i="1"/>
  <c r="CR45" i="1"/>
  <c r="CP45" i="1"/>
  <c r="S45" i="1" s="1"/>
  <c r="BU45" i="1"/>
  <c r="BT45" i="1"/>
  <c r="BL45" i="1"/>
  <c r="BF45" i="1"/>
  <c r="AZ45" i="1"/>
  <c r="BM45" i="1" s="1"/>
  <c r="BP45" i="1" s="1"/>
  <c r="AU45" i="1"/>
  <c r="AS45" i="1" s="1"/>
  <c r="AT45" i="1"/>
  <c r="AL45" i="1"/>
  <c r="I45" i="1" s="1"/>
  <c r="H45" i="1" s="1"/>
  <c r="AG45" i="1"/>
  <c r="J45" i="1" s="1"/>
  <c r="BI45" i="1" s="1"/>
  <c r="Y45" i="1"/>
  <c r="X45" i="1"/>
  <c r="W45" i="1" s="1"/>
  <c r="P45" i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T44" i="1"/>
  <c r="AL44" i="1"/>
  <c r="AG44" i="1"/>
  <c r="J44" i="1" s="1"/>
  <c r="BI44" i="1" s="1"/>
  <c r="AF44" i="1"/>
  <c r="Y44" i="1"/>
  <c r="X44" i="1"/>
  <c r="P44" i="1"/>
  <c r="N44" i="1"/>
  <c r="I44" i="1"/>
  <c r="H44" i="1"/>
  <c r="AA44" i="1" s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AT43" i="1" s="1"/>
  <c r="AL43" i="1"/>
  <c r="I43" i="1" s="1"/>
  <c r="H43" i="1" s="1"/>
  <c r="AG43" i="1"/>
  <c r="J43" i="1" s="1"/>
  <c r="BI43" i="1" s="1"/>
  <c r="Y43" i="1"/>
  <c r="X43" i="1"/>
  <c r="W43" i="1" s="1"/>
  <c r="S43" i="1"/>
  <c r="P43" i="1"/>
  <c r="CS42" i="1"/>
  <c r="CR42" i="1"/>
  <c r="CP42" i="1"/>
  <c r="CQ42" i="1" s="1"/>
  <c r="BH42" i="1" s="1"/>
  <c r="BU42" i="1"/>
  <c r="BT42" i="1"/>
  <c r="BL42" i="1"/>
  <c r="BF42" i="1"/>
  <c r="AZ42" i="1"/>
  <c r="BM42" i="1" s="1"/>
  <c r="BP42" i="1" s="1"/>
  <c r="AU42" i="1"/>
  <c r="AS42" i="1"/>
  <c r="AT42" i="1" s="1"/>
  <c r="AL42" i="1"/>
  <c r="I42" i="1" s="1"/>
  <c r="H42" i="1" s="1"/>
  <c r="AG42" i="1"/>
  <c r="J42" i="1" s="1"/>
  <c r="BI42" i="1" s="1"/>
  <c r="BK42" i="1" s="1"/>
  <c r="Y42" i="1"/>
  <c r="X42" i="1"/>
  <c r="W42" i="1"/>
  <c r="P42" i="1"/>
  <c r="N42" i="1"/>
  <c r="K42" i="1"/>
  <c r="CS41" i="1"/>
  <c r="CR41" i="1"/>
  <c r="CP41" i="1"/>
  <c r="S41" i="1" s="1"/>
  <c r="BU41" i="1"/>
  <c r="BT41" i="1"/>
  <c r="BL41" i="1"/>
  <c r="BF41" i="1"/>
  <c r="AZ41" i="1"/>
  <c r="BM41" i="1" s="1"/>
  <c r="BP41" i="1" s="1"/>
  <c r="AU41" i="1"/>
  <c r="AS41" i="1" s="1"/>
  <c r="AE41" i="1" s="1"/>
  <c r="AL41" i="1"/>
  <c r="I41" i="1" s="1"/>
  <c r="H41" i="1" s="1"/>
  <c r="AG41" i="1"/>
  <c r="J41" i="1" s="1"/>
  <c r="BI41" i="1" s="1"/>
  <c r="Y41" i="1"/>
  <c r="X41" i="1"/>
  <c r="W41" i="1" s="1"/>
  <c r="P41" i="1"/>
  <c r="CS40" i="1"/>
  <c r="S40" i="1" s="1"/>
  <c r="CR40" i="1"/>
  <c r="CP40" i="1"/>
  <c r="CQ40" i="1" s="1"/>
  <c r="BH40" i="1" s="1"/>
  <c r="BU40" i="1"/>
  <c r="BT40" i="1"/>
  <c r="BR40" i="1"/>
  <c r="BV40" i="1" s="1"/>
  <c r="BW40" i="1" s="1"/>
  <c r="BQ40" i="1"/>
  <c r="BL40" i="1"/>
  <c r="BF40" i="1"/>
  <c r="AZ40" i="1"/>
  <c r="BM40" i="1" s="1"/>
  <c r="BP40" i="1" s="1"/>
  <c r="BS40" i="1" s="1"/>
  <c r="AU40" i="1"/>
  <c r="AS40" i="1" s="1"/>
  <c r="AL40" i="1"/>
  <c r="AG40" i="1"/>
  <c r="Y40" i="1"/>
  <c r="W40" i="1" s="1"/>
  <c r="X40" i="1"/>
  <c r="P40" i="1"/>
  <c r="J40" i="1"/>
  <c r="BI40" i="1" s="1"/>
  <c r="I40" i="1"/>
  <c r="H40" i="1" s="1"/>
  <c r="CS39" i="1"/>
  <c r="S39" i="1" s="1"/>
  <c r="CR39" i="1"/>
  <c r="CP39" i="1"/>
  <c r="CQ39" i="1" s="1"/>
  <c r="BH39" i="1" s="1"/>
  <c r="BU39" i="1"/>
  <c r="BT39" i="1"/>
  <c r="BM39" i="1"/>
  <c r="BP39" i="1" s="1"/>
  <c r="BS39" i="1" s="1"/>
  <c r="BL39" i="1"/>
  <c r="BJ39" i="1"/>
  <c r="BF39" i="1"/>
  <c r="AZ39" i="1"/>
  <c r="AU39" i="1"/>
  <c r="AS39" i="1"/>
  <c r="K39" i="1" s="1"/>
  <c r="AL39" i="1"/>
  <c r="I39" i="1" s="1"/>
  <c r="H39" i="1" s="1"/>
  <c r="AA39" i="1" s="1"/>
  <c r="AG39" i="1"/>
  <c r="J39" i="1" s="1"/>
  <c r="BI39" i="1" s="1"/>
  <c r="BK39" i="1" s="1"/>
  <c r="Y39" i="1"/>
  <c r="X39" i="1"/>
  <c r="P39" i="1"/>
  <c r="CS38" i="1"/>
  <c r="CR38" i="1"/>
  <c r="CP38" i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G38" i="1"/>
  <c r="AA38" i="1"/>
  <c r="Y38" i="1"/>
  <c r="X38" i="1"/>
  <c r="W38" i="1" s="1"/>
  <c r="P38" i="1"/>
  <c r="J38" i="1"/>
  <c r="BI38" i="1" s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N37" i="1" s="1"/>
  <c r="AL37" i="1"/>
  <c r="AG37" i="1"/>
  <c r="J37" i="1" s="1"/>
  <c r="BI37" i="1" s="1"/>
  <c r="AF37" i="1"/>
  <c r="Y37" i="1"/>
  <c r="X37" i="1"/>
  <c r="W37" i="1" s="1"/>
  <c r="P37" i="1"/>
  <c r="I37" i="1"/>
  <c r="H37" i="1" s="1"/>
  <c r="CS36" i="1"/>
  <c r="CR36" i="1"/>
  <c r="CQ36" i="1"/>
  <c r="BH36" i="1" s="1"/>
  <c r="CP36" i="1"/>
  <c r="BU36" i="1"/>
  <c r="BT36" i="1"/>
  <c r="BL36" i="1"/>
  <c r="BF36" i="1"/>
  <c r="AZ36" i="1"/>
  <c r="BM36" i="1" s="1"/>
  <c r="BP36" i="1" s="1"/>
  <c r="BS36" i="1" s="1"/>
  <c r="AU36" i="1"/>
  <c r="AS36" i="1"/>
  <c r="AT36" i="1" s="1"/>
  <c r="AL36" i="1"/>
  <c r="AG36" i="1"/>
  <c r="J36" i="1" s="1"/>
  <c r="BI36" i="1" s="1"/>
  <c r="BK36" i="1" s="1"/>
  <c r="Y36" i="1"/>
  <c r="X36" i="1"/>
  <c r="W36" i="1" s="1"/>
  <c r="P36" i="1"/>
  <c r="I36" i="1"/>
  <c r="H36" i="1" s="1"/>
  <c r="CS35" i="1"/>
  <c r="CR35" i="1"/>
  <c r="CP35" i="1"/>
  <c r="BU35" i="1"/>
  <c r="BT35" i="1"/>
  <c r="BL35" i="1"/>
  <c r="BF35" i="1"/>
  <c r="AZ35" i="1"/>
  <c r="BM35" i="1" s="1"/>
  <c r="BP35" i="1" s="1"/>
  <c r="BS35" i="1" s="1"/>
  <c r="AU35" i="1"/>
  <c r="AS35" i="1" s="1"/>
  <c r="K35" i="1" s="1"/>
  <c r="AL35" i="1"/>
  <c r="I35" i="1" s="1"/>
  <c r="H35" i="1" s="1"/>
  <c r="AA35" i="1" s="1"/>
  <c r="AG35" i="1"/>
  <c r="J35" i="1" s="1"/>
  <c r="BI35" i="1" s="1"/>
  <c r="Y35" i="1"/>
  <c r="X35" i="1"/>
  <c r="P35" i="1"/>
  <c r="CS34" i="1"/>
  <c r="CR34" i="1"/>
  <c r="CP34" i="1"/>
  <c r="CQ34" i="1" s="1"/>
  <c r="BH34" i="1" s="1"/>
  <c r="BU34" i="1"/>
  <c r="BT34" i="1"/>
  <c r="BL34" i="1"/>
  <c r="BF34" i="1"/>
  <c r="AZ34" i="1"/>
  <c r="BM34" i="1" s="1"/>
  <c r="BP34" i="1" s="1"/>
  <c r="AU34" i="1"/>
  <c r="AS34" i="1" s="1"/>
  <c r="AL34" i="1"/>
  <c r="I34" i="1" s="1"/>
  <c r="H34" i="1" s="1"/>
  <c r="AG34" i="1"/>
  <c r="J34" i="1" s="1"/>
  <c r="BI34" i="1" s="1"/>
  <c r="BK34" i="1" s="1"/>
  <c r="AA34" i="1"/>
  <c r="Y34" i="1"/>
  <c r="X34" i="1"/>
  <c r="W34" i="1"/>
  <c r="P34" i="1"/>
  <c r="CS33" i="1"/>
  <c r="CR33" i="1"/>
  <c r="CP33" i="1"/>
  <c r="S33" i="1" s="1"/>
  <c r="BU33" i="1"/>
  <c r="BT33" i="1"/>
  <c r="BL33" i="1"/>
  <c r="BF33" i="1"/>
  <c r="AZ33" i="1"/>
  <c r="BM33" i="1" s="1"/>
  <c r="BP33" i="1" s="1"/>
  <c r="AU33" i="1"/>
  <c r="AS33" i="1" s="1"/>
  <c r="AF33" i="1" s="1"/>
  <c r="AL33" i="1"/>
  <c r="AG33" i="1"/>
  <c r="J33" i="1" s="1"/>
  <c r="BI33" i="1" s="1"/>
  <c r="Y33" i="1"/>
  <c r="X33" i="1"/>
  <c r="W33" i="1"/>
  <c r="P33" i="1"/>
  <c r="N33" i="1"/>
  <c r="I33" i="1"/>
  <c r="H33" i="1" s="1"/>
  <c r="CS32" i="1"/>
  <c r="CR32" i="1"/>
  <c r="CP32" i="1"/>
  <c r="BU32" i="1"/>
  <c r="BT32" i="1"/>
  <c r="BL32" i="1"/>
  <c r="BF32" i="1"/>
  <c r="AZ32" i="1"/>
  <c r="BM32" i="1" s="1"/>
  <c r="BP32" i="1" s="1"/>
  <c r="AU32" i="1"/>
  <c r="AS32" i="1" s="1"/>
  <c r="AL32" i="1"/>
  <c r="I32" i="1" s="1"/>
  <c r="H32" i="1" s="1"/>
  <c r="AG32" i="1"/>
  <c r="J32" i="1" s="1"/>
  <c r="BI32" i="1" s="1"/>
  <c r="Y32" i="1"/>
  <c r="X32" i="1"/>
  <c r="W32" i="1"/>
  <c r="P32" i="1"/>
  <c r="CS31" i="1"/>
  <c r="CR31" i="1"/>
  <c r="CP31" i="1"/>
  <c r="CQ31" i="1" s="1"/>
  <c r="BH31" i="1" s="1"/>
  <c r="BU31" i="1"/>
  <c r="BT31" i="1"/>
  <c r="BM31" i="1"/>
  <c r="BP31" i="1" s="1"/>
  <c r="BL31" i="1"/>
  <c r="BF31" i="1"/>
  <c r="AZ31" i="1"/>
  <c r="AU31" i="1"/>
  <c r="AS31" i="1" s="1"/>
  <c r="AL31" i="1"/>
  <c r="I31" i="1" s="1"/>
  <c r="H31" i="1" s="1"/>
  <c r="AG31" i="1"/>
  <c r="J31" i="1" s="1"/>
  <c r="BI31" i="1" s="1"/>
  <c r="Y31" i="1"/>
  <c r="X31" i="1"/>
  <c r="W31" i="1"/>
  <c r="P31" i="1"/>
  <c r="CS30" i="1"/>
  <c r="CR30" i="1"/>
  <c r="CP30" i="1"/>
  <c r="CQ30" i="1" s="1"/>
  <c r="BH30" i="1" s="1"/>
  <c r="BU30" i="1"/>
  <c r="BT30" i="1"/>
  <c r="BL30" i="1"/>
  <c r="BF30" i="1"/>
  <c r="AZ30" i="1"/>
  <c r="BM30" i="1" s="1"/>
  <c r="BP30" i="1" s="1"/>
  <c r="AU30" i="1"/>
  <c r="AS30" i="1" s="1"/>
  <c r="AL30" i="1"/>
  <c r="I30" i="1" s="1"/>
  <c r="H30" i="1" s="1"/>
  <c r="AG30" i="1"/>
  <c r="J30" i="1" s="1"/>
  <c r="BI30" i="1" s="1"/>
  <c r="Y30" i="1"/>
  <c r="W30" i="1" s="1"/>
  <c r="X30" i="1"/>
  <c r="P30" i="1"/>
  <c r="CS29" i="1"/>
  <c r="S29" i="1" s="1"/>
  <c r="CR29" i="1"/>
  <c r="CQ29" i="1"/>
  <c r="BH29" i="1" s="1"/>
  <c r="BJ29" i="1" s="1"/>
  <c r="CP29" i="1"/>
  <c r="BU29" i="1"/>
  <c r="BT29" i="1"/>
  <c r="BL29" i="1"/>
  <c r="BF29" i="1"/>
  <c r="AZ29" i="1"/>
  <c r="BM29" i="1" s="1"/>
  <c r="BP29" i="1" s="1"/>
  <c r="AU29" i="1"/>
  <c r="AS29" i="1"/>
  <c r="AF29" i="1" s="1"/>
  <c r="AL29" i="1"/>
  <c r="AG29" i="1"/>
  <c r="J29" i="1" s="1"/>
  <c r="BI29" i="1" s="1"/>
  <c r="Y29" i="1"/>
  <c r="X29" i="1"/>
  <c r="P29" i="1"/>
  <c r="I29" i="1"/>
  <c r="H29" i="1" s="1"/>
  <c r="CS28" i="1"/>
  <c r="S28" i="1" s="1"/>
  <c r="CR28" i="1"/>
  <c r="CP28" i="1"/>
  <c r="CQ28" i="1" s="1"/>
  <c r="BH28" i="1" s="1"/>
  <c r="BU28" i="1"/>
  <c r="BT28" i="1"/>
  <c r="BL28" i="1"/>
  <c r="BF28" i="1"/>
  <c r="AZ28" i="1"/>
  <c r="BM28" i="1" s="1"/>
  <c r="BP28" i="1" s="1"/>
  <c r="AU28" i="1"/>
  <c r="AS28" i="1"/>
  <c r="N28" i="1" s="1"/>
  <c r="AL28" i="1"/>
  <c r="AG28" i="1"/>
  <c r="J28" i="1" s="1"/>
  <c r="BI28" i="1" s="1"/>
  <c r="BK28" i="1" s="1"/>
  <c r="Y28" i="1"/>
  <c r="X28" i="1"/>
  <c r="W28" i="1" s="1"/>
  <c r="P28" i="1"/>
  <c r="I28" i="1"/>
  <c r="H28" i="1" s="1"/>
  <c r="CS27" i="1"/>
  <c r="CR27" i="1"/>
  <c r="CP27" i="1"/>
  <c r="CQ27" i="1" s="1"/>
  <c r="BH27" i="1" s="1"/>
  <c r="BU27" i="1"/>
  <c r="BT27" i="1"/>
  <c r="BM27" i="1"/>
  <c r="BP27" i="1" s="1"/>
  <c r="BL27" i="1"/>
  <c r="BF27" i="1"/>
  <c r="AZ27" i="1"/>
  <c r="AU27" i="1"/>
  <c r="AS27" i="1" s="1"/>
  <c r="AL27" i="1"/>
  <c r="I27" i="1" s="1"/>
  <c r="H27" i="1" s="1"/>
  <c r="AG27" i="1"/>
  <c r="J27" i="1" s="1"/>
  <c r="BI27" i="1" s="1"/>
  <c r="Y27" i="1"/>
  <c r="X27" i="1"/>
  <c r="W27" i="1" s="1"/>
  <c r="P27" i="1"/>
  <c r="CS26" i="1"/>
  <c r="CR26" i="1"/>
  <c r="CP26" i="1"/>
  <c r="CQ26" i="1" s="1"/>
  <c r="BH26" i="1" s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G26" i="1"/>
  <c r="J26" i="1" s="1"/>
  <c r="BI26" i="1" s="1"/>
  <c r="Y26" i="1"/>
  <c r="X26" i="1"/>
  <c r="W26" i="1" s="1"/>
  <c r="P26" i="1"/>
  <c r="CS25" i="1"/>
  <c r="S25" i="1" s="1"/>
  <c r="CR25" i="1"/>
  <c r="CP25" i="1"/>
  <c r="CQ25" i="1" s="1"/>
  <c r="BH25" i="1" s="1"/>
  <c r="BJ25" i="1" s="1"/>
  <c r="BU25" i="1"/>
  <c r="BT25" i="1"/>
  <c r="BL25" i="1"/>
  <c r="BF25" i="1"/>
  <c r="AZ25" i="1"/>
  <c r="BM25" i="1" s="1"/>
  <c r="BP25" i="1" s="1"/>
  <c r="AU25" i="1"/>
  <c r="AS25" i="1" s="1"/>
  <c r="AL25" i="1"/>
  <c r="AG25" i="1"/>
  <c r="J25" i="1" s="1"/>
  <c r="BI25" i="1" s="1"/>
  <c r="Y25" i="1"/>
  <c r="X25" i="1"/>
  <c r="P25" i="1"/>
  <c r="I25" i="1"/>
  <c r="H25" i="1" s="1"/>
  <c r="CS24" i="1"/>
  <c r="CR24" i="1"/>
  <c r="CP24" i="1"/>
  <c r="BU24" i="1"/>
  <c r="BT24" i="1"/>
  <c r="BM24" i="1"/>
  <c r="BP24" i="1" s="1"/>
  <c r="BL24" i="1"/>
  <c r="BF24" i="1"/>
  <c r="AZ24" i="1"/>
  <c r="AU24" i="1"/>
  <c r="AS24" i="1" s="1"/>
  <c r="AL24" i="1"/>
  <c r="I24" i="1" s="1"/>
  <c r="H24" i="1" s="1"/>
  <c r="AG24" i="1"/>
  <c r="J24" i="1" s="1"/>
  <c r="BI24" i="1" s="1"/>
  <c r="Y24" i="1"/>
  <c r="X24" i="1"/>
  <c r="W24" i="1" s="1"/>
  <c r="S24" i="1"/>
  <c r="P24" i="1"/>
  <c r="CS23" i="1"/>
  <c r="CR23" i="1"/>
  <c r="CP23" i="1"/>
  <c r="S23" i="1" s="1"/>
  <c r="BU23" i="1"/>
  <c r="BT23" i="1"/>
  <c r="BL23" i="1"/>
  <c r="BF23" i="1"/>
  <c r="AZ23" i="1"/>
  <c r="BM23" i="1" s="1"/>
  <c r="BP23" i="1" s="1"/>
  <c r="AU23" i="1"/>
  <c r="AS23" i="1" s="1"/>
  <c r="AL23" i="1"/>
  <c r="I23" i="1" s="1"/>
  <c r="H23" i="1" s="1"/>
  <c r="AG23" i="1"/>
  <c r="J23" i="1" s="1"/>
  <c r="BI23" i="1" s="1"/>
  <c r="Y23" i="1"/>
  <c r="W23" i="1" s="1"/>
  <c r="X23" i="1"/>
  <c r="P23" i="1"/>
  <c r="CS22" i="1"/>
  <c r="CR22" i="1"/>
  <c r="CP22" i="1"/>
  <c r="CQ22" i="1" s="1"/>
  <c r="BH22" i="1" s="1"/>
  <c r="BU22" i="1"/>
  <c r="BT22" i="1"/>
  <c r="BL22" i="1"/>
  <c r="BF22" i="1"/>
  <c r="AZ22" i="1"/>
  <c r="BM22" i="1" s="1"/>
  <c r="BP22" i="1" s="1"/>
  <c r="AU22" i="1"/>
  <c r="AS22" i="1" s="1"/>
  <c r="AL22" i="1"/>
  <c r="I22" i="1" s="1"/>
  <c r="H22" i="1" s="1"/>
  <c r="AG22" i="1"/>
  <c r="J22" i="1" s="1"/>
  <c r="BI22" i="1" s="1"/>
  <c r="Y22" i="1"/>
  <c r="X22" i="1"/>
  <c r="W22" i="1"/>
  <c r="P22" i="1"/>
  <c r="CS21" i="1"/>
  <c r="S21" i="1" s="1"/>
  <c r="CR21" i="1"/>
  <c r="CP21" i="1"/>
  <c r="CQ21" i="1" s="1"/>
  <c r="BH21" i="1" s="1"/>
  <c r="BJ21" i="1" s="1"/>
  <c r="BU21" i="1"/>
  <c r="BT21" i="1"/>
  <c r="BL21" i="1"/>
  <c r="BF21" i="1"/>
  <c r="AZ21" i="1"/>
  <c r="BM21" i="1" s="1"/>
  <c r="BP21" i="1" s="1"/>
  <c r="AU21" i="1"/>
  <c r="AS21" i="1"/>
  <c r="AF21" i="1" s="1"/>
  <c r="AL21" i="1"/>
  <c r="I21" i="1" s="1"/>
  <c r="H21" i="1" s="1"/>
  <c r="AG21" i="1"/>
  <c r="J21" i="1" s="1"/>
  <c r="BI21" i="1" s="1"/>
  <c r="Y21" i="1"/>
  <c r="X21" i="1"/>
  <c r="P21" i="1"/>
  <c r="K21" i="1"/>
  <c r="CS20" i="1"/>
  <c r="CR20" i="1"/>
  <c r="CP20" i="1"/>
  <c r="CQ20" i="1" s="1"/>
  <c r="BH20" i="1" s="1"/>
  <c r="BJ20" i="1" s="1"/>
  <c r="BU20" i="1"/>
  <c r="BT20" i="1"/>
  <c r="BM20" i="1"/>
  <c r="BP20" i="1" s="1"/>
  <c r="BL20" i="1"/>
  <c r="BF20" i="1"/>
  <c r="AZ20" i="1"/>
  <c r="AU20" i="1"/>
  <c r="AS20" i="1"/>
  <c r="K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CR19" i="1"/>
  <c r="CP19" i="1"/>
  <c r="S19" i="1" s="1"/>
  <c r="BU19" i="1"/>
  <c r="BT19" i="1"/>
  <c r="BL19" i="1"/>
  <c r="BF19" i="1"/>
  <c r="AZ19" i="1"/>
  <c r="BM19" i="1" s="1"/>
  <c r="BP19" i="1" s="1"/>
  <c r="AU19" i="1"/>
  <c r="AS19" i="1" s="1"/>
  <c r="AL19" i="1"/>
  <c r="I19" i="1" s="1"/>
  <c r="H19" i="1" s="1"/>
  <c r="AG19" i="1"/>
  <c r="J19" i="1" s="1"/>
  <c r="BI19" i="1" s="1"/>
  <c r="Y19" i="1"/>
  <c r="W19" i="1" s="1"/>
  <c r="X19" i="1"/>
  <c r="P19" i="1"/>
  <c r="CS18" i="1"/>
  <c r="CR18" i="1"/>
  <c r="CP18" i="1"/>
  <c r="CQ18" i="1" s="1"/>
  <c r="BH18" i="1" s="1"/>
  <c r="BU18" i="1"/>
  <c r="BT18" i="1"/>
  <c r="BL18" i="1"/>
  <c r="BF18" i="1"/>
  <c r="AZ18" i="1"/>
  <c r="BM18" i="1" s="1"/>
  <c r="BP18" i="1" s="1"/>
  <c r="AU18" i="1"/>
  <c r="AS18" i="1" s="1"/>
  <c r="AL18" i="1"/>
  <c r="I18" i="1" s="1"/>
  <c r="H18" i="1" s="1"/>
  <c r="AA18" i="1" s="1"/>
  <c r="AG18" i="1"/>
  <c r="J18" i="1" s="1"/>
  <c r="BI18" i="1" s="1"/>
  <c r="Y18" i="1"/>
  <c r="X18" i="1"/>
  <c r="W18" i="1"/>
  <c r="P18" i="1"/>
  <c r="CS17" i="1"/>
  <c r="S17" i="1" s="1"/>
  <c r="CR17" i="1"/>
  <c r="CP17" i="1"/>
  <c r="CQ17" i="1" s="1"/>
  <c r="BH17" i="1" s="1"/>
  <c r="BJ17" i="1" s="1"/>
  <c r="BU17" i="1"/>
  <c r="BT17" i="1"/>
  <c r="BL17" i="1"/>
  <c r="BF17" i="1"/>
  <c r="AZ17" i="1"/>
  <c r="BM17" i="1" s="1"/>
  <c r="BP17" i="1" s="1"/>
  <c r="AU17" i="1"/>
  <c r="AS17" i="1"/>
  <c r="AF17" i="1" s="1"/>
  <c r="AL17" i="1"/>
  <c r="I17" i="1" s="1"/>
  <c r="H17" i="1" s="1"/>
  <c r="AG17" i="1"/>
  <c r="J17" i="1" s="1"/>
  <c r="BI17" i="1" s="1"/>
  <c r="Y17" i="1"/>
  <c r="X17" i="1"/>
  <c r="P17" i="1"/>
  <c r="K17" i="1"/>
  <c r="CS16" i="1"/>
  <c r="CR16" i="1"/>
  <c r="CP16" i="1"/>
  <c r="CQ16" i="1" s="1"/>
  <c r="BH16" i="1" s="1"/>
  <c r="BJ16" i="1" s="1"/>
  <c r="BU16" i="1"/>
  <c r="BT16" i="1"/>
  <c r="BM16" i="1"/>
  <c r="BP16" i="1" s="1"/>
  <c r="BL16" i="1"/>
  <c r="BF16" i="1"/>
  <c r="AZ16" i="1"/>
  <c r="AU16" i="1"/>
  <c r="AS16" i="1"/>
  <c r="N16" i="1" s="1"/>
  <c r="AL16" i="1"/>
  <c r="I16" i="1" s="1"/>
  <c r="H16" i="1" s="1"/>
  <c r="AG16" i="1"/>
  <c r="J16" i="1" s="1"/>
  <c r="BI16" i="1" s="1"/>
  <c r="Y16" i="1"/>
  <c r="X16" i="1"/>
  <c r="W16" i="1" s="1"/>
  <c r="P16" i="1"/>
  <c r="N24" i="1" l="1"/>
  <c r="K24" i="1"/>
  <c r="AF25" i="1"/>
  <c r="K25" i="1"/>
  <c r="BK51" i="1"/>
  <c r="N59" i="1"/>
  <c r="AT59" i="1"/>
  <c r="K59" i="1"/>
  <c r="AE72" i="1"/>
  <c r="AF72" i="1"/>
  <c r="N72" i="1"/>
  <c r="AT72" i="1"/>
  <c r="K72" i="1"/>
  <c r="AE32" i="1"/>
  <c r="N32" i="1"/>
  <c r="AF32" i="1"/>
  <c r="AT40" i="1"/>
  <c r="N40" i="1"/>
  <c r="K40" i="1"/>
  <c r="AF40" i="1"/>
  <c r="AE40" i="1"/>
  <c r="BJ43" i="1"/>
  <c r="BK26" i="1"/>
  <c r="BJ40" i="1"/>
  <c r="CQ43" i="1"/>
  <c r="BH43" i="1" s="1"/>
  <c r="W44" i="1"/>
  <c r="W48" i="1"/>
  <c r="S53" i="1"/>
  <c r="CQ55" i="1"/>
  <c r="BH55" i="1" s="1"/>
  <c r="S55" i="1"/>
  <c r="AE64" i="1"/>
  <c r="K64" i="1"/>
  <c r="AT64" i="1"/>
  <c r="N64" i="1"/>
  <c r="CQ35" i="1"/>
  <c r="BH35" i="1" s="1"/>
  <c r="BJ35" i="1" s="1"/>
  <c r="CQ38" i="1"/>
  <c r="BH38" i="1" s="1"/>
  <c r="BJ38" i="1" s="1"/>
  <c r="AT53" i="1"/>
  <c r="N53" i="1"/>
  <c r="CQ56" i="1"/>
  <c r="BH56" i="1" s="1"/>
  <c r="BJ56" i="1" s="1"/>
  <c r="W58" i="1"/>
  <c r="AE60" i="1"/>
  <c r="AT60" i="1"/>
  <c r="N60" i="1"/>
  <c r="K60" i="1"/>
  <c r="BQ64" i="1"/>
  <c r="BS64" i="1"/>
  <c r="BR64" i="1"/>
  <c r="BV64" i="1" s="1"/>
  <c r="BW64" i="1" s="1"/>
  <c r="AT67" i="1"/>
  <c r="N67" i="1"/>
  <c r="W71" i="1"/>
  <c r="AT83" i="1"/>
  <c r="N83" i="1"/>
  <c r="CQ33" i="1"/>
  <c r="BH33" i="1" s="1"/>
  <c r="W46" i="1"/>
  <c r="CQ51" i="1"/>
  <c r="BH51" i="1" s="1"/>
  <c r="BJ51" i="1" s="1"/>
  <c r="S51" i="1"/>
  <c r="T51" i="1" s="1"/>
  <c r="U51" i="1" s="1"/>
  <c r="BS53" i="1"/>
  <c r="BR53" i="1"/>
  <c r="BV53" i="1" s="1"/>
  <c r="BW53" i="1" s="1"/>
  <c r="K65" i="1"/>
  <c r="AF65" i="1"/>
  <c r="N65" i="1"/>
  <c r="K84" i="1"/>
  <c r="AF84" i="1"/>
  <c r="AE84" i="1"/>
  <c r="BJ94" i="1"/>
  <c r="AT101" i="1"/>
  <c r="K101" i="1"/>
  <c r="AE101" i="1"/>
  <c r="AF103" i="1"/>
  <c r="K103" i="1"/>
  <c r="N49" i="1"/>
  <c r="K49" i="1"/>
  <c r="CQ49" i="1"/>
  <c r="BH49" i="1" s="1"/>
  <c r="BJ49" i="1" s="1"/>
  <c r="AE56" i="1"/>
  <c r="AF56" i="1"/>
  <c r="K56" i="1"/>
  <c r="CQ80" i="1"/>
  <c r="BH80" i="1" s="1"/>
  <c r="K29" i="1"/>
  <c r="W17" i="1"/>
  <c r="S22" i="1"/>
  <c r="BJ36" i="1"/>
  <c r="W25" i="1"/>
  <c r="S26" i="1"/>
  <c r="BJ34" i="1"/>
  <c r="AE36" i="1"/>
  <c r="S36" i="1"/>
  <c r="S38" i="1"/>
  <c r="T38" i="1" s="1"/>
  <c r="U38" i="1" s="1"/>
  <c r="BK43" i="1"/>
  <c r="N51" i="1"/>
  <c r="K51" i="1"/>
  <c r="BJ55" i="1"/>
  <c r="N56" i="1"/>
  <c r="BQ56" i="1"/>
  <c r="BS56" i="1"/>
  <c r="BR56" i="1"/>
  <c r="BV56" i="1" s="1"/>
  <c r="BW56" i="1" s="1"/>
  <c r="BK75" i="1"/>
  <c r="AE76" i="1"/>
  <c r="AT76" i="1"/>
  <c r="N76" i="1"/>
  <c r="K76" i="1"/>
  <c r="BK109" i="1"/>
  <c r="BJ18" i="1"/>
  <c r="BJ22" i="1"/>
  <c r="S35" i="1"/>
  <c r="BK21" i="1"/>
  <c r="CQ24" i="1"/>
  <c r="BH24" i="1" s="1"/>
  <c r="BK24" i="1" s="1"/>
  <c r="BK25" i="1"/>
  <c r="W29" i="1"/>
  <c r="S30" i="1"/>
  <c r="AF36" i="1"/>
  <c r="BQ36" i="1"/>
  <c r="BJ42" i="1"/>
  <c r="CQ45" i="1"/>
  <c r="BH45" i="1" s="1"/>
  <c r="BJ45" i="1" s="1"/>
  <c r="S47" i="1"/>
  <c r="T47" i="1" s="1"/>
  <c r="U47" i="1" s="1"/>
  <c r="AE48" i="1"/>
  <c r="AT48" i="1"/>
  <c r="K48" i="1"/>
  <c r="AE53" i="1"/>
  <c r="BQ53" i="1"/>
  <c r="N57" i="1"/>
  <c r="K57" i="1"/>
  <c r="AF57" i="1"/>
  <c r="K61" i="1"/>
  <c r="AF64" i="1"/>
  <c r="W67" i="1"/>
  <c r="AE68" i="1"/>
  <c r="AT68" i="1"/>
  <c r="N68" i="1"/>
  <c r="K75" i="1"/>
  <c r="BK80" i="1"/>
  <c r="AE83" i="1"/>
  <c r="BK17" i="1"/>
  <c r="BJ26" i="1"/>
  <c r="BK29" i="1"/>
  <c r="S32" i="1"/>
  <c r="K36" i="1"/>
  <c r="BR36" i="1"/>
  <c r="BV36" i="1" s="1"/>
  <c r="BW36" i="1" s="1"/>
  <c r="S37" i="1"/>
  <c r="AE49" i="1"/>
  <c r="AF53" i="1"/>
  <c r="BS57" i="1"/>
  <c r="BR57" i="1"/>
  <c r="BV57" i="1" s="1"/>
  <c r="BW57" i="1" s="1"/>
  <c r="AF60" i="1"/>
  <c r="AE65" i="1"/>
  <c r="N71" i="1"/>
  <c r="K71" i="1"/>
  <c r="BS77" i="1"/>
  <c r="BR77" i="1"/>
  <c r="BV77" i="1" s="1"/>
  <c r="BW77" i="1" s="1"/>
  <c r="BQ77" i="1"/>
  <c r="AF83" i="1"/>
  <c r="S85" i="1"/>
  <c r="BJ114" i="1"/>
  <c r="S18" i="1"/>
  <c r="W21" i="1"/>
  <c r="BK55" i="1"/>
  <c r="S16" i="1"/>
  <c r="BK18" i="1"/>
  <c r="S20" i="1"/>
  <c r="BK22" i="1"/>
  <c r="K28" i="1"/>
  <c r="S34" i="1"/>
  <c r="T34" i="1" s="1"/>
  <c r="U34" i="1" s="1"/>
  <c r="N36" i="1"/>
  <c r="CQ37" i="1"/>
  <c r="BH37" i="1" s="1"/>
  <c r="S42" i="1"/>
  <c r="T42" i="1" s="1"/>
  <c r="U42" i="1" s="1"/>
  <c r="AF49" i="1"/>
  <c r="W51" i="1"/>
  <c r="AT62" i="1"/>
  <c r="N63" i="1"/>
  <c r="K63" i="1"/>
  <c r="CQ72" i="1"/>
  <c r="BH72" i="1" s="1"/>
  <c r="BJ72" i="1" s="1"/>
  <c r="BK79" i="1"/>
  <c r="W81" i="1"/>
  <c r="BK84" i="1"/>
  <c r="BJ85" i="1"/>
  <c r="AT86" i="1"/>
  <c r="AF86" i="1"/>
  <c r="W60" i="1"/>
  <c r="W63" i="1"/>
  <c r="W66" i="1"/>
  <c r="Q88" i="1"/>
  <c r="O88" i="1" s="1"/>
  <c r="R88" i="1" s="1"/>
  <c r="K95" i="1"/>
  <c r="BR95" i="1"/>
  <c r="BV95" i="1" s="1"/>
  <c r="BW95" i="1" s="1"/>
  <c r="BR99" i="1"/>
  <c r="BV99" i="1" s="1"/>
  <c r="BW99" i="1" s="1"/>
  <c r="CQ114" i="1"/>
  <c r="BH114" i="1" s="1"/>
  <c r="AF115" i="1"/>
  <c r="W119" i="1"/>
  <c r="AT125" i="1"/>
  <c r="N125" i="1"/>
  <c r="K125" i="1"/>
  <c r="AF125" i="1"/>
  <c r="AE164" i="1"/>
  <c r="AF164" i="1"/>
  <c r="AT164" i="1"/>
  <c r="K164" i="1"/>
  <c r="AE168" i="1"/>
  <c r="AF168" i="1"/>
  <c r="AT168" i="1"/>
  <c r="K168" i="1"/>
  <c r="AF177" i="1"/>
  <c r="N177" i="1"/>
  <c r="N179" i="1"/>
  <c r="AF179" i="1"/>
  <c r="K179" i="1"/>
  <c r="AE179" i="1"/>
  <c r="AE160" i="1"/>
  <c r="AT160" i="1"/>
  <c r="N160" i="1"/>
  <c r="K160" i="1"/>
  <c r="AF160" i="1"/>
  <c r="BK100" i="1"/>
  <c r="BJ105" i="1"/>
  <c r="BJ108" i="1"/>
  <c r="BK114" i="1"/>
  <c r="AE165" i="1"/>
  <c r="AT165" i="1"/>
  <c r="N165" i="1"/>
  <c r="K165" i="1"/>
  <c r="AF165" i="1"/>
  <c r="AE220" i="1"/>
  <c r="AF220" i="1"/>
  <c r="K220" i="1"/>
  <c r="AT220" i="1"/>
  <c r="AT221" i="1"/>
  <c r="AE221" i="1"/>
  <c r="K221" i="1"/>
  <c r="N221" i="1"/>
  <c r="AF221" i="1"/>
  <c r="CQ90" i="1"/>
  <c r="BH90" i="1" s="1"/>
  <c r="BJ90" i="1" s="1"/>
  <c r="CQ94" i="1"/>
  <c r="BH94" i="1" s="1"/>
  <c r="BK94" i="1" s="1"/>
  <c r="W95" i="1"/>
  <c r="CQ103" i="1"/>
  <c r="BH103" i="1" s="1"/>
  <c r="BK107" i="1"/>
  <c r="K109" i="1"/>
  <c r="W125" i="1"/>
  <c r="BQ130" i="1"/>
  <c r="BS130" i="1"/>
  <c r="BR130" i="1"/>
  <c r="BV130" i="1" s="1"/>
  <c r="BW130" i="1" s="1"/>
  <c r="K131" i="1"/>
  <c r="AE131" i="1"/>
  <c r="BQ132" i="1"/>
  <c r="BS132" i="1"/>
  <c r="AE151" i="1"/>
  <c r="AF151" i="1"/>
  <c r="K151" i="1"/>
  <c r="BJ200" i="1"/>
  <c r="BK90" i="1"/>
  <c r="BK101" i="1"/>
  <c r="T104" i="1"/>
  <c r="U104" i="1" s="1"/>
  <c r="BQ129" i="1"/>
  <c r="BS129" i="1"/>
  <c r="AT131" i="1"/>
  <c r="AT155" i="1"/>
  <c r="N155" i="1"/>
  <c r="W47" i="1"/>
  <c r="BK71" i="1"/>
  <c r="S73" i="1"/>
  <c r="BR87" i="1"/>
  <c r="BV87" i="1" s="1"/>
  <c r="BW87" i="1" s="1"/>
  <c r="S87" i="1"/>
  <c r="S88" i="1"/>
  <c r="T88" i="1" s="1"/>
  <c r="U88" i="1" s="1"/>
  <c r="AB88" i="1" s="1"/>
  <c r="S93" i="1"/>
  <c r="BJ97" i="1"/>
  <c r="W99" i="1"/>
  <c r="BS100" i="1"/>
  <c r="S102" i="1"/>
  <c r="AF107" i="1"/>
  <c r="K107" i="1"/>
  <c r="AE108" i="1"/>
  <c r="S109" i="1"/>
  <c r="AE116" i="1"/>
  <c r="N116" i="1"/>
  <c r="BJ118" i="1"/>
  <c r="AE119" i="1"/>
  <c r="K119" i="1"/>
  <c r="AE125" i="1"/>
  <c r="BR129" i="1"/>
  <c r="BV129" i="1" s="1"/>
  <c r="BW129" i="1" s="1"/>
  <c r="AT141" i="1"/>
  <c r="N141" i="1"/>
  <c r="K141" i="1"/>
  <c r="AF141" i="1"/>
  <c r="AE141" i="1"/>
  <c r="AT147" i="1"/>
  <c r="N147" i="1"/>
  <c r="AT153" i="1"/>
  <c r="N153" i="1"/>
  <c r="K153" i="1"/>
  <c r="AF153" i="1"/>
  <c r="AE153" i="1"/>
  <c r="AF157" i="1"/>
  <c r="AE157" i="1"/>
  <c r="AT157" i="1"/>
  <c r="N157" i="1"/>
  <c r="K157" i="1"/>
  <c r="W55" i="1"/>
  <c r="S61" i="1"/>
  <c r="S69" i="1"/>
  <c r="CQ76" i="1"/>
  <c r="BH76" i="1" s="1"/>
  <c r="BJ76" i="1" s="1"/>
  <c r="S83" i="1"/>
  <c r="BS87" i="1"/>
  <c r="S90" i="1"/>
  <c r="BJ93" i="1"/>
  <c r="AE95" i="1"/>
  <c r="CQ98" i="1"/>
  <c r="BH98" i="1" s="1"/>
  <c r="BJ98" i="1" s="1"/>
  <c r="BQ103" i="1"/>
  <c r="S106" i="1"/>
  <c r="CQ110" i="1"/>
  <c r="BH110" i="1" s="1"/>
  <c r="BJ110" i="1" s="1"/>
  <c r="S110" i="1"/>
  <c r="BQ111" i="1"/>
  <c r="S117" i="1"/>
  <c r="T117" i="1" s="1"/>
  <c r="U117" i="1" s="1"/>
  <c r="AB117" i="1" s="1"/>
  <c r="AD117" i="1" s="1"/>
  <c r="BJ132" i="1"/>
  <c r="AT137" i="1"/>
  <c r="N137" i="1"/>
  <c r="K137" i="1"/>
  <c r="AF137" i="1"/>
  <c r="AE137" i="1"/>
  <c r="W50" i="1"/>
  <c r="CQ52" i="1"/>
  <c r="BH52" i="1" s="1"/>
  <c r="BJ52" i="1" s="1"/>
  <c r="BK56" i="1"/>
  <c r="CQ60" i="1"/>
  <c r="BH60" i="1" s="1"/>
  <c r="BJ60" i="1" s="1"/>
  <c r="CQ67" i="1"/>
  <c r="BH67" i="1" s="1"/>
  <c r="BK67" i="1" s="1"/>
  <c r="BK72" i="1"/>
  <c r="W79" i="1"/>
  <c r="W90" i="1"/>
  <c r="S99" i="1"/>
  <c r="BR103" i="1"/>
  <c r="BV103" i="1" s="1"/>
  <c r="BW103" i="1" s="1"/>
  <c r="BK105" i="1"/>
  <c r="CQ108" i="1"/>
  <c r="BH108" i="1" s="1"/>
  <c r="BR111" i="1"/>
  <c r="BV111" i="1" s="1"/>
  <c r="BW111" i="1" s="1"/>
  <c r="AT117" i="1"/>
  <c r="AE117" i="1"/>
  <c r="S123" i="1"/>
  <c r="BJ123" i="1"/>
  <c r="BQ136" i="1"/>
  <c r="BS136" i="1"/>
  <c r="BQ140" i="1"/>
  <c r="BS140" i="1"/>
  <c r="BR140" i="1"/>
  <c r="BV140" i="1" s="1"/>
  <c r="BW140" i="1" s="1"/>
  <c r="AT145" i="1"/>
  <c r="N145" i="1"/>
  <c r="K145" i="1"/>
  <c r="AF145" i="1"/>
  <c r="AE145" i="1"/>
  <c r="BK188" i="1"/>
  <c r="CQ151" i="1"/>
  <c r="BH151" i="1" s="1"/>
  <c r="BJ151" i="1" s="1"/>
  <c r="AE161" i="1"/>
  <c r="BK163" i="1"/>
  <c r="W170" i="1"/>
  <c r="BK174" i="1"/>
  <c r="CQ174" i="1"/>
  <c r="BH174" i="1" s="1"/>
  <c r="BJ174" i="1" s="1"/>
  <c r="W176" i="1"/>
  <c r="CQ178" i="1"/>
  <c r="BH178" i="1" s="1"/>
  <c r="BJ178" i="1" s="1"/>
  <c r="N202" i="1"/>
  <c r="AE202" i="1"/>
  <c r="BK207" i="1"/>
  <c r="AT213" i="1"/>
  <c r="K213" i="1"/>
  <c r="AF213" i="1"/>
  <c r="AT233" i="1"/>
  <c r="N233" i="1"/>
  <c r="CQ240" i="1"/>
  <c r="BH240" i="1" s="1"/>
  <c r="BK241" i="1"/>
  <c r="AE254" i="1"/>
  <c r="AT254" i="1"/>
  <c r="N254" i="1"/>
  <c r="K254" i="1"/>
  <c r="AF254" i="1"/>
  <c r="AT261" i="1"/>
  <c r="K261" i="1"/>
  <c r="W134" i="1"/>
  <c r="CQ144" i="1"/>
  <c r="BH144" i="1" s="1"/>
  <c r="BJ144" i="1" s="1"/>
  <c r="W148" i="1"/>
  <c r="AF156" i="1"/>
  <c r="AT158" i="1"/>
  <c r="AF161" i="1"/>
  <c r="CQ171" i="1"/>
  <c r="BH171" i="1" s="1"/>
  <c r="BJ171" i="1" s="1"/>
  <c r="W197" i="1"/>
  <c r="CQ203" i="1"/>
  <c r="BH203" i="1" s="1"/>
  <c r="BK203" i="1" s="1"/>
  <c r="AT225" i="1"/>
  <c r="AF225" i="1"/>
  <c r="N236" i="1"/>
  <c r="AE258" i="1"/>
  <c r="AT258" i="1"/>
  <c r="N258" i="1"/>
  <c r="K258" i="1"/>
  <c r="AF258" i="1"/>
  <c r="K161" i="1"/>
  <c r="S163" i="1"/>
  <c r="T163" i="1" s="1"/>
  <c r="U163" i="1" s="1"/>
  <c r="AT169" i="1"/>
  <c r="T171" i="1"/>
  <c r="U171" i="1" s="1"/>
  <c r="N185" i="1"/>
  <c r="K185" i="1"/>
  <c r="BS213" i="1"/>
  <c r="BR213" i="1"/>
  <c r="BV213" i="1" s="1"/>
  <c r="BW213" i="1" s="1"/>
  <c r="BQ213" i="1"/>
  <c r="N225" i="1"/>
  <c r="S237" i="1"/>
  <c r="CQ237" i="1"/>
  <c r="BH237" i="1" s="1"/>
  <c r="BK237" i="1" s="1"/>
  <c r="BQ239" i="1"/>
  <c r="BR239" i="1"/>
  <c r="BV239" i="1" s="1"/>
  <c r="BW239" i="1" s="1"/>
  <c r="BS240" i="1"/>
  <c r="BQ240" i="1"/>
  <c r="N241" i="1"/>
  <c r="AE241" i="1"/>
  <c r="K241" i="1"/>
  <c r="N242" i="1"/>
  <c r="AF242" i="1"/>
  <c r="AE242" i="1"/>
  <c r="AT242" i="1"/>
  <c r="K242" i="1"/>
  <c r="BQ115" i="1"/>
  <c r="BJ117" i="1"/>
  <c r="S133" i="1"/>
  <c r="S136" i="1"/>
  <c r="S144" i="1"/>
  <c r="CQ149" i="1"/>
  <c r="BH149" i="1" s="1"/>
  <c r="W151" i="1"/>
  <c r="AF152" i="1"/>
  <c r="S154" i="1"/>
  <c r="BS160" i="1"/>
  <c r="N161" i="1"/>
  <c r="CQ168" i="1"/>
  <c r="BH168" i="1" s="1"/>
  <c r="BJ168" i="1" s="1"/>
  <c r="W171" i="1"/>
  <c r="BK178" i="1"/>
  <c r="BJ179" i="1"/>
  <c r="BJ181" i="1"/>
  <c r="N190" i="1"/>
  <c r="BR197" i="1"/>
  <c r="BV197" i="1" s="1"/>
  <c r="BW197" i="1" s="1"/>
  <c r="W201" i="1"/>
  <c r="AT209" i="1"/>
  <c r="AF209" i="1"/>
  <c r="W213" i="1"/>
  <c r="CQ216" i="1"/>
  <c r="BH216" i="1" s="1"/>
  <c r="BJ216" i="1" s="1"/>
  <c r="W236" i="1"/>
  <c r="BS239" i="1"/>
  <c r="S240" i="1"/>
  <c r="BR242" i="1"/>
  <c r="BV242" i="1" s="1"/>
  <c r="BW242" i="1" s="1"/>
  <c r="BS242" i="1"/>
  <c r="BK245" i="1"/>
  <c r="BJ245" i="1"/>
  <c r="BS197" i="1"/>
  <c r="T199" i="1"/>
  <c r="U199" i="1" s="1"/>
  <c r="BQ216" i="1"/>
  <c r="BR216" i="1"/>
  <c r="BV216" i="1" s="1"/>
  <c r="BW216" i="1" s="1"/>
  <c r="AE228" i="1"/>
  <c r="AF228" i="1"/>
  <c r="T234" i="1"/>
  <c r="U234" i="1" s="1"/>
  <c r="BJ111" i="1"/>
  <c r="CQ111" i="1"/>
  <c r="BH111" i="1" s="1"/>
  <c r="BJ113" i="1"/>
  <c r="CQ122" i="1"/>
  <c r="BH122" i="1" s="1"/>
  <c r="BJ122" i="1" s="1"/>
  <c r="W123" i="1"/>
  <c r="W128" i="1"/>
  <c r="S135" i="1"/>
  <c r="T135" i="1" s="1"/>
  <c r="U135" i="1" s="1"/>
  <c r="BR144" i="1"/>
  <c r="BV144" i="1" s="1"/>
  <c r="BW144" i="1" s="1"/>
  <c r="N146" i="1"/>
  <c r="K152" i="1"/>
  <c r="BR153" i="1"/>
  <c r="BV153" i="1" s="1"/>
  <c r="BW153" i="1" s="1"/>
  <c r="N156" i="1"/>
  <c r="AT156" i="1"/>
  <c r="CQ157" i="1"/>
  <c r="BH157" i="1" s="1"/>
  <c r="BJ157" i="1" s="1"/>
  <c r="W164" i="1"/>
  <c r="AE169" i="1"/>
  <c r="CQ173" i="1"/>
  <c r="BH173" i="1" s="1"/>
  <c r="S175" i="1"/>
  <c r="BK184" i="1"/>
  <c r="BK187" i="1"/>
  <c r="BJ196" i="1"/>
  <c r="AE201" i="1"/>
  <c r="BK204" i="1"/>
  <c r="BR205" i="1"/>
  <c r="BV205" i="1" s="1"/>
  <c r="BW205" i="1" s="1"/>
  <c r="N211" i="1"/>
  <c r="K211" i="1"/>
  <c r="AT212" i="1"/>
  <c r="AE213" i="1"/>
  <c r="AT217" i="1"/>
  <c r="K217" i="1"/>
  <c r="AF217" i="1"/>
  <c r="AE217" i="1"/>
  <c r="K223" i="1"/>
  <c r="AE224" i="1"/>
  <c r="AT224" i="1"/>
  <c r="K224" i="1"/>
  <c r="AF224" i="1"/>
  <c r="K228" i="1"/>
  <c r="S230" i="1"/>
  <c r="CQ230" i="1"/>
  <c r="BH230" i="1" s="1"/>
  <c r="S111" i="1"/>
  <c r="S156" i="1"/>
  <c r="S164" i="1"/>
  <c r="T164" i="1" s="1"/>
  <c r="U164" i="1" s="1"/>
  <c r="Q164" i="1" s="1"/>
  <c r="O164" i="1" s="1"/>
  <c r="R164" i="1" s="1"/>
  <c r="L164" i="1" s="1"/>
  <c r="M164" i="1" s="1"/>
  <c r="AF169" i="1"/>
  <c r="BK179" i="1"/>
  <c r="AE185" i="1"/>
  <c r="BS185" i="1"/>
  <c r="BR185" i="1"/>
  <c r="BV185" i="1" s="1"/>
  <c r="BW185" i="1" s="1"/>
  <c r="BQ185" i="1"/>
  <c r="BK196" i="1"/>
  <c r="AF197" i="1"/>
  <c r="AE197" i="1"/>
  <c r="BK200" i="1"/>
  <c r="AF210" i="1"/>
  <c r="AT210" i="1"/>
  <c r="W215" i="1"/>
  <c r="CQ219" i="1"/>
  <c r="BH219" i="1" s="1"/>
  <c r="S219" i="1"/>
  <c r="T219" i="1" s="1"/>
  <c r="U219" i="1" s="1"/>
  <c r="AE225" i="1"/>
  <c r="AT229" i="1"/>
  <c r="AF229" i="1"/>
  <c r="AE229" i="1"/>
  <c r="N229" i="1"/>
  <c r="S137" i="1"/>
  <c r="W146" i="1"/>
  <c r="BR149" i="1"/>
  <c r="BV149" i="1" s="1"/>
  <c r="BW149" i="1" s="1"/>
  <c r="CQ152" i="1"/>
  <c r="BH152" i="1" s="1"/>
  <c r="BJ152" i="1" s="1"/>
  <c r="W156" i="1"/>
  <c r="CQ159" i="1"/>
  <c r="BH159" i="1" s="1"/>
  <c r="BJ159" i="1" s="1"/>
  <c r="AT184" i="1"/>
  <c r="AF185" i="1"/>
  <c r="CQ189" i="1"/>
  <c r="BH189" i="1" s="1"/>
  <c r="BJ189" i="1" s="1"/>
  <c r="BK192" i="1"/>
  <c r="K197" i="1"/>
  <c r="CQ197" i="1"/>
  <c r="BH197" i="1" s="1"/>
  <c r="BJ197" i="1" s="1"/>
  <c r="CQ201" i="1"/>
  <c r="BH201" i="1" s="1"/>
  <c r="BR204" i="1"/>
  <c r="BV204" i="1" s="1"/>
  <c r="BW204" i="1" s="1"/>
  <c r="BQ204" i="1"/>
  <c r="BQ212" i="1"/>
  <c r="BS212" i="1"/>
  <c r="S212" i="1"/>
  <c r="K229" i="1"/>
  <c r="CQ231" i="1"/>
  <c r="BH231" i="1" s="1"/>
  <c r="BJ231" i="1" s="1"/>
  <c r="CQ232" i="1"/>
  <c r="BH232" i="1" s="1"/>
  <c r="BK232" i="1" s="1"/>
  <c r="AE263" i="1"/>
  <c r="CQ183" i="1"/>
  <c r="BH183" i="1" s="1"/>
  <c r="CQ186" i="1"/>
  <c r="BH186" i="1" s="1"/>
  <c r="BJ186" i="1" s="1"/>
  <c r="W189" i="1"/>
  <c r="BJ191" i="1"/>
  <c r="W205" i="1"/>
  <c r="W222" i="1"/>
  <c r="W226" i="1"/>
  <c r="BK231" i="1"/>
  <c r="BJ234" i="1"/>
  <c r="CQ236" i="1"/>
  <c r="BH236" i="1" s="1"/>
  <c r="BK236" i="1" s="1"/>
  <c r="N243" i="1"/>
  <c r="S251" i="1"/>
  <c r="N253" i="1"/>
  <c r="AT253" i="1"/>
  <c r="AE255" i="1"/>
  <c r="W258" i="1"/>
  <c r="S259" i="1"/>
  <c r="S261" i="1"/>
  <c r="T261" i="1" s="1"/>
  <c r="U261" i="1" s="1"/>
  <c r="AF262" i="1"/>
  <c r="AT266" i="1"/>
  <c r="AF267" i="1"/>
  <c r="W269" i="1"/>
  <c r="BJ248" i="1"/>
  <c r="CQ257" i="1"/>
  <c r="BH257" i="1" s="1"/>
  <c r="BJ257" i="1" s="1"/>
  <c r="BK262" i="1"/>
  <c r="W264" i="1"/>
  <c r="CQ265" i="1"/>
  <c r="BH265" i="1" s="1"/>
  <c r="BJ265" i="1" s="1"/>
  <c r="W266" i="1"/>
  <c r="T241" i="1"/>
  <c r="U241" i="1" s="1"/>
  <c r="CQ241" i="1"/>
  <c r="BH241" i="1" s="1"/>
  <c r="T247" i="1"/>
  <c r="U247" i="1" s="1"/>
  <c r="Q247" i="1" s="1"/>
  <c r="O247" i="1" s="1"/>
  <c r="R247" i="1" s="1"/>
  <c r="W253" i="1"/>
  <c r="BK249" i="1"/>
  <c r="AE266" i="1"/>
  <c r="CQ182" i="1"/>
  <c r="BH182" i="1" s="1"/>
  <c r="BJ182" i="1" s="1"/>
  <c r="S185" i="1"/>
  <c r="K187" i="1"/>
  <c r="W188" i="1"/>
  <c r="S188" i="1"/>
  <c r="W192" i="1"/>
  <c r="S204" i="1"/>
  <c r="W220" i="1"/>
  <c r="CQ220" i="1"/>
  <c r="BH220" i="1" s="1"/>
  <c r="BJ220" i="1" s="1"/>
  <c r="S228" i="1"/>
  <c r="T228" i="1" s="1"/>
  <c r="U228" i="1" s="1"/>
  <c r="CQ239" i="1"/>
  <c r="BH239" i="1" s="1"/>
  <c r="BJ239" i="1" s="1"/>
  <c r="AT244" i="1"/>
  <c r="W245" i="1"/>
  <c r="BK248" i="1"/>
  <c r="S249" i="1"/>
  <c r="AF253" i="1"/>
  <c r="AT255" i="1"/>
  <c r="W257" i="1"/>
  <c r="N262" i="1"/>
  <c r="AT262" i="1"/>
  <c r="S265" i="1"/>
  <c r="AF266" i="1"/>
  <c r="N267" i="1"/>
  <c r="CQ269" i="1"/>
  <c r="BH269" i="1" s="1"/>
  <c r="BJ269" i="1" s="1"/>
  <c r="BK183" i="1"/>
  <c r="BK199" i="1"/>
  <c r="K208" i="1"/>
  <c r="AT208" i="1"/>
  <c r="CQ215" i="1"/>
  <c r="BH215" i="1" s="1"/>
  <c r="BJ215" i="1" s="1"/>
  <c r="S220" i="1"/>
  <c r="T230" i="1"/>
  <c r="U230" i="1" s="1"/>
  <c r="V230" i="1" s="1"/>
  <c r="Z230" i="1" s="1"/>
  <c r="BK240" i="1"/>
  <c r="CQ242" i="1"/>
  <c r="BH242" i="1" s="1"/>
  <c r="S255" i="1"/>
  <c r="T255" i="1" s="1"/>
  <c r="U255" i="1" s="1"/>
  <c r="AC255" i="1" s="1"/>
  <c r="BK266" i="1"/>
  <c r="N268" i="1"/>
  <c r="BJ195" i="1"/>
  <c r="BJ208" i="1"/>
  <c r="W224" i="1"/>
  <c r="CQ224" i="1"/>
  <c r="BH224" i="1" s="1"/>
  <c r="BJ224" i="1" s="1"/>
  <c r="W232" i="1"/>
  <c r="S233" i="1"/>
  <c r="BJ237" i="1"/>
  <c r="W249" i="1"/>
  <c r="W260" i="1"/>
  <c r="W262" i="1"/>
  <c r="W267" i="1"/>
  <c r="BJ27" i="1"/>
  <c r="BQ19" i="1"/>
  <c r="BS19" i="1"/>
  <c r="BR19" i="1"/>
  <c r="BV19" i="1" s="1"/>
  <c r="BW19" i="1" s="1"/>
  <c r="AA21" i="1"/>
  <c r="BR23" i="1"/>
  <c r="BV23" i="1" s="1"/>
  <c r="BW23" i="1" s="1"/>
  <c r="BQ23" i="1"/>
  <c r="BS23" i="1"/>
  <c r="BR30" i="1"/>
  <c r="BV30" i="1" s="1"/>
  <c r="BW30" i="1" s="1"/>
  <c r="BS30" i="1"/>
  <c r="BQ30" i="1"/>
  <c r="BJ31" i="1"/>
  <c r="AB34" i="1"/>
  <c r="AC34" i="1"/>
  <c r="V34" i="1"/>
  <c r="Z34" i="1" s="1"/>
  <c r="BS34" i="1"/>
  <c r="BR34" i="1"/>
  <c r="BV34" i="1" s="1"/>
  <c r="BW34" i="1" s="1"/>
  <c r="BQ34" i="1"/>
  <c r="AB42" i="1"/>
  <c r="AC42" i="1"/>
  <c r="V42" i="1"/>
  <c r="Z42" i="1" s="1"/>
  <c r="BS45" i="1"/>
  <c r="BR45" i="1"/>
  <c r="BV45" i="1" s="1"/>
  <c r="BW45" i="1" s="1"/>
  <c r="BQ45" i="1"/>
  <c r="AA48" i="1"/>
  <c r="AA61" i="1"/>
  <c r="T18" i="1"/>
  <c r="U18" i="1" s="1"/>
  <c r="AT19" i="1"/>
  <c r="K19" i="1"/>
  <c r="N19" i="1"/>
  <c r="AF19" i="1"/>
  <c r="AE19" i="1"/>
  <c r="T22" i="1"/>
  <c r="U22" i="1" s="1"/>
  <c r="AT23" i="1"/>
  <c r="K23" i="1"/>
  <c r="AF23" i="1"/>
  <c r="AE23" i="1"/>
  <c r="N23" i="1"/>
  <c r="AA27" i="1"/>
  <c r="BS28" i="1"/>
  <c r="BR28" i="1"/>
  <c r="BV28" i="1" s="1"/>
  <c r="BW28" i="1" s="1"/>
  <c r="BQ28" i="1"/>
  <c r="N30" i="1"/>
  <c r="AT30" i="1"/>
  <c r="AF30" i="1"/>
  <c r="AE30" i="1"/>
  <c r="K30" i="1"/>
  <c r="T35" i="1"/>
  <c r="U35" i="1" s="1"/>
  <c r="BS37" i="1"/>
  <c r="BR37" i="1"/>
  <c r="BV37" i="1" s="1"/>
  <c r="BW37" i="1" s="1"/>
  <c r="BQ37" i="1"/>
  <c r="AF38" i="1"/>
  <c r="AE38" i="1"/>
  <c r="AT38" i="1"/>
  <c r="N38" i="1"/>
  <c r="K38" i="1"/>
  <c r="BS41" i="1"/>
  <c r="BR41" i="1"/>
  <c r="BV41" i="1" s="1"/>
  <c r="BW41" i="1" s="1"/>
  <c r="BQ41" i="1"/>
  <c r="AA54" i="1"/>
  <c r="AF89" i="1"/>
  <c r="N89" i="1"/>
  <c r="AE89" i="1"/>
  <c r="K89" i="1"/>
  <c r="AT89" i="1"/>
  <c r="T111" i="1"/>
  <c r="U111" i="1" s="1"/>
  <c r="AA16" i="1"/>
  <c r="AB26" i="1"/>
  <c r="T26" i="1"/>
  <c r="U26" i="1" s="1"/>
  <c r="Q26" i="1" s="1"/>
  <c r="O26" i="1" s="1"/>
  <c r="R26" i="1" s="1"/>
  <c r="L26" i="1" s="1"/>
  <c r="M26" i="1" s="1"/>
  <c r="AT27" i="1"/>
  <c r="AF27" i="1"/>
  <c r="AE27" i="1"/>
  <c r="K27" i="1"/>
  <c r="N27" i="1"/>
  <c r="AA31" i="1"/>
  <c r="AA36" i="1"/>
  <c r="AC38" i="1"/>
  <c r="AB38" i="1"/>
  <c r="V38" i="1"/>
  <c r="Z38" i="1" s="1"/>
  <c r="BS38" i="1"/>
  <c r="BR38" i="1"/>
  <c r="BV38" i="1" s="1"/>
  <c r="BW38" i="1" s="1"/>
  <c r="BQ38" i="1"/>
  <c r="BS142" i="1"/>
  <c r="BQ142" i="1"/>
  <c r="BR142" i="1"/>
  <c r="BV142" i="1" s="1"/>
  <c r="BW142" i="1" s="1"/>
  <c r="BK16" i="1"/>
  <c r="BR22" i="1"/>
  <c r="BV22" i="1" s="1"/>
  <c r="BW22" i="1" s="1"/>
  <c r="BQ22" i="1"/>
  <c r="BS22" i="1"/>
  <c r="AA24" i="1"/>
  <c r="BK27" i="1"/>
  <c r="BJ30" i="1"/>
  <c r="T30" i="1"/>
  <c r="U30" i="1" s="1"/>
  <c r="Q30" i="1" s="1"/>
  <c r="O30" i="1" s="1"/>
  <c r="R30" i="1" s="1"/>
  <c r="L30" i="1" s="1"/>
  <c r="M30" i="1" s="1"/>
  <c r="AT31" i="1"/>
  <c r="K31" i="1"/>
  <c r="AE31" i="1"/>
  <c r="AF31" i="1"/>
  <c r="N31" i="1"/>
  <c r="AA43" i="1"/>
  <c r="AA68" i="1"/>
  <c r="BQ26" i="1"/>
  <c r="BR26" i="1"/>
  <c r="BV26" i="1" s="1"/>
  <c r="BW26" i="1" s="1"/>
  <c r="BS26" i="1"/>
  <c r="Q28" i="1"/>
  <c r="O28" i="1" s="1"/>
  <c r="R28" i="1" s="1"/>
  <c r="L28" i="1" s="1"/>
  <c r="M28" i="1" s="1"/>
  <c r="AA28" i="1"/>
  <c r="BK31" i="1"/>
  <c r="AA32" i="1"/>
  <c r="T32" i="1"/>
  <c r="U32" i="1" s="1"/>
  <c r="Q32" i="1" s="1"/>
  <c r="O32" i="1" s="1"/>
  <c r="R32" i="1" s="1"/>
  <c r="L32" i="1" s="1"/>
  <c r="M32" i="1" s="1"/>
  <c r="BS33" i="1"/>
  <c r="BR33" i="1"/>
  <c r="BV33" i="1" s="1"/>
  <c r="BW33" i="1" s="1"/>
  <c r="BQ33" i="1"/>
  <c r="BK48" i="1"/>
  <c r="BS54" i="1"/>
  <c r="BQ54" i="1"/>
  <c r="BR54" i="1"/>
  <c r="BV54" i="1" s="1"/>
  <c r="BW54" i="1" s="1"/>
  <c r="BS27" i="1"/>
  <c r="BR27" i="1"/>
  <c r="BV27" i="1" s="1"/>
  <c r="BW27" i="1" s="1"/>
  <c r="BQ27" i="1"/>
  <c r="T39" i="1"/>
  <c r="U39" i="1" s="1"/>
  <c r="BS42" i="1"/>
  <c r="BR42" i="1"/>
  <c r="BV42" i="1" s="1"/>
  <c r="BW42" i="1" s="1"/>
  <c r="BQ42" i="1"/>
  <c r="BS18" i="1"/>
  <c r="BR18" i="1"/>
  <c r="BV18" i="1" s="1"/>
  <c r="BW18" i="1" s="1"/>
  <c r="BQ18" i="1"/>
  <c r="AF34" i="1"/>
  <c r="AE34" i="1"/>
  <c r="AT34" i="1"/>
  <c r="N34" i="1"/>
  <c r="K34" i="1"/>
  <c r="AA17" i="1"/>
  <c r="BR17" i="1"/>
  <c r="BV17" i="1" s="1"/>
  <c r="BW17" i="1" s="1"/>
  <c r="BQ17" i="1"/>
  <c r="BS17" i="1"/>
  <c r="N22" i="1"/>
  <c r="AT22" i="1"/>
  <c r="AE22" i="1"/>
  <c r="K22" i="1"/>
  <c r="AF22" i="1"/>
  <c r="BJ28" i="1"/>
  <c r="BR32" i="1"/>
  <c r="BV32" i="1" s="1"/>
  <c r="BW32" i="1" s="1"/>
  <c r="BQ32" i="1"/>
  <c r="BS32" i="1"/>
  <c r="AA40" i="1"/>
  <c r="AA56" i="1"/>
  <c r="BS62" i="1"/>
  <c r="BQ62" i="1"/>
  <c r="BR62" i="1"/>
  <c r="BV62" i="1" s="1"/>
  <c r="BW62" i="1" s="1"/>
  <c r="AA64" i="1"/>
  <c r="T83" i="1"/>
  <c r="U83" i="1" s="1"/>
  <c r="Q83" i="1" s="1"/>
  <c r="O83" i="1" s="1"/>
  <c r="R83" i="1" s="1"/>
  <c r="L83" i="1" s="1"/>
  <c r="M83" i="1" s="1"/>
  <c r="AA20" i="1"/>
  <c r="T17" i="1"/>
  <c r="U17" i="1" s="1"/>
  <c r="Q17" i="1" s="1"/>
  <c r="O17" i="1" s="1"/>
  <c r="R17" i="1" s="1"/>
  <c r="L17" i="1" s="1"/>
  <c r="M17" i="1" s="1"/>
  <c r="BR21" i="1"/>
  <c r="BV21" i="1" s="1"/>
  <c r="BW21" i="1" s="1"/>
  <c r="BQ21" i="1"/>
  <c r="BS21" i="1"/>
  <c r="T21" i="1"/>
  <c r="U21" i="1" s="1"/>
  <c r="Q21" i="1" s="1"/>
  <c r="O21" i="1" s="1"/>
  <c r="R21" i="1" s="1"/>
  <c r="L21" i="1" s="1"/>
  <c r="M21" i="1" s="1"/>
  <c r="T24" i="1"/>
  <c r="U24" i="1" s="1"/>
  <c r="Q24" i="1" s="1"/>
  <c r="O24" i="1" s="1"/>
  <c r="R24" i="1" s="1"/>
  <c r="L24" i="1" s="1"/>
  <c r="M24" i="1" s="1"/>
  <c r="BJ24" i="1"/>
  <c r="AA25" i="1"/>
  <c r="BS16" i="1"/>
  <c r="BR16" i="1"/>
  <c r="BV16" i="1" s="1"/>
  <c r="BW16" i="1" s="1"/>
  <c r="BQ16" i="1"/>
  <c r="N18" i="1"/>
  <c r="AE18" i="1"/>
  <c r="AF18" i="1"/>
  <c r="AT18" i="1"/>
  <c r="K18" i="1"/>
  <c r="BS20" i="1"/>
  <c r="BR20" i="1"/>
  <c r="BV20" i="1" s="1"/>
  <c r="BW20" i="1" s="1"/>
  <c r="BQ20" i="1"/>
  <c r="Q22" i="1"/>
  <c r="O22" i="1" s="1"/>
  <c r="R22" i="1" s="1"/>
  <c r="L22" i="1" s="1"/>
  <c r="M22" i="1" s="1"/>
  <c r="BR25" i="1"/>
  <c r="BV25" i="1" s="1"/>
  <c r="BW25" i="1" s="1"/>
  <c r="BS25" i="1"/>
  <c r="BQ25" i="1"/>
  <c r="T25" i="1"/>
  <c r="U25" i="1" s="1"/>
  <c r="Q25" i="1" s="1"/>
  <c r="O25" i="1" s="1"/>
  <c r="R25" i="1" s="1"/>
  <c r="L25" i="1" s="1"/>
  <c r="M25" i="1" s="1"/>
  <c r="T28" i="1"/>
  <c r="U28" i="1" s="1"/>
  <c r="AA29" i="1"/>
  <c r="BK30" i="1"/>
  <c r="BQ31" i="1"/>
  <c r="BS31" i="1"/>
  <c r="BR31" i="1"/>
  <c r="BV31" i="1" s="1"/>
  <c r="BW31" i="1" s="1"/>
  <c r="AA33" i="1"/>
  <c r="T33" i="1"/>
  <c r="U33" i="1" s="1"/>
  <c r="AB33" i="1" s="1"/>
  <c r="AA19" i="1"/>
  <c r="T19" i="1"/>
  <c r="U19" i="1" s="1"/>
  <c r="AB19" i="1" s="1"/>
  <c r="BK20" i="1"/>
  <c r="AA23" i="1"/>
  <c r="T23" i="1"/>
  <c r="U23" i="1" s="1"/>
  <c r="AB23" i="1" s="1"/>
  <c r="BS24" i="1"/>
  <c r="BR24" i="1"/>
  <c r="BV24" i="1" s="1"/>
  <c r="BW24" i="1" s="1"/>
  <c r="BQ24" i="1"/>
  <c r="N26" i="1"/>
  <c r="AF26" i="1"/>
  <c r="AE26" i="1"/>
  <c r="AT26" i="1"/>
  <c r="K26" i="1"/>
  <c r="BR29" i="1"/>
  <c r="BV29" i="1" s="1"/>
  <c r="BW29" i="1" s="1"/>
  <c r="BQ29" i="1"/>
  <c r="BS29" i="1"/>
  <c r="T29" i="1"/>
  <c r="U29" i="1" s="1"/>
  <c r="Q29" i="1" s="1"/>
  <c r="O29" i="1" s="1"/>
  <c r="R29" i="1" s="1"/>
  <c r="L29" i="1" s="1"/>
  <c r="M29" i="1" s="1"/>
  <c r="BK40" i="1"/>
  <c r="BS51" i="1"/>
  <c r="BR51" i="1"/>
  <c r="BV51" i="1" s="1"/>
  <c r="BW51" i="1" s="1"/>
  <c r="BQ51" i="1"/>
  <c r="AA57" i="1"/>
  <c r="BK103" i="1"/>
  <c r="K16" i="1"/>
  <c r="AC47" i="1"/>
  <c r="V47" i="1"/>
  <c r="Z47" i="1" s="1"/>
  <c r="BS69" i="1"/>
  <c r="BR69" i="1"/>
  <c r="BV69" i="1" s="1"/>
  <c r="BW69" i="1" s="1"/>
  <c r="BQ69" i="1"/>
  <c r="T79" i="1"/>
  <c r="U79" i="1" s="1"/>
  <c r="AA82" i="1"/>
  <c r="AF105" i="1"/>
  <c r="N105" i="1"/>
  <c r="AT105" i="1"/>
  <c r="K105" i="1"/>
  <c r="AE105" i="1"/>
  <c r="V269" i="1"/>
  <c r="Z269" i="1" s="1"/>
  <c r="AC269" i="1"/>
  <c r="AB269" i="1"/>
  <c r="AT20" i="1"/>
  <c r="AA41" i="1"/>
  <c r="BS55" i="1"/>
  <c r="BR55" i="1"/>
  <c r="BV55" i="1" s="1"/>
  <c r="BW55" i="1" s="1"/>
  <c r="BQ55" i="1"/>
  <c r="BS93" i="1"/>
  <c r="BR93" i="1"/>
  <c r="BV93" i="1" s="1"/>
  <c r="BW93" i="1" s="1"/>
  <c r="BQ93" i="1"/>
  <c r="Q18" i="1"/>
  <c r="O18" i="1" s="1"/>
  <c r="R18" i="1" s="1"/>
  <c r="S58" i="1"/>
  <c r="CQ58" i="1"/>
  <c r="BH58" i="1" s="1"/>
  <c r="BJ58" i="1" s="1"/>
  <c r="AA62" i="1"/>
  <c r="AA69" i="1"/>
  <c r="Q98" i="1"/>
  <c r="O98" i="1" s="1"/>
  <c r="R98" i="1" s="1"/>
  <c r="L98" i="1" s="1"/>
  <c r="M98" i="1" s="1"/>
  <c r="AA98" i="1"/>
  <c r="BS46" i="1"/>
  <c r="BQ46" i="1"/>
  <c r="BR46" i="1"/>
  <c r="BV46" i="1" s="1"/>
  <c r="BW46" i="1" s="1"/>
  <c r="AA52" i="1"/>
  <c r="BK52" i="1"/>
  <c r="BQ61" i="1"/>
  <c r="N75" i="1"/>
  <c r="BQ78" i="1"/>
  <c r="BR78" i="1"/>
  <c r="BV78" i="1" s="1"/>
  <c r="BW78" i="1" s="1"/>
  <c r="AA93" i="1"/>
  <c r="BR102" i="1"/>
  <c r="BV102" i="1" s="1"/>
  <c r="BW102" i="1" s="1"/>
  <c r="BQ102" i="1"/>
  <c r="BS102" i="1"/>
  <c r="CQ104" i="1"/>
  <c r="BH104" i="1" s="1"/>
  <c r="BR120" i="1"/>
  <c r="BV120" i="1" s="1"/>
  <c r="BW120" i="1" s="1"/>
  <c r="BQ120" i="1"/>
  <c r="BS138" i="1"/>
  <c r="BQ138" i="1"/>
  <c r="BR138" i="1"/>
  <c r="BV138" i="1" s="1"/>
  <c r="BW138" i="1" s="1"/>
  <c r="AA150" i="1"/>
  <c r="AA152" i="1"/>
  <c r="T152" i="1"/>
  <c r="U152" i="1" s="1"/>
  <c r="Q152" i="1" s="1"/>
  <c r="O152" i="1" s="1"/>
  <c r="R152" i="1" s="1"/>
  <c r="L152" i="1" s="1"/>
  <c r="M152" i="1" s="1"/>
  <c r="AA153" i="1"/>
  <c r="BQ156" i="1"/>
  <c r="BR156" i="1"/>
  <c r="BV156" i="1" s="1"/>
  <c r="BW156" i="1" s="1"/>
  <c r="BS156" i="1"/>
  <c r="AC163" i="1"/>
  <c r="V163" i="1"/>
  <c r="Z163" i="1" s="1"/>
  <c r="AB163" i="1"/>
  <c r="AE16" i="1"/>
  <c r="AE20" i="1"/>
  <c r="AA22" i="1"/>
  <c r="AE24" i="1"/>
  <c r="AA26" i="1"/>
  <c r="AE28" i="1"/>
  <c r="AA30" i="1"/>
  <c r="AT32" i="1"/>
  <c r="CQ32" i="1"/>
  <c r="BH32" i="1" s="1"/>
  <c r="BJ32" i="1" s="1"/>
  <c r="N41" i="1"/>
  <c r="Q42" i="1"/>
  <c r="O42" i="1" s="1"/>
  <c r="R42" i="1" s="1"/>
  <c r="L42" i="1" s="1"/>
  <c r="M42" i="1" s="1"/>
  <c r="BK47" i="1"/>
  <c r="BR61" i="1"/>
  <c r="BV61" i="1" s="1"/>
  <c r="BW61" i="1" s="1"/>
  <c r="BS65" i="1"/>
  <c r="BQ65" i="1"/>
  <c r="BS66" i="1"/>
  <c r="BQ66" i="1"/>
  <c r="CQ69" i="1"/>
  <c r="BH69" i="1" s="1"/>
  <c r="BJ69" i="1" s="1"/>
  <c r="BJ71" i="1"/>
  <c r="AA72" i="1"/>
  <c r="BS73" i="1"/>
  <c r="BR73" i="1"/>
  <c r="BV73" i="1" s="1"/>
  <c r="BW73" i="1" s="1"/>
  <c r="BQ73" i="1"/>
  <c r="CQ73" i="1"/>
  <c r="BH73" i="1" s="1"/>
  <c r="BJ73" i="1" s="1"/>
  <c r="K74" i="1"/>
  <c r="AE74" i="1"/>
  <c r="AT74" i="1"/>
  <c r="AF74" i="1"/>
  <c r="BS76" i="1"/>
  <c r="AT77" i="1"/>
  <c r="K77" i="1"/>
  <c r="AF77" i="1"/>
  <c r="AE77" i="1"/>
  <c r="BS79" i="1"/>
  <c r="BR79" i="1"/>
  <c r="BV79" i="1" s="1"/>
  <c r="BW79" i="1" s="1"/>
  <c r="BQ79" i="1"/>
  <c r="BR80" i="1"/>
  <c r="BV80" i="1" s="1"/>
  <c r="BW80" i="1" s="1"/>
  <c r="T85" i="1"/>
  <c r="U85" i="1" s="1"/>
  <c r="AB85" i="1" s="1"/>
  <c r="AF93" i="1"/>
  <c r="N93" i="1"/>
  <c r="AT93" i="1"/>
  <c r="K93" i="1"/>
  <c r="T98" i="1"/>
  <c r="U98" i="1" s="1"/>
  <c r="AA100" i="1"/>
  <c r="AA101" i="1"/>
  <c r="AF102" i="1"/>
  <c r="AE102" i="1"/>
  <c r="N102" i="1"/>
  <c r="AT102" i="1"/>
  <c r="K102" i="1"/>
  <c r="BR108" i="1"/>
  <c r="BV108" i="1" s="1"/>
  <c r="BW108" i="1" s="1"/>
  <c r="BS108" i="1"/>
  <c r="BQ108" i="1"/>
  <c r="AA115" i="1"/>
  <c r="T115" i="1"/>
  <c r="U115" i="1" s="1"/>
  <c r="Q115" i="1" s="1"/>
  <c r="O115" i="1" s="1"/>
  <c r="R115" i="1" s="1"/>
  <c r="BK121" i="1"/>
  <c r="BS121" i="1"/>
  <c r="BR121" i="1"/>
  <c r="BV121" i="1" s="1"/>
  <c r="BW121" i="1" s="1"/>
  <c r="BQ121" i="1"/>
  <c r="BQ124" i="1"/>
  <c r="BS124" i="1"/>
  <c r="BR124" i="1"/>
  <c r="BV124" i="1" s="1"/>
  <c r="BW124" i="1" s="1"/>
  <c r="BS180" i="1"/>
  <c r="BQ180" i="1"/>
  <c r="BR180" i="1"/>
  <c r="BV180" i="1" s="1"/>
  <c r="BW180" i="1" s="1"/>
  <c r="T40" i="1"/>
  <c r="U40" i="1" s="1"/>
  <c r="S46" i="1"/>
  <c r="CQ46" i="1"/>
  <c r="BH46" i="1" s="1"/>
  <c r="BJ46" i="1" s="1"/>
  <c r="AA76" i="1"/>
  <c r="T110" i="1"/>
  <c r="U110" i="1" s="1"/>
  <c r="S116" i="1"/>
  <c r="CQ116" i="1"/>
  <c r="BH116" i="1" s="1"/>
  <c r="BJ116" i="1" s="1"/>
  <c r="CQ167" i="1"/>
  <c r="BH167" i="1" s="1"/>
  <c r="S167" i="1"/>
  <c r="T20" i="1"/>
  <c r="U20" i="1" s="1"/>
  <c r="Q20" i="1" s="1"/>
  <c r="O20" i="1" s="1"/>
  <c r="R20" i="1" s="1"/>
  <c r="L20" i="1" s="1"/>
  <c r="M20" i="1" s="1"/>
  <c r="AT24" i="1"/>
  <c r="K45" i="1"/>
  <c r="AF45" i="1"/>
  <c r="AE45" i="1"/>
  <c r="V88" i="1"/>
  <c r="Z88" i="1" s="1"/>
  <c r="AC88" i="1"/>
  <c r="AD88" i="1" s="1"/>
  <c r="AA103" i="1"/>
  <c r="BK111" i="1"/>
  <c r="CQ19" i="1"/>
  <c r="BH19" i="1" s="1"/>
  <c r="BK19" i="1" s="1"/>
  <c r="BS58" i="1"/>
  <c r="BQ58" i="1"/>
  <c r="BR58" i="1"/>
  <c r="BV58" i="1" s="1"/>
  <c r="BW58" i="1" s="1"/>
  <c r="BS71" i="1"/>
  <c r="BR71" i="1"/>
  <c r="BV71" i="1" s="1"/>
  <c r="BW71" i="1" s="1"/>
  <c r="BQ71" i="1"/>
  <c r="AA77" i="1"/>
  <c r="CQ83" i="1"/>
  <c r="BH83" i="1" s="1"/>
  <c r="BJ83" i="1" s="1"/>
  <c r="CQ88" i="1"/>
  <c r="BH88" i="1" s="1"/>
  <c r="AF98" i="1"/>
  <c r="AE98" i="1"/>
  <c r="N98" i="1"/>
  <c r="AT98" i="1"/>
  <c r="K98" i="1"/>
  <c r="AA161" i="1"/>
  <c r="N193" i="1"/>
  <c r="AT193" i="1"/>
  <c r="AF193" i="1"/>
  <c r="AE193" i="1"/>
  <c r="K193" i="1"/>
  <c r="AT17" i="1"/>
  <c r="AD34" i="1"/>
  <c r="BK37" i="1"/>
  <c r="K66" i="1"/>
  <c r="AE66" i="1"/>
  <c r="AF66" i="1"/>
  <c r="T73" i="1"/>
  <c r="U73" i="1" s="1"/>
  <c r="Q73" i="1" s="1"/>
  <c r="O73" i="1" s="1"/>
  <c r="R73" i="1" s="1"/>
  <c r="BQ80" i="1"/>
  <c r="T86" i="1"/>
  <c r="U86" i="1" s="1"/>
  <c r="BK99" i="1"/>
  <c r="T114" i="1"/>
  <c r="U114" i="1" s="1"/>
  <c r="AF16" i="1"/>
  <c r="N17" i="1"/>
  <c r="AF20" i="1"/>
  <c r="N21" i="1"/>
  <c r="AF24" i="1"/>
  <c r="N25" i="1"/>
  <c r="AF28" i="1"/>
  <c r="N29" i="1"/>
  <c r="BJ33" i="1"/>
  <c r="Q34" i="1"/>
  <c r="O34" i="1" s="1"/>
  <c r="R34" i="1" s="1"/>
  <c r="L34" i="1" s="1"/>
  <c r="M34" i="1" s="1"/>
  <c r="BJ37" i="1"/>
  <c r="Q38" i="1"/>
  <c r="O38" i="1" s="1"/>
  <c r="R38" i="1" s="1"/>
  <c r="AB40" i="1"/>
  <c r="AF42" i="1"/>
  <c r="AE42" i="1"/>
  <c r="T43" i="1"/>
  <c r="U43" i="1" s="1"/>
  <c r="Q43" i="1" s="1"/>
  <c r="O43" i="1" s="1"/>
  <c r="R43" i="1" s="1"/>
  <c r="AF43" i="1"/>
  <c r="AE43" i="1"/>
  <c r="N43" i="1"/>
  <c r="AA46" i="1"/>
  <c r="T49" i="1"/>
  <c r="U49" i="1" s="1"/>
  <c r="Q49" i="1" s="1"/>
  <c r="O49" i="1" s="1"/>
  <c r="R49" i="1" s="1"/>
  <c r="L49" i="1" s="1"/>
  <c r="M49" i="1" s="1"/>
  <c r="BK59" i="1"/>
  <c r="BS59" i="1"/>
  <c r="BR59" i="1"/>
  <c r="BV59" i="1" s="1"/>
  <c r="BW59" i="1" s="1"/>
  <c r="BQ59" i="1"/>
  <c r="BS74" i="1"/>
  <c r="BQ74" i="1"/>
  <c r="BR74" i="1"/>
  <c r="BV74" i="1" s="1"/>
  <c r="BW74" i="1" s="1"/>
  <c r="AF79" i="1"/>
  <c r="N79" i="1"/>
  <c r="AE79" i="1"/>
  <c r="K79" i="1"/>
  <c r="AT79" i="1"/>
  <c r="AT81" i="1"/>
  <c r="K81" i="1"/>
  <c r="AF81" i="1"/>
  <c r="AE81" i="1"/>
  <c r="N81" i="1"/>
  <c r="CQ82" i="1"/>
  <c r="BH82" i="1" s="1"/>
  <c r="BJ82" i="1" s="1"/>
  <c r="S82" i="1"/>
  <c r="CQ86" i="1"/>
  <c r="BH86" i="1" s="1"/>
  <c r="BJ86" i="1" s="1"/>
  <c r="BR88" i="1"/>
  <c r="BV88" i="1" s="1"/>
  <c r="BW88" i="1" s="1"/>
  <c r="BQ88" i="1"/>
  <c r="BS88" i="1"/>
  <c r="AF90" i="1"/>
  <c r="AE90" i="1"/>
  <c r="N90" i="1"/>
  <c r="AT90" i="1"/>
  <c r="K90" i="1"/>
  <c r="T93" i="1"/>
  <c r="U93" i="1" s="1"/>
  <c r="Q93" i="1" s="1"/>
  <c r="O93" i="1" s="1"/>
  <c r="R93" i="1" s="1"/>
  <c r="L93" i="1" s="1"/>
  <c r="M93" i="1" s="1"/>
  <c r="T97" i="1"/>
  <c r="U97" i="1" s="1"/>
  <c r="AF97" i="1"/>
  <c r="N97" i="1"/>
  <c r="K97" i="1"/>
  <c r="AE97" i="1"/>
  <c r="AT97" i="1"/>
  <c r="AA99" i="1"/>
  <c r="T101" i="1"/>
  <c r="U101" i="1" s="1"/>
  <c r="Q101" i="1" s="1"/>
  <c r="O101" i="1" s="1"/>
  <c r="R101" i="1" s="1"/>
  <c r="L101" i="1" s="1"/>
  <c r="M101" i="1" s="1"/>
  <c r="Q110" i="1"/>
  <c r="O110" i="1" s="1"/>
  <c r="R110" i="1" s="1"/>
  <c r="L110" i="1" s="1"/>
  <c r="M110" i="1" s="1"/>
  <c r="AA110" i="1"/>
  <c r="CQ128" i="1"/>
  <c r="BH128" i="1" s="1"/>
  <c r="BJ128" i="1" s="1"/>
  <c r="AC135" i="1"/>
  <c r="V135" i="1"/>
  <c r="Z135" i="1" s="1"/>
  <c r="AB135" i="1"/>
  <c r="S145" i="1"/>
  <c r="CQ145" i="1"/>
  <c r="BH145" i="1" s="1"/>
  <c r="BJ145" i="1" s="1"/>
  <c r="T36" i="1"/>
  <c r="U36" i="1" s="1"/>
  <c r="BK41" i="1"/>
  <c r="BK54" i="1"/>
  <c r="T90" i="1"/>
  <c r="U90" i="1" s="1"/>
  <c r="T16" i="1"/>
  <c r="U16" i="1" s="1"/>
  <c r="Q16" i="1" s="1"/>
  <c r="O16" i="1" s="1"/>
  <c r="R16" i="1" s="1"/>
  <c r="L16" i="1" s="1"/>
  <c r="M16" i="1" s="1"/>
  <c r="AT28" i="1"/>
  <c r="AA37" i="1"/>
  <c r="BQ44" i="1"/>
  <c r="BS44" i="1"/>
  <c r="BR44" i="1"/>
  <c r="BV44" i="1" s="1"/>
  <c r="BW44" i="1" s="1"/>
  <c r="AA67" i="1"/>
  <c r="AF106" i="1"/>
  <c r="AE106" i="1"/>
  <c r="N106" i="1"/>
  <c r="AT106" i="1"/>
  <c r="BQ119" i="1"/>
  <c r="BS119" i="1"/>
  <c r="BR119" i="1"/>
  <c r="BV119" i="1" s="1"/>
  <c r="BW119" i="1" s="1"/>
  <c r="T128" i="1"/>
  <c r="U128" i="1" s="1"/>
  <c r="BS133" i="1"/>
  <c r="BQ133" i="1"/>
  <c r="BR133" i="1"/>
  <c r="BV133" i="1" s="1"/>
  <c r="BW133" i="1" s="1"/>
  <c r="AA134" i="1"/>
  <c r="AA140" i="1"/>
  <c r="T140" i="1"/>
  <c r="U140" i="1" s="1"/>
  <c r="AE140" i="1"/>
  <c r="N140" i="1"/>
  <c r="K140" i="1"/>
  <c r="AF140" i="1"/>
  <c r="AT140" i="1"/>
  <c r="BS146" i="1"/>
  <c r="BQ146" i="1"/>
  <c r="BR146" i="1"/>
  <c r="BV146" i="1" s="1"/>
  <c r="BW146" i="1" s="1"/>
  <c r="BQ148" i="1"/>
  <c r="BR148" i="1"/>
  <c r="BV148" i="1" s="1"/>
  <c r="BW148" i="1" s="1"/>
  <c r="AA164" i="1"/>
  <c r="BS169" i="1"/>
  <c r="BR169" i="1"/>
  <c r="BV169" i="1" s="1"/>
  <c r="BW169" i="1" s="1"/>
  <c r="BQ169" i="1"/>
  <c r="CQ23" i="1"/>
  <c r="BH23" i="1" s="1"/>
  <c r="BK23" i="1" s="1"/>
  <c r="CQ44" i="1"/>
  <c r="BH44" i="1" s="1"/>
  <c r="BJ44" i="1" s="1"/>
  <c r="S44" i="1"/>
  <c r="AF67" i="1"/>
  <c r="AE67" i="1"/>
  <c r="BS70" i="1"/>
  <c r="BQ70" i="1"/>
  <c r="BR70" i="1"/>
  <c r="BV70" i="1" s="1"/>
  <c r="BW70" i="1" s="1"/>
  <c r="BJ88" i="1"/>
  <c r="AC104" i="1"/>
  <c r="AD104" i="1" s="1"/>
  <c r="V104" i="1"/>
  <c r="Z104" i="1" s="1"/>
  <c r="N20" i="1"/>
  <c r="AT21" i="1"/>
  <c r="AT29" i="1"/>
  <c r="AT33" i="1"/>
  <c r="K33" i="1"/>
  <c r="AD38" i="1"/>
  <c r="K54" i="1"/>
  <c r="AE54" i="1"/>
  <c r="AF54" i="1"/>
  <c r="N54" i="1"/>
  <c r="BQ72" i="1"/>
  <c r="BR72" i="1"/>
  <c r="BV72" i="1" s="1"/>
  <c r="BW72" i="1" s="1"/>
  <c r="AF75" i="1"/>
  <c r="AE75" i="1"/>
  <c r="BK77" i="1"/>
  <c r="AA80" i="1"/>
  <c r="AA81" i="1"/>
  <c r="BR91" i="1"/>
  <c r="BV91" i="1" s="1"/>
  <c r="BW91" i="1" s="1"/>
  <c r="BS91" i="1"/>
  <c r="BQ91" i="1"/>
  <c r="BS101" i="1"/>
  <c r="BR101" i="1"/>
  <c r="BV101" i="1" s="1"/>
  <c r="BW101" i="1" s="1"/>
  <c r="BQ101" i="1"/>
  <c r="BS127" i="1"/>
  <c r="BR127" i="1"/>
  <c r="BV127" i="1" s="1"/>
  <c r="BW127" i="1" s="1"/>
  <c r="BQ127" i="1"/>
  <c r="AE17" i="1"/>
  <c r="AE21" i="1"/>
  <c r="AE25" i="1"/>
  <c r="S27" i="1"/>
  <c r="AE29" i="1"/>
  <c r="S31" i="1"/>
  <c r="K32" i="1"/>
  <c r="AF35" i="1"/>
  <c r="AE35" i="1"/>
  <c r="N35" i="1"/>
  <c r="AF39" i="1"/>
  <c r="AE39" i="1"/>
  <c r="N39" i="1"/>
  <c r="T41" i="1"/>
  <c r="U41" i="1" s="1"/>
  <c r="Q41" i="1" s="1"/>
  <c r="O41" i="1" s="1"/>
  <c r="R41" i="1" s="1"/>
  <c r="L41" i="1" s="1"/>
  <c r="M41" i="1" s="1"/>
  <c r="BR43" i="1"/>
  <c r="BV43" i="1" s="1"/>
  <c r="BW43" i="1" s="1"/>
  <c r="BQ43" i="1"/>
  <c r="Q47" i="1"/>
  <c r="O47" i="1" s="1"/>
  <c r="R47" i="1" s="1"/>
  <c r="L47" i="1" s="1"/>
  <c r="M47" i="1" s="1"/>
  <c r="BS47" i="1"/>
  <c r="BQ47" i="1"/>
  <c r="BS49" i="1"/>
  <c r="BR49" i="1"/>
  <c r="BV49" i="1" s="1"/>
  <c r="BW49" i="1" s="1"/>
  <c r="BQ49" i="1"/>
  <c r="K50" i="1"/>
  <c r="AE50" i="1"/>
  <c r="AT50" i="1"/>
  <c r="AF50" i="1"/>
  <c r="AF51" i="1"/>
  <c r="AE51" i="1"/>
  <c r="T57" i="1"/>
  <c r="U57" i="1" s="1"/>
  <c r="Q57" i="1" s="1"/>
  <c r="O57" i="1" s="1"/>
  <c r="R57" i="1" s="1"/>
  <c r="L57" i="1" s="1"/>
  <c r="M57" i="1" s="1"/>
  <c r="BK60" i="1"/>
  <c r="AB79" i="1"/>
  <c r="T80" i="1"/>
  <c r="U80" i="1" s="1"/>
  <c r="Q80" i="1" s="1"/>
  <c r="O80" i="1" s="1"/>
  <c r="R80" i="1" s="1"/>
  <c r="L80" i="1" s="1"/>
  <c r="M80" i="1" s="1"/>
  <c r="K80" i="1"/>
  <c r="AT80" i="1"/>
  <c r="AE80" i="1"/>
  <c r="N80" i="1"/>
  <c r="BQ86" i="1"/>
  <c r="BR86" i="1"/>
  <c r="BV86" i="1" s="1"/>
  <c r="BW86" i="1" s="1"/>
  <c r="BS86" i="1"/>
  <c r="T89" i="1"/>
  <c r="U89" i="1" s="1"/>
  <c r="AA89" i="1"/>
  <c r="Q90" i="1"/>
  <c r="O90" i="1" s="1"/>
  <c r="R90" i="1" s="1"/>
  <c r="L90" i="1" s="1"/>
  <c r="M90" i="1" s="1"/>
  <c r="BJ96" i="1"/>
  <c r="S96" i="1"/>
  <c r="CQ96" i="1"/>
  <c r="BH96" i="1" s="1"/>
  <c r="AA119" i="1"/>
  <c r="BS120" i="1"/>
  <c r="T122" i="1"/>
  <c r="U122" i="1" s="1"/>
  <c r="Q122" i="1" s="1"/>
  <c r="O122" i="1" s="1"/>
  <c r="R122" i="1" s="1"/>
  <c r="L122" i="1" s="1"/>
  <c r="M122" i="1" s="1"/>
  <c r="T124" i="1"/>
  <c r="U124" i="1" s="1"/>
  <c r="AA127" i="1"/>
  <c r="AA130" i="1"/>
  <c r="T133" i="1"/>
  <c r="U133" i="1" s="1"/>
  <c r="Q133" i="1" s="1"/>
  <c r="O133" i="1" s="1"/>
  <c r="R133" i="1" s="1"/>
  <c r="L133" i="1" s="1"/>
  <c r="M133" i="1" s="1"/>
  <c r="S134" i="1"/>
  <c r="CQ134" i="1"/>
  <c r="BH134" i="1" s="1"/>
  <c r="BJ134" i="1" s="1"/>
  <c r="AA136" i="1"/>
  <c r="T136" i="1"/>
  <c r="U136" i="1" s="1"/>
  <c r="Q136" i="1"/>
  <c r="O136" i="1" s="1"/>
  <c r="R136" i="1" s="1"/>
  <c r="K154" i="1"/>
  <c r="N154" i="1"/>
  <c r="AF154" i="1"/>
  <c r="AE154" i="1"/>
  <c r="AT154" i="1"/>
  <c r="AA156" i="1"/>
  <c r="BQ52" i="1"/>
  <c r="BS52" i="1"/>
  <c r="BR52" i="1"/>
  <c r="BV52" i="1" s="1"/>
  <c r="BW52" i="1" s="1"/>
  <c r="AA55" i="1"/>
  <c r="AA83" i="1"/>
  <c r="AT16" i="1"/>
  <c r="BK33" i="1"/>
  <c r="AF55" i="1"/>
  <c r="AE55" i="1"/>
  <c r="N55" i="1"/>
  <c r="AA60" i="1"/>
  <c r="BS67" i="1"/>
  <c r="BR67" i="1"/>
  <c r="BV67" i="1" s="1"/>
  <c r="BW67" i="1" s="1"/>
  <c r="BQ67" i="1"/>
  <c r="BS75" i="1"/>
  <c r="BR75" i="1"/>
  <c r="BV75" i="1" s="1"/>
  <c r="BW75" i="1" s="1"/>
  <c r="BQ75" i="1"/>
  <c r="BR92" i="1"/>
  <c r="BV92" i="1" s="1"/>
  <c r="BW92" i="1" s="1"/>
  <c r="BS92" i="1"/>
  <c r="BQ92" i="1"/>
  <c r="AT41" i="1"/>
  <c r="K41" i="1"/>
  <c r="AA73" i="1"/>
  <c r="AE78" i="1"/>
  <c r="K78" i="1"/>
  <c r="AT78" i="1"/>
  <c r="AF78" i="1"/>
  <c r="N78" i="1"/>
  <c r="BJ119" i="1"/>
  <c r="AA125" i="1"/>
  <c r="T125" i="1"/>
  <c r="U125" i="1" s="1"/>
  <c r="K138" i="1"/>
  <c r="AE138" i="1"/>
  <c r="AF138" i="1"/>
  <c r="N138" i="1"/>
  <c r="AT138" i="1"/>
  <c r="BS148" i="1"/>
  <c r="BR184" i="1"/>
  <c r="BV184" i="1" s="1"/>
  <c r="BW184" i="1" s="1"/>
  <c r="BS184" i="1"/>
  <c r="BQ184" i="1"/>
  <c r="T192" i="1"/>
  <c r="U192" i="1" s="1"/>
  <c r="K230" i="1"/>
  <c r="AE230" i="1"/>
  <c r="AF230" i="1"/>
  <c r="AT230" i="1"/>
  <c r="N230" i="1"/>
  <c r="AT25" i="1"/>
  <c r="AT37" i="1"/>
  <c r="K37" i="1"/>
  <c r="T55" i="1"/>
  <c r="U55" i="1" s="1"/>
  <c r="Q55" i="1" s="1"/>
  <c r="O55" i="1" s="1"/>
  <c r="R55" i="1" s="1"/>
  <c r="L55" i="1" s="1"/>
  <c r="M55" i="1" s="1"/>
  <c r="CQ59" i="1"/>
  <c r="BH59" i="1" s="1"/>
  <c r="BJ59" i="1" s="1"/>
  <c r="S59" i="1"/>
  <c r="S65" i="1"/>
  <c r="CQ65" i="1"/>
  <c r="BH65" i="1" s="1"/>
  <c r="BJ65" i="1" s="1"/>
  <c r="T67" i="1"/>
  <c r="U67" i="1" s="1"/>
  <c r="T69" i="1"/>
  <c r="U69" i="1" s="1"/>
  <c r="AB69" i="1" s="1"/>
  <c r="BR76" i="1"/>
  <c r="BV76" i="1" s="1"/>
  <c r="BW76" i="1" s="1"/>
  <c r="BR83" i="1"/>
  <c r="BV83" i="1" s="1"/>
  <c r="BW83" i="1" s="1"/>
  <c r="BS83" i="1"/>
  <c r="BQ83" i="1"/>
  <c r="T91" i="1"/>
  <c r="U91" i="1" s="1"/>
  <c r="T99" i="1"/>
  <c r="U99" i="1" s="1"/>
  <c r="Q99" i="1" s="1"/>
  <c r="O99" i="1" s="1"/>
  <c r="R99" i="1" s="1"/>
  <c r="L99" i="1" s="1"/>
  <c r="M99" i="1" s="1"/>
  <c r="BK125" i="1"/>
  <c r="AE33" i="1"/>
  <c r="W35" i="1"/>
  <c r="AT35" i="1"/>
  <c r="BR35" i="1"/>
  <c r="BV35" i="1" s="1"/>
  <c r="BW35" i="1" s="1"/>
  <c r="BQ35" i="1"/>
  <c r="AE37" i="1"/>
  <c r="T37" i="1"/>
  <c r="U37" i="1" s="1"/>
  <c r="AB37" i="1" s="1"/>
  <c r="W39" i="1"/>
  <c r="AT39" i="1"/>
  <c r="BR39" i="1"/>
  <c r="BV39" i="1" s="1"/>
  <c r="BW39" i="1" s="1"/>
  <c r="BQ39" i="1"/>
  <c r="AF41" i="1"/>
  <c r="CQ41" i="1"/>
  <c r="BH41" i="1" s="1"/>
  <c r="BJ41" i="1" s="1"/>
  <c r="AA42" i="1"/>
  <c r="AD42" i="1" s="1"/>
  <c r="K43" i="1"/>
  <c r="BS43" i="1"/>
  <c r="N45" i="1"/>
  <c r="AA45" i="1"/>
  <c r="T45" i="1"/>
  <c r="U45" i="1" s="1"/>
  <c r="AB45" i="1" s="1"/>
  <c r="AB47" i="1"/>
  <c r="AE47" i="1"/>
  <c r="AF47" i="1"/>
  <c r="BR47" i="1"/>
  <c r="BV47" i="1" s="1"/>
  <c r="BW47" i="1" s="1"/>
  <c r="BS50" i="1"/>
  <c r="BQ50" i="1"/>
  <c r="BR50" i="1"/>
  <c r="BV50" i="1" s="1"/>
  <c r="BW50" i="1" s="1"/>
  <c r="AC51" i="1"/>
  <c r="AD51" i="1" s="1"/>
  <c r="V51" i="1"/>
  <c r="Z51" i="1" s="1"/>
  <c r="AB51" i="1"/>
  <c r="AT51" i="1"/>
  <c r="K55" i="1"/>
  <c r="CQ57" i="1"/>
  <c r="BH57" i="1" s="1"/>
  <c r="BJ57" i="1" s="1"/>
  <c r="S62" i="1"/>
  <c r="CQ62" i="1"/>
  <c r="BH62" i="1" s="1"/>
  <c r="BJ62" i="1" s="1"/>
  <c r="S63" i="1"/>
  <c r="AA63" i="1"/>
  <c r="CQ64" i="1"/>
  <c r="BH64" i="1" s="1"/>
  <c r="BJ64" i="1" s="1"/>
  <c r="BR66" i="1"/>
  <c r="BV66" i="1" s="1"/>
  <c r="BW66" i="1" s="1"/>
  <c r="K67" i="1"/>
  <c r="W68" i="1"/>
  <c r="S70" i="1"/>
  <c r="CQ70" i="1"/>
  <c r="BH70" i="1" s="1"/>
  <c r="BJ70" i="1" s="1"/>
  <c r="S71" i="1"/>
  <c r="BS72" i="1"/>
  <c r="W76" i="1"/>
  <c r="AA78" i="1"/>
  <c r="T78" i="1"/>
  <c r="U78" i="1" s="1"/>
  <c r="BS78" i="1"/>
  <c r="Q79" i="1"/>
  <c r="O79" i="1" s="1"/>
  <c r="R79" i="1" s="1"/>
  <c r="L79" i="1" s="1"/>
  <c r="M79" i="1" s="1"/>
  <c r="T95" i="1"/>
  <c r="U95" i="1" s="1"/>
  <c r="Q95" i="1" s="1"/>
  <c r="O95" i="1" s="1"/>
  <c r="R95" i="1" s="1"/>
  <c r="L95" i="1" s="1"/>
  <c r="M95" i="1" s="1"/>
  <c r="BR98" i="1"/>
  <c r="BV98" i="1" s="1"/>
  <c r="BW98" i="1" s="1"/>
  <c r="BQ98" i="1"/>
  <c r="BS98" i="1"/>
  <c r="BR104" i="1"/>
  <c r="BV104" i="1" s="1"/>
  <c r="BW104" i="1" s="1"/>
  <c r="BQ104" i="1"/>
  <c r="BS104" i="1"/>
  <c r="K106" i="1"/>
  <c r="BR112" i="1"/>
  <c r="BV112" i="1" s="1"/>
  <c r="BW112" i="1" s="1"/>
  <c r="BS112" i="1"/>
  <c r="BQ112" i="1"/>
  <c r="AF113" i="1"/>
  <c r="N113" i="1"/>
  <c r="AT113" i="1"/>
  <c r="K113" i="1"/>
  <c r="AE113" i="1"/>
  <c r="AB114" i="1"/>
  <c r="AA123" i="1"/>
  <c r="BQ128" i="1"/>
  <c r="BS128" i="1"/>
  <c r="BR128" i="1"/>
  <c r="BV128" i="1" s="1"/>
  <c r="BW128" i="1" s="1"/>
  <c r="AA141" i="1"/>
  <c r="BK144" i="1"/>
  <c r="AF167" i="1"/>
  <c r="AE167" i="1"/>
  <c r="N167" i="1"/>
  <c r="K167" i="1"/>
  <c r="W168" i="1"/>
  <c r="BQ168" i="1"/>
  <c r="BS168" i="1"/>
  <c r="BR168" i="1"/>
  <c r="BV168" i="1" s="1"/>
  <c r="BW168" i="1" s="1"/>
  <c r="AA170" i="1"/>
  <c r="AA49" i="1"/>
  <c r="S50" i="1"/>
  <c r="CQ50" i="1"/>
  <c r="BH50" i="1" s="1"/>
  <c r="BJ50" i="1" s="1"/>
  <c r="T53" i="1"/>
  <c r="U53" i="1" s="1"/>
  <c r="Q53" i="1" s="1"/>
  <c r="O53" i="1" s="1"/>
  <c r="R53" i="1" s="1"/>
  <c r="L53" i="1" s="1"/>
  <c r="M53" i="1" s="1"/>
  <c r="K62" i="1"/>
  <c r="AE62" i="1"/>
  <c r="AF63" i="1"/>
  <c r="AE63" i="1"/>
  <c r="BS63" i="1"/>
  <c r="BR63" i="1"/>
  <c r="BV63" i="1" s="1"/>
  <c r="BW63" i="1" s="1"/>
  <c r="BQ63" i="1"/>
  <c r="AA70" i="1"/>
  <c r="S74" i="1"/>
  <c r="CQ74" i="1"/>
  <c r="BH74" i="1" s="1"/>
  <c r="BJ74" i="1" s="1"/>
  <c r="T77" i="1"/>
  <c r="U77" i="1" s="1"/>
  <c r="AB77" i="1" s="1"/>
  <c r="AE82" i="1"/>
  <c r="AF82" i="1"/>
  <c r="K82" i="1"/>
  <c r="AT82" i="1"/>
  <c r="BQ82" i="1"/>
  <c r="BS82" i="1"/>
  <c r="BR82" i="1"/>
  <c r="BV82" i="1" s="1"/>
  <c r="BW82" i="1" s="1"/>
  <c r="BK83" i="1"/>
  <c r="BR84" i="1"/>
  <c r="BV84" i="1" s="1"/>
  <c r="BW84" i="1" s="1"/>
  <c r="BQ84" i="1"/>
  <c r="AF85" i="1"/>
  <c r="AE85" i="1"/>
  <c r="N85" i="1"/>
  <c r="AT85" i="1"/>
  <c r="K85" i="1"/>
  <c r="BS85" i="1"/>
  <c r="BR85" i="1"/>
  <c r="BV85" i="1" s="1"/>
  <c r="BW85" i="1" s="1"/>
  <c r="BQ85" i="1"/>
  <c r="K87" i="1"/>
  <c r="AT87" i="1"/>
  <c r="BJ95" i="1"/>
  <c r="BK96" i="1"/>
  <c r="N99" i="1"/>
  <c r="AT99" i="1"/>
  <c r="AF99" i="1"/>
  <c r="K99" i="1"/>
  <c r="BR107" i="1"/>
  <c r="BV107" i="1" s="1"/>
  <c r="BW107" i="1" s="1"/>
  <c r="BQ107" i="1"/>
  <c r="T109" i="1"/>
  <c r="U109" i="1" s="1"/>
  <c r="AA109" i="1"/>
  <c r="BS109" i="1"/>
  <c r="BR109" i="1"/>
  <c r="BV109" i="1" s="1"/>
  <c r="BW109" i="1" s="1"/>
  <c r="Q111" i="1"/>
  <c r="O111" i="1" s="1"/>
  <c r="R111" i="1" s="1"/>
  <c r="L111" i="1" s="1"/>
  <c r="M111" i="1" s="1"/>
  <c r="AA111" i="1"/>
  <c r="AA112" i="1"/>
  <c r="AF114" i="1"/>
  <c r="AE114" i="1"/>
  <c r="N114" i="1"/>
  <c r="AT114" i="1"/>
  <c r="K114" i="1"/>
  <c r="BK116" i="1"/>
  <c r="V117" i="1"/>
  <c r="Z117" i="1" s="1"/>
  <c r="AC117" i="1"/>
  <c r="BK119" i="1"/>
  <c r="AE124" i="1"/>
  <c r="N124" i="1"/>
  <c r="AF124" i="1"/>
  <c r="K124" i="1"/>
  <c r="AA126" i="1"/>
  <c r="AA129" i="1"/>
  <c r="BK131" i="1"/>
  <c r="T139" i="1"/>
  <c r="U139" i="1" s="1"/>
  <c r="Q139" i="1" s="1"/>
  <c r="O139" i="1" s="1"/>
  <c r="R139" i="1" s="1"/>
  <c r="L139" i="1" s="1"/>
  <c r="M139" i="1" s="1"/>
  <c r="AA139" i="1"/>
  <c r="BS139" i="1"/>
  <c r="BR139" i="1"/>
  <c r="BV139" i="1" s="1"/>
  <c r="BW139" i="1" s="1"/>
  <c r="BQ139" i="1"/>
  <c r="BS154" i="1"/>
  <c r="BQ154" i="1"/>
  <c r="BR154" i="1"/>
  <c r="BV154" i="1" s="1"/>
  <c r="BW154" i="1" s="1"/>
  <c r="AA162" i="1"/>
  <c r="S165" i="1"/>
  <c r="CQ165" i="1"/>
  <c r="BH165" i="1" s="1"/>
  <c r="BK175" i="1"/>
  <c r="BJ175" i="1"/>
  <c r="BR178" i="1"/>
  <c r="BV178" i="1" s="1"/>
  <c r="BW178" i="1" s="1"/>
  <c r="BQ178" i="1"/>
  <c r="BS178" i="1"/>
  <c r="T178" i="1"/>
  <c r="U178" i="1" s="1"/>
  <c r="AD47" i="1"/>
  <c r="BK49" i="1"/>
  <c r="BQ57" i="1"/>
  <c r="AA58" i="1"/>
  <c r="AT63" i="1"/>
  <c r="W64" i="1"/>
  <c r="AA65" i="1"/>
  <c r="S66" i="1"/>
  <c r="CQ66" i="1"/>
  <c r="BH66" i="1" s="1"/>
  <c r="BJ66" i="1" s="1"/>
  <c r="S75" i="1"/>
  <c r="CQ77" i="1"/>
  <c r="BH77" i="1" s="1"/>
  <c r="BJ77" i="1" s="1"/>
  <c r="AB78" i="1"/>
  <c r="BJ80" i="1"/>
  <c r="CQ81" i="1"/>
  <c r="BH81" i="1" s="1"/>
  <c r="BK81" i="1" s="1"/>
  <c r="BS84" i="1"/>
  <c r="Q86" i="1"/>
  <c r="O86" i="1" s="1"/>
  <c r="R86" i="1" s="1"/>
  <c r="L86" i="1" s="1"/>
  <c r="M86" i="1" s="1"/>
  <c r="T87" i="1"/>
  <c r="U87" i="1" s="1"/>
  <c r="BK89" i="1"/>
  <c r="AB104" i="1"/>
  <c r="BK104" i="1"/>
  <c r="W106" i="1"/>
  <c r="BJ107" i="1"/>
  <c r="AF109" i="1"/>
  <c r="N109" i="1"/>
  <c r="AE109" i="1"/>
  <c r="BQ109" i="1"/>
  <c r="N115" i="1"/>
  <c r="AT115" i="1"/>
  <c r="K115" i="1"/>
  <c r="BR118" i="1"/>
  <c r="BV118" i="1" s="1"/>
  <c r="BW118" i="1" s="1"/>
  <c r="BQ118" i="1"/>
  <c r="AA120" i="1"/>
  <c r="AF122" i="1"/>
  <c r="AE122" i="1"/>
  <c r="N122" i="1"/>
  <c r="AT122" i="1"/>
  <c r="K122" i="1"/>
  <c r="AT124" i="1"/>
  <c r="BS125" i="1"/>
  <c r="BR125" i="1"/>
  <c r="BV125" i="1" s="1"/>
  <c r="BW125" i="1" s="1"/>
  <c r="BS134" i="1"/>
  <c r="BQ134" i="1"/>
  <c r="BR134" i="1"/>
  <c r="BV134" i="1" s="1"/>
  <c r="BW134" i="1" s="1"/>
  <c r="AB136" i="1"/>
  <c r="AA142" i="1"/>
  <c r="AA155" i="1"/>
  <c r="BS155" i="1"/>
  <c r="BQ155" i="1"/>
  <c r="BR155" i="1"/>
  <c r="BV155" i="1" s="1"/>
  <c r="BW155" i="1" s="1"/>
  <c r="BS161" i="1"/>
  <c r="BR161" i="1"/>
  <c r="BV161" i="1" s="1"/>
  <c r="BW161" i="1" s="1"/>
  <c r="BQ161" i="1"/>
  <c r="K162" i="1"/>
  <c r="AE162" i="1"/>
  <c r="N162" i="1"/>
  <c r="AT162" i="1"/>
  <c r="AF162" i="1"/>
  <c r="S162" i="1"/>
  <c r="CQ162" i="1"/>
  <c r="BH162" i="1" s="1"/>
  <c r="BJ162" i="1" s="1"/>
  <c r="BS163" i="1"/>
  <c r="BR163" i="1"/>
  <c r="BV163" i="1" s="1"/>
  <c r="BW163" i="1" s="1"/>
  <c r="BQ163" i="1"/>
  <c r="BS170" i="1"/>
  <c r="BQ170" i="1"/>
  <c r="BR170" i="1"/>
  <c r="BV170" i="1" s="1"/>
  <c r="BW170" i="1" s="1"/>
  <c r="CQ172" i="1"/>
  <c r="BH172" i="1" s="1"/>
  <c r="BJ172" i="1" s="1"/>
  <c r="BS177" i="1"/>
  <c r="BR177" i="1"/>
  <c r="BV177" i="1" s="1"/>
  <c r="BW177" i="1" s="1"/>
  <c r="BQ177" i="1"/>
  <c r="AE44" i="1"/>
  <c r="K44" i="1"/>
  <c r="K46" i="1"/>
  <c r="AE46" i="1"/>
  <c r="AA50" i="1"/>
  <c r="AA53" i="1"/>
  <c r="S54" i="1"/>
  <c r="CQ54" i="1"/>
  <c r="BH54" i="1" s="1"/>
  <c r="BJ54" i="1" s="1"/>
  <c r="BK58" i="1"/>
  <c r="T61" i="1"/>
  <c r="U61" i="1" s="1"/>
  <c r="Q61" i="1" s="1"/>
  <c r="O61" i="1" s="1"/>
  <c r="R61" i="1" s="1"/>
  <c r="L61" i="1" s="1"/>
  <c r="M61" i="1" s="1"/>
  <c r="N62" i="1"/>
  <c r="K70" i="1"/>
  <c r="AE70" i="1"/>
  <c r="AF71" i="1"/>
  <c r="AE71" i="1"/>
  <c r="AA74" i="1"/>
  <c r="BK86" i="1"/>
  <c r="K88" i="1"/>
  <c r="L88" i="1" s="1"/>
  <c r="M88" i="1" s="1"/>
  <c r="AF88" i="1"/>
  <c r="N88" i="1"/>
  <c r="AE88" i="1"/>
  <c r="BK95" i="1"/>
  <c r="AT100" i="1"/>
  <c r="K100" i="1"/>
  <c r="AF100" i="1"/>
  <c r="AE100" i="1"/>
  <c r="N100" i="1"/>
  <c r="Q104" i="1"/>
  <c r="O104" i="1" s="1"/>
  <c r="R104" i="1" s="1"/>
  <c r="L104" i="1" s="1"/>
  <c r="M104" i="1" s="1"/>
  <c r="BR110" i="1"/>
  <c r="BV110" i="1" s="1"/>
  <c r="BW110" i="1" s="1"/>
  <c r="BQ110" i="1"/>
  <c r="BS110" i="1"/>
  <c r="AT112" i="1"/>
  <c r="K112" i="1"/>
  <c r="AF112" i="1"/>
  <c r="AE112" i="1"/>
  <c r="BR116" i="1"/>
  <c r="BV116" i="1" s="1"/>
  <c r="BW116" i="1" s="1"/>
  <c r="BS116" i="1"/>
  <c r="AF117" i="1"/>
  <c r="N117" i="1"/>
  <c r="K117" i="1"/>
  <c r="AF118" i="1"/>
  <c r="AE118" i="1"/>
  <c r="N118" i="1"/>
  <c r="AT118" i="1"/>
  <c r="S120" i="1"/>
  <c r="CQ120" i="1"/>
  <c r="BH120" i="1" s="1"/>
  <c r="BK120" i="1" s="1"/>
  <c r="AF121" i="1"/>
  <c r="N121" i="1"/>
  <c r="AE121" i="1"/>
  <c r="AT121" i="1"/>
  <c r="AA132" i="1"/>
  <c r="BK133" i="1"/>
  <c r="AA133" i="1"/>
  <c r="BS137" i="1"/>
  <c r="BQ137" i="1"/>
  <c r="BR137" i="1"/>
  <c r="BV137" i="1" s="1"/>
  <c r="BW137" i="1" s="1"/>
  <c r="S142" i="1"/>
  <c r="CQ142" i="1"/>
  <c r="BH142" i="1" s="1"/>
  <c r="BK142" i="1" s="1"/>
  <c r="AC171" i="1"/>
  <c r="V171" i="1"/>
  <c r="Z171" i="1" s="1"/>
  <c r="AB171" i="1"/>
  <c r="AT198" i="1"/>
  <c r="K198" i="1"/>
  <c r="AF198" i="1"/>
  <c r="AE198" i="1"/>
  <c r="BK45" i="1"/>
  <c r="Q51" i="1"/>
  <c r="O51" i="1" s="1"/>
  <c r="R51" i="1" s="1"/>
  <c r="L51" i="1" s="1"/>
  <c r="M51" i="1" s="1"/>
  <c r="W52" i="1"/>
  <c r="AE52" i="1"/>
  <c r="N52" i="1"/>
  <c r="K52" i="1"/>
  <c r="BK53" i="1"/>
  <c r="K58" i="1"/>
  <c r="AE58" i="1"/>
  <c r="AF59" i="1"/>
  <c r="AE59" i="1"/>
  <c r="CQ61" i="1"/>
  <c r="BH61" i="1" s="1"/>
  <c r="BK61" i="1" s="1"/>
  <c r="AA66" i="1"/>
  <c r="CQ68" i="1"/>
  <c r="BH68" i="1" s="1"/>
  <c r="BJ68" i="1" s="1"/>
  <c r="AT71" i="1"/>
  <c r="W72" i="1"/>
  <c r="AT73" i="1"/>
  <c r="K73" i="1"/>
  <c r="AE86" i="1"/>
  <c r="N86" i="1"/>
  <c r="N87" i="1"/>
  <c r="BJ87" i="1"/>
  <c r="BS89" i="1"/>
  <c r="BR89" i="1"/>
  <c r="BV89" i="1" s="1"/>
  <c r="BW89" i="1" s="1"/>
  <c r="N91" i="1"/>
  <c r="AT91" i="1"/>
  <c r="AF91" i="1"/>
  <c r="AE91" i="1"/>
  <c r="K91" i="1"/>
  <c r="BK92" i="1"/>
  <c r="BR96" i="1"/>
  <c r="BV96" i="1" s="1"/>
  <c r="BW96" i="1" s="1"/>
  <c r="BS96" i="1"/>
  <c r="BQ96" i="1"/>
  <c r="T103" i="1"/>
  <c r="U103" i="1" s="1"/>
  <c r="AT104" i="1"/>
  <c r="K104" i="1"/>
  <c r="AF104" i="1"/>
  <c r="N104" i="1"/>
  <c r="T105" i="1"/>
  <c r="U105" i="1" s="1"/>
  <c r="BK106" i="1"/>
  <c r="T107" i="1"/>
  <c r="U107" i="1" s="1"/>
  <c r="BK108" i="1"/>
  <c r="AF110" i="1"/>
  <c r="AE110" i="1"/>
  <c r="N110" i="1"/>
  <c r="AT110" i="1"/>
  <c r="N111" i="1"/>
  <c r="AT111" i="1"/>
  <c r="AF111" i="1"/>
  <c r="AE111" i="1"/>
  <c r="T113" i="1"/>
  <c r="U113" i="1" s="1"/>
  <c r="Q113" i="1" s="1"/>
  <c r="O113" i="1" s="1"/>
  <c r="R113" i="1" s="1"/>
  <c r="BQ116" i="1"/>
  <c r="AT120" i="1"/>
  <c r="K120" i="1"/>
  <c r="AF120" i="1"/>
  <c r="AE120" i="1"/>
  <c r="T123" i="1"/>
  <c r="U123" i="1" s="1"/>
  <c r="AB123" i="1" s="1"/>
  <c r="W126" i="1"/>
  <c r="S126" i="1"/>
  <c r="CQ126" i="1"/>
  <c r="BH126" i="1" s="1"/>
  <c r="BJ126" i="1" s="1"/>
  <c r="T127" i="1"/>
  <c r="U127" i="1" s="1"/>
  <c r="K130" i="1"/>
  <c r="AE130" i="1"/>
  <c r="AT130" i="1"/>
  <c r="N130" i="1"/>
  <c r="AF130" i="1"/>
  <c r="T131" i="1"/>
  <c r="U131" i="1" s="1"/>
  <c r="AB131" i="1" s="1"/>
  <c r="AT133" i="1"/>
  <c r="AF133" i="1"/>
  <c r="AE133" i="1"/>
  <c r="BS141" i="1"/>
  <c r="BR141" i="1"/>
  <c r="BV141" i="1" s="1"/>
  <c r="BW141" i="1" s="1"/>
  <c r="BQ141" i="1"/>
  <c r="AA144" i="1"/>
  <c r="T144" i="1"/>
  <c r="U144" i="1" s="1"/>
  <c r="AC148" i="1"/>
  <c r="AB148" i="1"/>
  <c r="V148" i="1"/>
  <c r="Z148" i="1" s="1"/>
  <c r="BK160" i="1"/>
  <c r="AA172" i="1"/>
  <c r="T172" i="1"/>
  <c r="U172" i="1" s="1"/>
  <c r="AB172" i="1" s="1"/>
  <c r="AA177" i="1"/>
  <c r="BS191" i="1"/>
  <c r="BR191" i="1"/>
  <c r="BV191" i="1" s="1"/>
  <c r="BW191" i="1" s="1"/>
  <c r="BQ191" i="1"/>
  <c r="N198" i="1"/>
  <c r="BR198" i="1"/>
  <c r="BV198" i="1" s="1"/>
  <c r="BW198" i="1" s="1"/>
  <c r="BS198" i="1"/>
  <c r="BQ198" i="1"/>
  <c r="S48" i="1"/>
  <c r="S52" i="1"/>
  <c r="S56" i="1"/>
  <c r="S60" i="1"/>
  <c r="S64" i="1"/>
  <c r="S68" i="1"/>
  <c r="S72" i="1"/>
  <c r="S76" i="1"/>
  <c r="W78" i="1"/>
  <c r="BR90" i="1"/>
  <c r="BV90" i="1" s="1"/>
  <c r="BW90" i="1" s="1"/>
  <c r="BQ90" i="1"/>
  <c r="AT92" i="1"/>
  <c r="K92" i="1"/>
  <c r="AF92" i="1"/>
  <c r="BJ99" i="1"/>
  <c r="BJ100" i="1"/>
  <c r="AF101" i="1"/>
  <c r="N101" i="1"/>
  <c r="T102" i="1"/>
  <c r="U102" i="1" s="1"/>
  <c r="N103" i="1"/>
  <c r="AT103" i="1"/>
  <c r="AB106" i="1"/>
  <c r="AB107" i="1"/>
  <c r="S108" i="1"/>
  <c r="W110" i="1"/>
  <c r="BS113" i="1"/>
  <c r="BR113" i="1"/>
  <c r="BV113" i="1" s="1"/>
  <c r="BW113" i="1" s="1"/>
  <c r="BR122" i="1"/>
  <c r="BV122" i="1" s="1"/>
  <c r="BW122" i="1" s="1"/>
  <c r="BQ122" i="1"/>
  <c r="N123" i="1"/>
  <c r="AT123" i="1"/>
  <c r="N126" i="1"/>
  <c r="CQ127" i="1"/>
  <c r="BH127" i="1" s="1"/>
  <c r="BJ131" i="1"/>
  <c r="AB133" i="1"/>
  <c r="S143" i="1"/>
  <c r="T189" i="1"/>
  <c r="U189" i="1" s="1"/>
  <c r="Q189" i="1" s="1"/>
  <c r="O189" i="1" s="1"/>
  <c r="R189" i="1" s="1"/>
  <c r="AA193" i="1"/>
  <c r="S81" i="1"/>
  <c r="S84" i="1"/>
  <c r="W86" i="1"/>
  <c r="BJ91" i="1"/>
  <c r="N92" i="1"/>
  <c r="BJ92" i="1"/>
  <c r="T94" i="1"/>
  <c r="U94" i="1" s="1"/>
  <c r="Q94" i="1" s="1"/>
  <c r="O94" i="1" s="1"/>
  <c r="R94" i="1" s="1"/>
  <c r="L94" i="1" s="1"/>
  <c r="M94" i="1" s="1"/>
  <c r="N95" i="1"/>
  <c r="AT95" i="1"/>
  <c r="BQ95" i="1"/>
  <c r="AB98" i="1"/>
  <c r="AB99" i="1"/>
  <c r="S100" i="1"/>
  <c r="W102" i="1"/>
  <c r="BS105" i="1"/>
  <c r="BR105" i="1"/>
  <c r="BV105" i="1" s="1"/>
  <c r="BW105" i="1" s="1"/>
  <c r="BJ109" i="1"/>
  <c r="BR114" i="1"/>
  <c r="BV114" i="1" s="1"/>
  <c r="BW114" i="1" s="1"/>
  <c r="BQ114" i="1"/>
  <c r="BR115" i="1"/>
  <c r="BV115" i="1" s="1"/>
  <c r="BW115" i="1" s="1"/>
  <c r="AT116" i="1"/>
  <c r="K116" i="1"/>
  <c r="AF116" i="1"/>
  <c r="BK123" i="1"/>
  <c r="BS123" i="1"/>
  <c r="BQ123" i="1"/>
  <c r="BS126" i="1"/>
  <c r="BR126" i="1"/>
  <c r="BV126" i="1" s="1"/>
  <c r="BW126" i="1" s="1"/>
  <c r="BQ126" i="1"/>
  <c r="BS131" i="1"/>
  <c r="BR131" i="1"/>
  <c r="BV131" i="1" s="1"/>
  <c r="BW131" i="1" s="1"/>
  <c r="BS135" i="1"/>
  <c r="BR135" i="1"/>
  <c r="BV135" i="1" s="1"/>
  <c r="BW135" i="1" s="1"/>
  <c r="BQ135" i="1"/>
  <c r="AF139" i="1"/>
  <c r="AE139" i="1"/>
  <c r="AT139" i="1"/>
  <c r="N139" i="1"/>
  <c r="Q148" i="1"/>
  <c r="O148" i="1" s="1"/>
  <c r="R148" i="1" s="1"/>
  <c r="L148" i="1" s="1"/>
  <c r="M148" i="1" s="1"/>
  <c r="AA148" i="1"/>
  <c r="BK149" i="1"/>
  <c r="AA154" i="1"/>
  <c r="T154" i="1"/>
  <c r="U154" i="1" s="1"/>
  <c r="Q154" i="1" s="1"/>
  <c r="O154" i="1" s="1"/>
  <c r="R154" i="1" s="1"/>
  <c r="L154" i="1" s="1"/>
  <c r="M154" i="1" s="1"/>
  <c r="AF163" i="1"/>
  <c r="AE163" i="1"/>
  <c r="N163" i="1"/>
  <c r="AT163" i="1"/>
  <c r="K163" i="1"/>
  <c r="S166" i="1"/>
  <c r="CQ166" i="1"/>
  <c r="BH166" i="1" s="1"/>
  <c r="BJ166" i="1" s="1"/>
  <c r="AA169" i="1"/>
  <c r="AA182" i="1"/>
  <c r="BK88" i="1"/>
  <c r="BJ89" i="1"/>
  <c r="AF94" i="1"/>
  <c r="AE94" i="1"/>
  <c r="N94" i="1"/>
  <c r="AT94" i="1"/>
  <c r="BR94" i="1"/>
  <c r="BV94" i="1" s="1"/>
  <c r="BW94" i="1" s="1"/>
  <c r="BQ94" i="1"/>
  <c r="AT96" i="1"/>
  <c r="K96" i="1"/>
  <c r="AF96" i="1"/>
  <c r="BJ103" i="1"/>
  <c r="BJ104" i="1"/>
  <c r="T106" i="1"/>
  <c r="U106" i="1" s="1"/>
  <c r="N107" i="1"/>
  <c r="AT107" i="1"/>
  <c r="AB110" i="1"/>
  <c r="AB111" i="1"/>
  <c r="S112" i="1"/>
  <c r="Q117" i="1"/>
  <c r="O117" i="1" s="1"/>
  <c r="R117" i="1" s="1"/>
  <c r="L117" i="1" s="1"/>
  <c r="M117" i="1" s="1"/>
  <c r="BS117" i="1"/>
  <c r="BR117" i="1"/>
  <c r="BV117" i="1" s="1"/>
  <c r="BW117" i="1" s="1"/>
  <c r="T119" i="1"/>
  <c r="U119" i="1" s="1"/>
  <c r="AB119" i="1" s="1"/>
  <c r="BJ121" i="1"/>
  <c r="BJ125" i="1"/>
  <c r="K126" i="1"/>
  <c r="AE126" i="1"/>
  <c r="AT126" i="1"/>
  <c r="AF127" i="1"/>
  <c r="AE127" i="1"/>
  <c r="N127" i="1"/>
  <c r="AA128" i="1"/>
  <c r="Q128" i="1"/>
  <c r="O128" i="1" s="1"/>
  <c r="R128" i="1" s="1"/>
  <c r="L128" i="1" s="1"/>
  <c r="M128" i="1" s="1"/>
  <c r="AE128" i="1"/>
  <c r="AT128" i="1"/>
  <c r="AF128" i="1"/>
  <c r="CQ129" i="1"/>
  <c r="BH129" i="1" s="1"/>
  <c r="BJ129" i="1" s="1"/>
  <c r="S129" i="1"/>
  <c r="BS147" i="1"/>
  <c r="BR147" i="1"/>
  <c r="BV147" i="1" s="1"/>
  <c r="BW147" i="1" s="1"/>
  <c r="BQ147" i="1"/>
  <c r="AA149" i="1"/>
  <c r="K150" i="1"/>
  <c r="AF150" i="1"/>
  <c r="N150" i="1"/>
  <c r="AE150" i="1"/>
  <c r="BS151" i="1"/>
  <c r="BQ151" i="1"/>
  <c r="BR151" i="1"/>
  <c r="BV151" i="1" s="1"/>
  <c r="BW151" i="1" s="1"/>
  <c r="AA165" i="1"/>
  <c r="K166" i="1"/>
  <c r="AE166" i="1"/>
  <c r="AT166" i="1"/>
  <c r="AF166" i="1"/>
  <c r="T174" i="1"/>
  <c r="U174" i="1" s="1"/>
  <c r="AB174" i="1" s="1"/>
  <c r="BS214" i="1"/>
  <c r="BQ214" i="1"/>
  <c r="BR214" i="1"/>
  <c r="BV214" i="1" s="1"/>
  <c r="BW214" i="1" s="1"/>
  <c r="AC219" i="1"/>
  <c r="V219" i="1"/>
  <c r="Z219" i="1" s="1"/>
  <c r="AB219" i="1"/>
  <c r="AA220" i="1"/>
  <c r="Q220" i="1"/>
  <c r="O220" i="1" s="1"/>
  <c r="R220" i="1" s="1"/>
  <c r="L220" i="1" s="1"/>
  <c r="M220" i="1" s="1"/>
  <c r="CQ78" i="1"/>
  <c r="BH78" i="1" s="1"/>
  <c r="BJ78" i="1" s="1"/>
  <c r="AB90" i="1"/>
  <c r="AB91" i="1"/>
  <c r="S92" i="1"/>
  <c r="W94" i="1"/>
  <c r="BS94" i="1"/>
  <c r="Q97" i="1"/>
  <c r="O97" i="1" s="1"/>
  <c r="R97" i="1" s="1"/>
  <c r="L97" i="1" s="1"/>
  <c r="M97" i="1" s="1"/>
  <c r="BS97" i="1"/>
  <c r="BR97" i="1"/>
  <c r="BV97" i="1" s="1"/>
  <c r="BW97" i="1" s="1"/>
  <c r="BJ101" i="1"/>
  <c r="AE103" i="1"/>
  <c r="BR106" i="1"/>
  <c r="BV106" i="1" s="1"/>
  <c r="BW106" i="1" s="1"/>
  <c r="BQ106" i="1"/>
  <c r="AT108" i="1"/>
  <c r="K108" i="1"/>
  <c r="AF108" i="1"/>
  <c r="CQ112" i="1"/>
  <c r="BH112" i="1" s="1"/>
  <c r="BJ112" i="1" s="1"/>
  <c r="BJ115" i="1"/>
  <c r="BQ117" i="1"/>
  <c r="T118" i="1"/>
  <c r="U118" i="1" s="1"/>
  <c r="AB118" i="1" s="1"/>
  <c r="N119" i="1"/>
  <c r="AT119" i="1"/>
  <c r="T121" i="1"/>
  <c r="U121" i="1" s="1"/>
  <c r="Q121" i="1" s="1"/>
  <c r="O121" i="1" s="1"/>
  <c r="R121" i="1" s="1"/>
  <c r="L121" i="1" s="1"/>
  <c r="M121" i="1" s="1"/>
  <c r="AT127" i="1"/>
  <c r="N131" i="1"/>
  <c r="AF131" i="1"/>
  <c r="W140" i="1"/>
  <c r="BK143" i="1"/>
  <c r="BS143" i="1"/>
  <c r="BR143" i="1"/>
  <c r="BV143" i="1" s="1"/>
  <c r="BW143" i="1" s="1"/>
  <c r="BQ143" i="1"/>
  <c r="AF147" i="1"/>
  <c r="AE147" i="1"/>
  <c r="K147" i="1"/>
  <c r="K149" i="1"/>
  <c r="AT149" i="1"/>
  <c r="AF149" i="1"/>
  <c r="AE149" i="1"/>
  <c r="N149" i="1"/>
  <c r="BQ152" i="1"/>
  <c r="BS152" i="1"/>
  <c r="BR152" i="1"/>
  <c r="BV152" i="1" s="1"/>
  <c r="BW152" i="1" s="1"/>
  <c r="BS158" i="1"/>
  <c r="BQ158" i="1"/>
  <c r="BR158" i="1"/>
  <c r="BV158" i="1" s="1"/>
  <c r="BW158" i="1" s="1"/>
  <c r="BK164" i="1"/>
  <c r="N166" i="1"/>
  <c r="BS181" i="1"/>
  <c r="BR181" i="1"/>
  <c r="BV181" i="1" s="1"/>
  <c r="BW181" i="1" s="1"/>
  <c r="BQ181" i="1"/>
  <c r="AA207" i="1"/>
  <c r="CQ124" i="1"/>
  <c r="BH124" i="1" s="1"/>
  <c r="BJ124" i="1" s="1"/>
  <c r="BK134" i="1"/>
  <c r="CQ136" i="1"/>
  <c r="BH136" i="1" s="1"/>
  <c r="BJ136" i="1" s="1"/>
  <c r="T137" i="1"/>
  <c r="U137" i="1" s="1"/>
  <c r="Q137" i="1" s="1"/>
  <c r="O137" i="1" s="1"/>
  <c r="R137" i="1" s="1"/>
  <c r="L137" i="1" s="1"/>
  <c r="M137" i="1" s="1"/>
  <c r="AF146" i="1"/>
  <c r="S146" i="1"/>
  <c r="CQ146" i="1"/>
  <c r="BH146" i="1" s="1"/>
  <c r="BK146" i="1" s="1"/>
  <c r="AE148" i="1"/>
  <c r="N148" i="1"/>
  <c r="BJ154" i="1"/>
  <c r="AE155" i="1"/>
  <c r="AF155" i="1"/>
  <c r="K155" i="1"/>
  <c r="CQ156" i="1"/>
  <c r="BH156" i="1" s="1"/>
  <c r="BJ156" i="1" s="1"/>
  <c r="BS157" i="1"/>
  <c r="BR157" i="1"/>
  <c r="BV157" i="1" s="1"/>
  <c r="BW157" i="1" s="1"/>
  <c r="BQ157" i="1"/>
  <c r="AC159" i="1"/>
  <c r="V159" i="1"/>
  <c r="Z159" i="1" s="1"/>
  <c r="AB159" i="1"/>
  <c r="AA160" i="1"/>
  <c r="T160" i="1"/>
  <c r="U160" i="1" s="1"/>
  <c r="BS165" i="1"/>
  <c r="BR165" i="1"/>
  <c r="BV165" i="1" s="1"/>
  <c r="BW165" i="1" s="1"/>
  <c r="BQ165" i="1"/>
  <c r="BS166" i="1"/>
  <c r="BQ166" i="1"/>
  <c r="BR166" i="1"/>
  <c r="BV166" i="1" s="1"/>
  <c r="BW166" i="1" s="1"/>
  <c r="BS179" i="1"/>
  <c r="BR179" i="1"/>
  <c r="BV179" i="1" s="1"/>
  <c r="BW179" i="1" s="1"/>
  <c r="BQ179" i="1"/>
  <c r="T182" i="1"/>
  <c r="U182" i="1" s="1"/>
  <c r="Q182" i="1" s="1"/>
  <c r="O182" i="1" s="1"/>
  <c r="R182" i="1" s="1"/>
  <c r="AA187" i="1"/>
  <c r="BK205" i="1"/>
  <c r="K142" i="1"/>
  <c r="AE142" i="1"/>
  <c r="AE144" i="1"/>
  <c r="N144" i="1"/>
  <c r="K144" i="1"/>
  <c r="AA145" i="1"/>
  <c r="BJ149" i="1"/>
  <c r="BK161" i="1"/>
  <c r="BJ165" i="1"/>
  <c r="BK173" i="1"/>
  <c r="AA175" i="1"/>
  <c r="BK185" i="1"/>
  <c r="T185" i="1"/>
  <c r="U185" i="1" s="1"/>
  <c r="AB185" i="1" s="1"/>
  <c r="AC230" i="1"/>
  <c r="AB230" i="1"/>
  <c r="S138" i="1"/>
  <c r="CQ138" i="1"/>
  <c r="BH138" i="1" s="1"/>
  <c r="BJ138" i="1" s="1"/>
  <c r="AF143" i="1"/>
  <c r="AE143" i="1"/>
  <c r="BS144" i="1"/>
  <c r="BK145" i="1"/>
  <c r="BQ145" i="1"/>
  <c r="AA146" i="1"/>
  <c r="T147" i="1"/>
  <c r="U147" i="1" s="1"/>
  <c r="Q147" i="1" s="1"/>
  <c r="O147" i="1" s="1"/>
  <c r="R147" i="1" s="1"/>
  <c r="L147" i="1" s="1"/>
  <c r="M147" i="1" s="1"/>
  <c r="S150" i="1"/>
  <c r="CQ150" i="1"/>
  <c r="BH150" i="1" s="1"/>
  <c r="BK150" i="1" s="1"/>
  <c r="BK151" i="1"/>
  <c r="T156" i="1"/>
  <c r="U156" i="1" s="1"/>
  <c r="Q156" i="1" s="1"/>
  <c r="O156" i="1" s="1"/>
  <c r="R156" i="1" s="1"/>
  <c r="L156" i="1" s="1"/>
  <c r="M156" i="1" s="1"/>
  <c r="BJ163" i="1"/>
  <c r="AA168" i="1"/>
  <c r="T168" i="1"/>
  <c r="U168" i="1" s="1"/>
  <c r="K170" i="1"/>
  <c r="AE170" i="1"/>
  <c r="N170" i="1"/>
  <c r="AT170" i="1"/>
  <c r="S170" i="1"/>
  <c r="CQ170" i="1"/>
  <c r="BH170" i="1" s="1"/>
  <c r="BJ170" i="1" s="1"/>
  <c r="BS173" i="1"/>
  <c r="BR173" i="1"/>
  <c r="BV173" i="1" s="1"/>
  <c r="BW173" i="1" s="1"/>
  <c r="BQ173" i="1"/>
  <c r="BR174" i="1"/>
  <c r="BV174" i="1" s="1"/>
  <c r="BW174" i="1" s="1"/>
  <c r="BQ174" i="1"/>
  <c r="T176" i="1"/>
  <c r="U176" i="1" s="1"/>
  <c r="AB176" i="1" s="1"/>
  <c r="V199" i="1"/>
  <c r="Z199" i="1" s="1"/>
  <c r="AC199" i="1"/>
  <c r="AB199" i="1"/>
  <c r="AE132" i="1"/>
  <c r="N132" i="1"/>
  <c r="K132" i="1"/>
  <c r="BR132" i="1"/>
  <c r="BV132" i="1" s="1"/>
  <c r="BW132" i="1" s="1"/>
  <c r="K134" i="1"/>
  <c r="AE134" i="1"/>
  <c r="Q135" i="1"/>
  <c r="O135" i="1" s="1"/>
  <c r="R135" i="1" s="1"/>
  <c r="L135" i="1" s="1"/>
  <c r="M135" i="1" s="1"/>
  <c r="W136" i="1"/>
  <c r="AE136" i="1"/>
  <c r="N136" i="1"/>
  <c r="K136" i="1"/>
  <c r="BR136" i="1"/>
  <c r="BV136" i="1" s="1"/>
  <c r="BW136" i="1" s="1"/>
  <c r="AA137" i="1"/>
  <c r="CQ140" i="1"/>
  <c r="BH140" i="1" s="1"/>
  <c r="BJ140" i="1" s="1"/>
  <c r="T141" i="1"/>
  <c r="U141" i="1" s="1"/>
  <c r="Q141" i="1" s="1"/>
  <c r="O141" i="1" s="1"/>
  <c r="R141" i="1" s="1"/>
  <c r="L141" i="1" s="1"/>
  <c r="M141" i="1" s="1"/>
  <c r="N142" i="1"/>
  <c r="BJ142" i="1"/>
  <c r="N143" i="1"/>
  <c r="AT143" i="1"/>
  <c r="BR145" i="1"/>
  <c r="BV145" i="1" s="1"/>
  <c r="BW145" i="1" s="1"/>
  <c r="CQ148" i="1"/>
  <c r="BH148" i="1" s="1"/>
  <c r="BJ148" i="1" s="1"/>
  <c r="T157" i="1"/>
  <c r="U157" i="1" s="1"/>
  <c r="BS159" i="1"/>
  <c r="BR159" i="1"/>
  <c r="BV159" i="1" s="1"/>
  <c r="BW159" i="1" s="1"/>
  <c r="BQ159" i="1"/>
  <c r="W160" i="1"/>
  <c r="CQ164" i="1"/>
  <c r="BH164" i="1" s="1"/>
  <c r="BJ164" i="1" s="1"/>
  <c r="BK168" i="1"/>
  <c r="BJ173" i="1"/>
  <c r="BS174" i="1"/>
  <c r="CQ176" i="1"/>
  <c r="BH176" i="1" s="1"/>
  <c r="BJ176" i="1" s="1"/>
  <c r="Q178" i="1"/>
  <c r="O178" i="1" s="1"/>
  <c r="R178" i="1" s="1"/>
  <c r="L178" i="1" s="1"/>
  <c r="M178" i="1" s="1"/>
  <c r="AA178" i="1"/>
  <c r="BR187" i="1"/>
  <c r="BV187" i="1" s="1"/>
  <c r="BW187" i="1" s="1"/>
  <c r="BS187" i="1"/>
  <c r="BQ187" i="1"/>
  <c r="BK201" i="1"/>
  <c r="S202" i="1"/>
  <c r="CQ202" i="1"/>
  <c r="BH202" i="1" s="1"/>
  <c r="BK202" i="1" s="1"/>
  <c r="W124" i="1"/>
  <c r="S130" i="1"/>
  <c r="CQ130" i="1"/>
  <c r="BH130" i="1" s="1"/>
  <c r="BJ130" i="1" s="1"/>
  <c r="AF135" i="1"/>
  <c r="AE135" i="1"/>
  <c r="BK137" i="1"/>
  <c r="AA138" i="1"/>
  <c r="K146" i="1"/>
  <c r="AE146" i="1"/>
  <c r="BS150" i="1"/>
  <c r="BQ150" i="1"/>
  <c r="AA151" i="1"/>
  <c r="CQ155" i="1"/>
  <c r="BH155" i="1" s="1"/>
  <c r="S155" i="1"/>
  <c r="BK157" i="1"/>
  <c r="BS162" i="1"/>
  <c r="BQ162" i="1"/>
  <c r="BR162" i="1"/>
  <c r="BV162" i="1" s="1"/>
  <c r="BW162" i="1" s="1"/>
  <c r="BS167" i="1"/>
  <c r="BR167" i="1"/>
  <c r="BV167" i="1" s="1"/>
  <c r="BW167" i="1" s="1"/>
  <c r="BQ167" i="1"/>
  <c r="AF174" i="1"/>
  <c r="AE174" i="1"/>
  <c r="K174" i="1"/>
  <c r="N174" i="1"/>
  <c r="AF178" i="1"/>
  <c r="AE178" i="1"/>
  <c r="AT178" i="1"/>
  <c r="N178" i="1"/>
  <c r="K178" i="1"/>
  <c r="V184" i="1"/>
  <c r="Z184" i="1" s="1"/>
  <c r="AB184" i="1"/>
  <c r="AC184" i="1"/>
  <c r="BS218" i="1"/>
  <c r="BQ218" i="1"/>
  <c r="BR218" i="1"/>
  <c r="BV218" i="1" s="1"/>
  <c r="BW218" i="1" s="1"/>
  <c r="S132" i="1"/>
  <c r="N151" i="1"/>
  <c r="BK154" i="1"/>
  <c r="AA157" i="1"/>
  <c r="S158" i="1"/>
  <c r="CQ158" i="1"/>
  <c r="BH158" i="1" s="1"/>
  <c r="BJ158" i="1" s="1"/>
  <c r="Q163" i="1"/>
  <c r="O163" i="1" s="1"/>
  <c r="R163" i="1" s="1"/>
  <c r="BK170" i="1"/>
  <c r="Q171" i="1"/>
  <c r="O171" i="1" s="1"/>
  <c r="R171" i="1" s="1"/>
  <c r="L171" i="1" s="1"/>
  <c r="M171" i="1" s="1"/>
  <c r="W174" i="1"/>
  <c r="T175" i="1"/>
  <c r="U175" i="1" s="1"/>
  <c r="K177" i="1"/>
  <c r="AT177" i="1"/>
  <c r="AA181" i="1"/>
  <c r="AA183" i="1"/>
  <c r="Q184" i="1"/>
  <c r="O184" i="1" s="1"/>
  <c r="R184" i="1" s="1"/>
  <c r="L184" i="1" s="1"/>
  <c r="M184" i="1" s="1"/>
  <c r="AA185" i="1"/>
  <c r="Q185" i="1"/>
  <c r="O185" i="1" s="1"/>
  <c r="R185" i="1" s="1"/>
  <c r="L185" i="1" s="1"/>
  <c r="M185" i="1" s="1"/>
  <c r="AA190" i="1"/>
  <c r="AF191" i="1"/>
  <c r="N191" i="1"/>
  <c r="AE191" i="1"/>
  <c r="AT191" i="1"/>
  <c r="BR192" i="1"/>
  <c r="BV192" i="1" s="1"/>
  <c r="BW192" i="1" s="1"/>
  <c r="BQ192" i="1"/>
  <c r="BS192" i="1"/>
  <c r="BR194" i="1"/>
  <c r="BV194" i="1" s="1"/>
  <c r="BW194" i="1" s="1"/>
  <c r="BS194" i="1"/>
  <c r="BK197" i="1"/>
  <c r="CQ211" i="1"/>
  <c r="BH211" i="1" s="1"/>
  <c r="S211" i="1"/>
  <c r="BS217" i="1"/>
  <c r="BR217" i="1"/>
  <c r="BV217" i="1" s="1"/>
  <c r="BW217" i="1" s="1"/>
  <c r="BQ217" i="1"/>
  <c r="AF171" i="1"/>
  <c r="AE171" i="1"/>
  <c r="BS171" i="1"/>
  <c r="BR171" i="1"/>
  <c r="BV171" i="1" s="1"/>
  <c r="BW171" i="1" s="1"/>
  <c r="BQ171" i="1"/>
  <c r="AA173" i="1"/>
  <c r="N175" i="1"/>
  <c r="K175" i="1"/>
  <c r="AF175" i="1"/>
  <c r="AE175" i="1"/>
  <c r="BS176" i="1"/>
  <c r="BQ176" i="1"/>
  <c r="T179" i="1"/>
  <c r="U179" i="1" s="1"/>
  <c r="T180" i="1"/>
  <c r="U180" i="1" s="1"/>
  <c r="AF181" i="1"/>
  <c r="AE181" i="1"/>
  <c r="K181" i="1"/>
  <c r="BS183" i="1"/>
  <c r="BR183" i="1"/>
  <c r="BV183" i="1" s="1"/>
  <c r="BW183" i="1" s="1"/>
  <c r="BQ183" i="1"/>
  <c r="Q188" i="1"/>
  <c r="O188" i="1" s="1"/>
  <c r="R188" i="1" s="1"/>
  <c r="L188" i="1" s="1"/>
  <c r="M188" i="1" s="1"/>
  <c r="S190" i="1"/>
  <c r="CQ190" i="1"/>
  <c r="BH190" i="1" s="1"/>
  <c r="BJ190" i="1" s="1"/>
  <c r="T193" i="1"/>
  <c r="U193" i="1" s="1"/>
  <c r="Q193" i="1" s="1"/>
  <c r="O193" i="1" s="1"/>
  <c r="R193" i="1" s="1"/>
  <c r="AA196" i="1"/>
  <c r="AF199" i="1"/>
  <c r="N199" i="1"/>
  <c r="AT199" i="1"/>
  <c r="AE199" i="1"/>
  <c r="K199" i="1"/>
  <c r="T200" i="1"/>
  <c r="U200" i="1" s="1"/>
  <c r="AF245" i="1"/>
  <c r="AE245" i="1"/>
  <c r="N245" i="1"/>
  <c r="AT245" i="1"/>
  <c r="K245" i="1"/>
  <c r="AA158" i="1"/>
  <c r="BK165" i="1"/>
  <c r="AB169" i="1"/>
  <c r="AT171" i="1"/>
  <c r="AT175" i="1"/>
  <c r="BR176" i="1"/>
  <c r="BV176" i="1" s="1"/>
  <c r="BW176" i="1" s="1"/>
  <c r="CQ180" i="1"/>
  <c r="BH180" i="1" s="1"/>
  <c r="BK180" i="1" s="1"/>
  <c r="T181" i="1"/>
  <c r="U181" i="1" s="1"/>
  <c r="Q181" i="1" s="1"/>
  <c r="O181" i="1" s="1"/>
  <c r="R181" i="1" s="1"/>
  <c r="L181" i="1" s="1"/>
  <c r="M181" i="1" s="1"/>
  <c r="AT181" i="1"/>
  <c r="AF182" i="1"/>
  <c r="AE182" i="1"/>
  <c r="N182" i="1"/>
  <c r="K182" i="1"/>
  <c r="BR182" i="1"/>
  <c r="BV182" i="1" s="1"/>
  <c r="BW182" i="1" s="1"/>
  <c r="BQ182" i="1"/>
  <c r="BS182" i="1"/>
  <c r="AF183" i="1"/>
  <c r="N183" i="1"/>
  <c r="AE183" i="1"/>
  <c r="T188" i="1"/>
  <c r="U188" i="1" s="1"/>
  <c r="AA189" i="1"/>
  <c r="AF192" i="1"/>
  <c r="AE192" i="1"/>
  <c r="N192" i="1"/>
  <c r="AT192" i="1"/>
  <c r="K192" i="1"/>
  <c r="BK194" i="1"/>
  <c r="AF196" i="1"/>
  <c r="AE196" i="1"/>
  <c r="N196" i="1"/>
  <c r="AT196" i="1"/>
  <c r="AA215" i="1"/>
  <c r="BK235" i="1"/>
  <c r="S149" i="1"/>
  <c r="AT151" i="1"/>
  <c r="AT152" i="1"/>
  <c r="S153" i="1"/>
  <c r="Q159" i="1"/>
  <c r="O159" i="1" s="1"/>
  <c r="R159" i="1" s="1"/>
  <c r="L159" i="1" s="1"/>
  <c r="M159" i="1" s="1"/>
  <c r="T161" i="1"/>
  <c r="U161" i="1" s="1"/>
  <c r="Q161" i="1" s="1"/>
  <c r="O161" i="1" s="1"/>
  <c r="R161" i="1" s="1"/>
  <c r="L161" i="1" s="1"/>
  <c r="M161" i="1" s="1"/>
  <c r="AA166" i="1"/>
  <c r="T169" i="1"/>
  <c r="U169" i="1" s="1"/>
  <c r="N171" i="1"/>
  <c r="CQ177" i="1"/>
  <c r="BH177" i="1" s="1"/>
  <c r="BK177" i="1" s="1"/>
  <c r="S177" i="1"/>
  <c r="AA180" i="1"/>
  <c r="AT182" i="1"/>
  <c r="AT183" i="1"/>
  <c r="N189" i="1"/>
  <c r="AT189" i="1"/>
  <c r="AE189" i="1"/>
  <c r="K189" i="1"/>
  <c r="AF189" i="1"/>
  <c r="AF195" i="1"/>
  <c r="N195" i="1"/>
  <c r="AT195" i="1"/>
  <c r="K195" i="1"/>
  <c r="AE195" i="1"/>
  <c r="T207" i="1"/>
  <c r="U207" i="1" s="1"/>
  <c r="AF215" i="1"/>
  <c r="AE215" i="1"/>
  <c r="AT215" i="1"/>
  <c r="N215" i="1"/>
  <c r="BS225" i="1"/>
  <c r="BR225" i="1"/>
  <c r="BV225" i="1" s="1"/>
  <c r="BW225" i="1" s="1"/>
  <c r="BQ225" i="1"/>
  <c r="AA226" i="1"/>
  <c r="T236" i="1"/>
  <c r="U236" i="1" s="1"/>
  <c r="S151" i="1"/>
  <c r="CQ153" i="1"/>
  <c r="BH153" i="1" s="1"/>
  <c r="BJ153" i="1" s="1"/>
  <c r="K158" i="1"/>
  <c r="AE158" i="1"/>
  <c r="AF159" i="1"/>
  <c r="AE159" i="1"/>
  <c r="CQ161" i="1"/>
  <c r="BH161" i="1" s="1"/>
  <c r="BJ161" i="1" s="1"/>
  <c r="AA163" i="1"/>
  <c r="CQ169" i="1"/>
  <c r="BH169" i="1" s="1"/>
  <c r="BJ169" i="1" s="1"/>
  <c r="AA171" i="1"/>
  <c r="BS175" i="1"/>
  <c r="BQ175" i="1"/>
  <c r="AT176" i="1"/>
  <c r="K176" i="1"/>
  <c r="AF176" i="1"/>
  <c r="AE176" i="1"/>
  <c r="AE177" i="1"/>
  <c r="AF187" i="1"/>
  <c r="N187" i="1"/>
  <c r="AE187" i="1"/>
  <c r="Q192" i="1"/>
  <c r="O192" i="1" s="1"/>
  <c r="R192" i="1" s="1"/>
  <c r="AA192" i="1"/>
  <c r="BS193" i="1"/>
  <c r="BR193" i="1"/>
  <c r="BV193" i="1" s="1"/>
  <c r="BW193" i="1" s="1"/>
  <c r="BQ193" i="1"/>
  <c r="AT180" i="1"/>
  <c r="K180" i="1"/>
  <c r="AF184" i="1"/>
  <c r="AE184" i="1"/>
  <c r="N184" i="1"/>
  <c r="AF203" i="1"/>
  <c r="N203" i="1"/>
  <c r="K203" i="1"/>
  <c r="AE203" i="1"/>
  <c r="AA204" i="1"/>
  <c r="CQ206" i="1"/>
  <c r="BH206" i="1" s="1"/>
  <c r="BK206" i="1" s="1"/>
  <c r="S206" i="1"/>
  <c r="AA214" i="1"/>
  <c r="AA217" i="1"/>
  <c r="AA218" i="1"/>
  <c r="T224" i="1"/>
  <c r="U224" i="1" s="1"/>
  <c r="S229" i="1"/>
  <c r="CQ229" i="1"/>
  <c r="BH229" i="1" s="1"/>
  <c r="BK229" i="1" s="1"/>
  <c r="BR233" i="1"/>
  <c r="BV233" i="1" s="1"/>
  <c r="BW233" i="1" s="1"/>
  <c r="BS233" i="1"/>
  <c r="BQ233" i="1"/>
  <c r="Q199" i="1"/>
  <c r="O199" i="1" s="1"/>
  <c r="R199" i="1" s="1"/>
  <c r="AA199" i="1"/>
  <c r="T208" i="1"/>
  <c r="U208" i="1" s="1"/>
  <c r="Q208" i="1" s="1"/>
  <c r="O208" i="1" s="1"/>
  <c r="R208" i="1" s="1"/>
  <c r="L208" i="1" s="1"/>
  <c r="M208" i="1" s="1"/>
  <c r="S210" i="1"/>
  <c r="CQ210" i="1"/>
  <c r="BH210" i="1" s="1"/>
  <c r="BJ210" i="1" s="1"/>
  <c r="BS211" i="1"/>
  <c r="BR211" i="1"/>
  <c r="BV211" i="1" s="1"/>
  <c r="BW211" i="1" s="1"/>
  <c r="BQ211" i="1"/>
  <c r="AA224" i="1"/>
  <c r="AA225" i="1"/>
  <c r="BJ232" i="1"/>
  <c r="S173" i="1"/>
  <c r="W178" i="1"/>
  <c r="BJ180" i="1"/>
  <c r="BJ185" i="1"/>
  <c r="BR190" i="1"/>
  <c r="BV190" i="1" s="1"/>
  <c r="BW190" i="1" s="1"/>
  <c r="BS190" i="1"/>
  <c r="BQ190" i="1"/>
  <c r="T197" i="1"/>
  <c r="U197" i="1" s="1"/>
  <c r="BS204" i="1"/>
  <c r="AT205" i="1"/>
  <c r="AF205" i="1"/>
  <c r="AE205" i="1"/>
  <c r="N205" i="1"/>
  <c r="AA208" i="1"/>
  <c r="AA216" i="1"/>
  <c r="Q216" i="1"/>
  <c r="O216" i="1" s="1"/>
  <c r="R216" i="1" s="1"/>
  <c r="L216" i="1" s="1"/>
  <c r="M216" i="1" s="1"/>
  <c r="T216" i="1"/>
  <c r="U216" i="1" s="1"/>
  <c r="BS216" i="1"/>
  <c r="T220" i="1"/>
  <c r="U220" i="1" s="1"/>
  <c r="AB220" i="1" s="1"/>
  <c r="BR224" i="1"/>
  <c r="BV224" i="1" s="1"/>
  <c r="BW224" i="1" s="1"/>
  <c r="V234" i="1"/>
  <c r="Z234" i="1" s="1"/>
  <c r="AC234" i="1"/>
  <c r="AB234" i="1"/>
  <c r="AF249" i="1"/>
  <c r="AE249" i="1"/>
  <c r="N249" i="1"/>
  <c r="AT249" i="1"/>
  <c r="K249" i="1"/>
  <c r="N164" i="1"/>
  <c r="N168" i="1"/>
  <c r="N172" i="1"/>
  <c r="T187" i="1"/>
  <c r="U187" i="1" s="1"/>
  <c r="Q187" i="1" s="1"/>
  <c r="O187" i="1" s="1"/>
  <c r="R187" i="1" s="1"/>
  <c r="L187" i="1" s="1"/>
  <c r="M187" i="1" s="1"/>
  <c r="AF188" i="1"/>
  <c r="AE188" i="1"/>
  <c r="N188" i="1"/>
  <c r="AT188" i="1"/>
  <c r="K188" i="1"/>
  <c r="AA198" i="1"/>
  <c r="T201" i="1"/>
  <c r="U201" i="1" s="1"/>
  <c r="AB201" i="1" s="1"/>
  <c r="BR202" i="1"/>
  <c r="BV202" i="1" s="1"/>
  <c r="BW202" i="1" s="1"/>
  <c r="BS202" i="1"/>
  <c r="BQ202" i="1"/>
  <c r="N204" i="1"/>
  <c r="AE204" i="1"/>
  <c r="AF204" i="1"/>
  <c r="AA210" i="1"/>
  <c r="AE216" i="1"/>
  <c r="N216" i="1"/>
  <c r="K216" i="1"/>
  <c r="AF216" i="1"/>
  <c r="BS223" i="1"/>
  <c r="BR223" i="1"/>
  <c r="BV223" i="1" s="1"/>
  <c r="BW223" i="1" s="1"/>
  <c r="BQ223" i="1"/>
  <c r="BS224" i="1"/>
  <c r="CQ227" i="1"/>
  <c r="BH227" i="1" s="1"/>
  <c r="S227" i="1"/>
  <c r="BK228" i="1"/>
  <c r="V228" i="1"/>
  <c r="Z228" i="1" s="1"/>
  <c r="AC228" i="1"/>
  <c r="BR237" i="1"/>
  <c r="BV237" i="1" s="1"/>
  <c r="BW237" i="1" s="1"/>
  <c r="BS237" i="1"/>
  <c r="BQ237" i="1"/>
  <c r="T239" i="1"/>
  <c r="U239" i="1" s="1"/>
  <c r="AF257" i="1"/>
  <c r="AE257" i="1"/>
  <c r="N257" i="1"/>
  <c r="AT257" i="1"/>
  <c r="AT179" i="1"/>
  <c r="AE180" i="1"/>
  <c r="S183" i="1"/>
  <c r="BJ184" i="1"/>
  <c r="AT186" i="1"/>
  <c r="AE186" i="1"/>
  <c r="K186" i="1"/>
  <c r="BR186" i="1"/>
  <c r="BV186" i="1" s="1"/>
  <c r="BW186" i="1" s="1"/>
  <c r="BQ186" i="1"/>
  <c r="S194" i="1"/>
  <c r="T195" i="1"/>
  <c r="U195" i="1" s="1"/>
  <c r="Q195" i="1" s="1"/>
  <c r="O195" i="1" s="1"/>
  <c r="R195" i="1" s="1"/>
  <c r="L195" i="1" s="1"/>
  <c r="M195" i="1" s="1"/>
  <c r="BS199" i="1"/>
  <c r="BR199" i="1"/>
  <c r="BV199" i="1" s="1"/>
  <c r="BW199" i="1" s="1"/>
  <c r="T204" i="1"/>
  <c r="U204" i="1" s="1"/>
  <c r="BJ205" i="1"/>
  <c r="BS207" i="1"/>
  <c r="BR207" i="1"/>
  <c r="BV207" i="1" s="1"/>
  <c r="BW207" i="1" s="1"/>
  <c r="BQ207" i="1"/>
  <c r="BK208" i="1"/>
  <c r="BS215" i="1"/>
  <c r="BR215" i="1"/>
  <c r="BV215" i="1" s="1"/>
  <c r="BW215" i="1" s="1"/>
  <c r="BQ215" i="1"/>
  <c r="BS226" i="1"/>
  <c r="BQ226" i="1"/>
  <c r="BR226" i="1"/>
  <c r="BV226" i="1" s="1"/>
  <c r="BW226" i="1" s="1"/>
  <c r="AA228" i="1"/>
  <c r="Q228" i="1"/>
  <c r="O228" i="1" s="1"/>
  <c r="R228" i="1" s="1"/>
  <c r="L228" i="1" s="1"/>
  <c r="M228" i="1" s="1"/>
  <c r="T238" i="1"/>
  <c r="U238" i="1" s="1"/>
  <c r="AA238" i="1"/>
  <c r="K257" i="1"/>
  <c r="AF234" i="1"/>
  <c r="N234" i="1"/>
  <c r="AE234" i="1"/>
  <c r="K234" i="1"/>
  <c r="AB241" i="1"/>
  <c r="V241" i="1"/>
  <c r="Z241" i="1" s="1"/>
  <c r="AC241" i="1"/>
  <c r="AD241" i="1" s="1"/>
  <c r="N246" i="1"/>
  <c r="AT246" i="1"/>
  <c r="AE246" i="1"/>
  <c r="K246" i="1"/>
  <c r="AF246" i="1"/>
  <c r="AA268" i="1"/>
  <c r="S268" i="1"/>
  <c r="CQ268" i="1"/>
  <c r="BH268" i="1" s="1"/>
  <c r="BJ268" i="1" s="1"/>
  <c r="AT194" i="1"/>
  <c r="K194" i="1"/>
  <c r="AF194" i="1"/>
  <c r="AF200" i="1"/>
  <c r="AE200" i="1"/>
  <c r="N200" i="1"/>
  <c r="AT200" i="1"/>
  <c r="BR200" i="1"/>
  <c r="BV200" i="1" s="1"/>
  <c r="BW200" i="1" s="1"/>
  <c r="BQ200" i="1"/>
  <c r="N201" i="1"/>
  <c r="AT201" i="1"/>
  <c r="AF207" i="1"/>
  <c r="AE207" i="1"/>
  <c r="N207" i="1"/>
  <c r="T209" i="1"/>
  <c r="U209" i="1" s="1"/>
  <c r="BS210" i="1"/>
  <c r="BQ210" i="1"/>
  <c r="BR210" i="1"/>
  <c r="BV210" i="1" s="1"/>
  <c r="BW210" i="1" s="1"/>
  <c r="K214" i="1"/>
  <c r="AE214" i="1"/>
  <c r="AF214" i="1"/>
  <c r="BS219" i="1"/>
  <c r="BR219" i="1"/>
  <c r="BV219" i="1" s="1"/>
  <c r="BW219" i="1" s="1"/>
  <c r="BQ219" i="1"/>
  <c r="S221" i="1"/>
  <c r="CQ221" i="1"/>
  <c r="BH221" i="1" s="1"/>
  <c r="BK221" i="1" s="1"/>
  <c r="S222" i="1"/>
  <c r="CQ222" i="1"/>
  <c r="BH222" i="1" s="1"/>
  <c r="BK222" i="1" s="1"/>
  <c r="AF223" i="1"/>
  <c r="AE223" i="1"/>
  <c r="AB228" i="1"/>
  <c r="BS230" i="1"/>
  <c r="BR230" i="1"/>
  <c r="BV230" i="1" s="1"/>
  <c r="BW230" i="1" s="1"/>
  <c r="AA237" i="1"/>
  <c r="T237" i="1"/>
  <c r="U237" i="1" s="1"/>
  <c r="Q237" i="1"/>
  <c r="O237" i="1" s="1"/>
  <c r="R237" i="1" s="1"/>
  <c r="AF238" i="1"/>
  <c r="AE238" i="1"/>
  <c r="N238" i="1"/>
  <c r="AT238" i="1"/>
  <c r="K238" i="1"/>
  <c r="T246" i="1"/>
  <c r="U246" i="1" s="1"/>
  <c r="BR247" i="1"/>
  <c r="BV247" i="1" s="1"/>
  <c r="BW247" i="1" s="1"/>
  <c r="BS247" i="1"/>
  <c r="BQ247" i="1"/>
  <c r="BJ183" i="1"/>
  <c r="S186" i="1"/>
  <c r="BQ189" i="1"/>
  <c r="BJ193" i="1"/>
  <c r="BS195" i="1"/>
  <c r="BR195" i="1"/>
  <c r="BV195" i="1" s="1"/>
  <c r="BW195" i="1" s="1"/>
  <c r="S198" i="1"/>
  <c r="BS200" i="1"/>
  <c r="BQ201" i="1"/>
  <c r="T203" i="1"/>
  <c r="U203" i="1" s="1"/>
  <c r="AF206" i="1"/>
  <c r="N206" i="1"/>
  <c r="AE206" i="1"/>
  <c r="AT206" i="1"/>
  <c r="BS206" i="1"/>
  <c r="BR206" i="1"/>
  <c r="BV206" i="1" s="1"/>
  <c r="BW206" i="1" s="1"/>
  <c r="BQ206" i="1"/>
  <c r="AT207" i="1"/>
  <c r="BQ208" i="1"/>
  <c r="BR208" i="1"/>
  <c r="BV208" i="1" s="1"/>
  <c r="BW208" i="1" s="1"/>
  <c r="CQ209" i="1"/>
  <c r="BH209" i="1" s="1"/>
  <c r="BJ209" i="1" s="1"/>
  <c r="S213" i="1"/>
  <c r="CQ213" i="1"/>
  <c r="BH213" i="1" s="1"/>
  <c r="BJ213" i="1" s="1"/>
  <c r="AF219" i="1"/>
  <c r="AE219" i="1"/>
  <c r="N219" i="1"/>
  <c r="AT219" i="1"/>
  <c r="BQ220" i="1"/>
  <c r="BS220" i="1"/>
  <c r="BR220" i="1"/>
  <c r="BV220" i="1" s="1"/>
  <c r="BW220" i="1" s="1"/>
  <c r="K222" i="1"/>
  <c r="AE222" i="1"/>
  <c r="AT222" i="1"/>
  <c r="AT223" i="1"/>
  <c r="CQ223" i="1"/>
  <c r="BH223" i="1" s="1"/>
  <c r="S223" i="1"/>
  <c r="BS229" i="1"/>
  <c r="BR229" i="1"/>
  <c r="BV229" i="1" s="1"/>
  <c r="BW229" i="1" s="1"/>
  <c r="BQ229" i="1"/>
  <c r="AA232" i="1"/>
  <c r="BS236" i="1"/>
  <c r="BR236" i="1"/>
  <c r="BV236" i="1" s="1"/>
  <c r="BW236" i="1" s="1"/>
  <c r="BS252" i="1"/>
  <c r="BQ252" i="1"/>
  <c r="BR252" i="1"/>
  <c r="BV252" i="1" s="1"/>
  <c r="BW252" i="1" s="1"/>
  <c r="AA253" i="1"/>
  <c r="AT185" i="1"/>
  <c r="BR189" i="1"/>
  <c r="BV189" i="1" s="1"/>
  <c r="BW189" i="1" s="1"/>
  <c r="T191" i="1"/>
  <c r="U191" i="1" s="1"/>
  <c r="Q191" i="1" s="1"/>
  <c r="O191" i="1" s="1"/>
  <c r="R191" i="1" s="1"/>
  <c r="L191" i="1" s="1"/>
  <c r="M191" i="1" s="1"/>
  <c r="N194" i="1"/>
  <c r="BJ194" i="1"/>
  <c r="BQ195" i="1"/>
  <c r="T196" i="1"/>
  <c r="U196" i="1" s="1"/>
  <c r="CQ198" i="1"/>
  <c r="BH198" i="1" s="1"/>
  <c r="BK198" i="1" s="1"/>
  <c r="K200" i="1"/>
  <c r="BR201" i="1"/>
  <c r="BV201" i="1" s="1"/>
  <c r="BW201" i="1" s="1"/>
  <c r="AT202" i="1"/>
  <c r="K202" i="1"/>
  <c r="AF202" i="1"/>
  <c r="K207" i="1"/>
  <c r="BS208" i="1"/>
  <c r="BK212" i="1"/>
  <c r="K218" i="1"/>
  <c r="AE218" i="1"/>
  <c r="N218" i="1"/>
  <c r="AT218" i="1"/>
  <c r="S218" i="1"/>
  <c r="CQ218" i="1"/>
  <c r="BH218" i="1" s="1"/>
  <c r="BK218" i="1" s="1"/>
  <c r="BS221" i="1"/>
  <c r="BR221" i="1"/>
  <c r="BV221" i="1" s="1"/>
  <c r="BW221" i="1" s="1"/>
  <c r="BQ221" i="1"/>
  <c r="BS222" i="1"/>
  <c r="BQ222" i="1"/>
  <c r="BR222" i="1"/>
  <c r="BV222" i="1" s="1"/>
  <c r="BW222" i="1" s="1"/>
  <c r="Q236" i="1"/>
  <c r="O236" i="1" s="1"/>
  <c r="R236" i="1" s="1"/>
  <c r="L236" i="1" s="1"/>
  <c r="M236" i="1" s="1"/>
  <c r="BQ236" i="1"/>
  <c r="BK239" i="1"/>
  <c r="BR188" i="1"/>
  <c r="BV188" i="1" s="1"/>
  <c r="BW188" i="1" s="1"/>
  <c r="BQ188" i="1"/>
  <c r="AT190" i="1"/>
  <c r="K190" i="1"/>
  <c r="AF190" i="1"/>
  <c r="AB193" i="1"/>
  <c r="BR196" i="1"/>
  <c r="BV196" i="1" s="1"/>
  <c r="BW196" i="1" s="1"/>
  <c r="BQ196" i="1"/>
  <c r="N197" i="1"/>
  <c r="AT197" i="1"/>
  <c r="BJ199" i="1"/>
  <c r="K201" i="1"/>
  <c r="BJ201" i="1"/>
  <c r="BS203" i="1"/>
  <c r="BR203" i="1"/>
  <c r="BV203" i="1" s="1"/>
  <c r="BW203" i="1" s="1"/>
  <c r="AA205" i="1"/>
  <c r="W206" i="1"/>
  <c r="AA212" i="1"/>
  <c r="T212" i="1"/>
  <c r="U212" i="1" s="1"/>
  <c r="Q212" i="1"/>
  <c r="O212" i="1" s="1"/>
  <c r="R212" i="1" s="1"/>
  <c r="L212" i="1" s="1"/>
  <c r="M212" i="1" s="1"/>
  <c r="BJ221" i="1"/>
  <c r="S226" i="1"/>
  <c r="CQ226" i="1"/>
  <c r="BH226" i="1" s="1"/>
  <c r="BJ226" i="1" s="1"/>
  <c r="W233" i="1"/>
  <c r="BK242" i="1"/>
  <c r="AA209" i="1"/>
  <c r="Q219" i="1"/>
  <c r="O219" i="1" s="1"/>
  <c r="R219" i="1" s="1"/>
  <c r="L219" i="1" s="1"/>
  <c r="M219" i="1" s="1"/>
  <c r="BJ230" i="1"/>
  <c r="BQ231" i="1"/>
  <c r="BR231" i="1"/>
  <c r="BV231" i="1" s="1"/>
  <c r="BW231" i="1" s="1"/>
  <c r="BK233" i="1"/>
  <c r="T235" i="1"/>
  <c r="U235" i="1" s="1"/>
  <c r="AB235" i="1" s="1"/>
  <c r="AT236" i="1"/>
  <c r="AF236" i="1"/>
  <c r="AE236" i="1"/>
  <c r="T245" i="1"/>
  <c r="U245" i="1" s="1"/>
  <c r="Q245" i="1" s="1"/>
  <c r="O245" i="1" s="1"/>
  <c r="R245" i="1" s="1"/>
  <c r="T265" i="1"/>
  <c r="U265" i="1" s="1"/>
  <c r="K226" i="1"/>
  <c r="AE226" i="1"/>
  <c r="AF227" i="1"/>
  <c r="AE227" i="1"/>
  <c r="BS227" i="1"/>
  <c r="BR227" i="1"/>
  <c r="BV227" i="1" s="1"/>
  <c r="BW227" i="1" s="1"/>
  <c r="BQ227" i="1"/>
  <c r="AD228" i="1"/>
  <c r="T231" i="1"/>
  <c r="U231" i="1" s="1"/>
  <c r="AB231" i="1" s="1"/>
  <c r="AE231" i="1"/>
  <c r="N231" i="1"/>
  <c r="K231" i="1"/>
  <c r="AF231" i="1"/>
  <c r="BS232" i="1"/>
  <c r="BR232" i="1"/>
  <c r="BV232" i="1" s="1"/>
  <c r="BW232" i="1" s="1"/>
  <c r="BQ232" i="1"/>
  <c r="BK246" i="1"/>
  <c r="AT251" i="1"/>
  <c r="K251" i="1"/>
  <c r="AF251" i="1"/>
  <c r="AE251" i="1"/>
  <c r="N251" i="1"/>
  <c r="BS263" i="1"/>
  <c r="BR263" i="1"/>
  <c r="BV263" i="1" s="1"/>
  <c r="BW263" i="1" s="1"/>
  <c r="BQ263" i="1"/>
  <c r="BR209" i="1"/>
  <c r="BV209" i="1" s="1"/>
  <c r="BW209" i="1" s="1"/>
  <c r="AA221" i="1"/>
  <c r="AT227" i="1"/>
  <c r="BR228" i="1"/>
  <c r="BV228" i="1" s="1"/>
  <c r="BW228" i="1" s="1"/>
  <c r="AA229" i="1"/>
  <c r="AT231" i="1"/>
  <c r="T242" i="1"/>
  <c r="U242" i="1" s="1"/>
  <c r="AB242" i="1" s="1"/>
  <c r="BR251" i="1"/>
  <c r="BV251" i="1" s="1"/>
  <c r="BW251" i="1" s="1"/>
  <c r="BS251" i="1"/>
  <c r="BQ251" i="1"/>
  <c r="BQ254" i="1"/>
  <c r="BS254" i="1"/>
  <c r="BR254" i="1"/>
  <c r="BV254" i="1" s="1"/>
  <c r="BW254" i="1" s="1"/>
  <c r="BJ206" i="1"/>
  <c r="K210" i="1"/>
  <c r="AE210" i="1"/>
  <c r="AF211" i="1"/>
  <c r="AE211" i="1"/>
  <c r="S214" i="1"/>
  <c r="CQ214" i="1"/>
  <c r="BH214" i="1" s="1"/>
  <c r="BK214" i="1" s="1"/>
  <c r="T217" i="1"/>
  <c r="U217" i="1" s="1"/>
  <c r="Q217" i="1" s="1"/>
  <c r="O217" i="1" s="1"/>
  <c r="R217" i="1" s="1"/>
  <c r="L217" i="1" s="1"/>
  <c r="M217" i="1" s="1"/>
  <c r="AA222" i="1"/>
  <c r="T225" i="1"/>
  <c r="U225" i="1" s="1"/>
  <c r="AB225" i="1" s="1"/>
  <c r="N226" i="1"/>
  <c r="N227" i="1"/>
  <c r="BS228" i="1"/>
  <c r="AA230" i="1"/>
  <c r="Q230" i="1"/>
  <c r="O230" i="1" s="1"/>
  <c r="R230" i="1" s="1"/>
  <c r="L230" i="1" s="1"/>
  <c r="M230" i="1" s="1"/>
  <c r="BK230" i="1"/>
  <c r="AT232" i="1"/>
  <c r="K232" i="1"/>
  <c r="AF232" i="1"/>
  <c r="AE232" i="1"/>
  <c r="K233" i="1"/>
  <c r="AF233" i="1"/>
  <c r="AE233" i="1"/>
  <c r="BS234" i="1"/>
  <c r="BR234" i="1"/>
  <c r="BV234" i="1" s="1"/>
  <c r="BW234" i="1" s="1"/>
  <c r="AE239" i="1"/>
  <c r="N239" i="1"/>
  <c r="AT239" i="1"/>
  <c r="AF239" i="1"/>
  <c r="K239" i="1"/>
  <c r="AE240" i="1"/>
  <c r="K240" i="1"/>
  <c r="AT240" i="1"/>
  <c r="AF240" i="1"/>
  <c r="N240" i="1"/>
  <c r="BR241" i="1"/>
  <c r="BV241" i="1" s="1"/>
  <c r="BW241" i="1" s="1"/>
  <c r="BS241" i="1"/>
  <c r="BQ241" i="1"/>
  <c r="S205" i="1"/>
  <c r="AT211" i="1"/>
  <c r="BR212" i="1"/>
  <c r="BV212" i="1" s="1"/>
  <c r="BW212" i="1" s="1"/>
  <c r="AA213" i="1"/>
  <c r="S215" i="1"/>
  <c r="CQ217" i="1"/>
  <c r="BH217" i="1" s="1"/>
  <c r="BJ217" i="1" s="1"/>
  <c r="AA219" i="1"/>
  <c r="CQ225" i="1"/>
  <c r="BH225" i="1" s="1"/>
  <c r="BK225" i="1" s="1"/>
  <c r="AA227" i="1"/>
  <c r="T232" i="1"/>
  <c r="U232" i="1" s="1"/>
  <c r="AB232" i="1" s="1"/>
  <c r="T233" i="1"/>
  <c r="U233" i="1" s="1"/>
  <c r="BQ234" i="1"/>
  <c r="BS238" i="1"/>
  <c r="BR238" i="1"/>
  <c r="BV238" i="1" s="1"/>
  <c r="BW238" i="1" s="1"/>
  <c r="BQ238" i="1"/>
  <c r="BJ241" i="1"/>
  <c r="V247" i="1"/>
  <c r="Z247" i="1" s="1"/>
  <c r="AC247" i="1"/>
  <c r="AA254" i="1"/>
  <c r="Q233" i="1"/>
  <c r="O233" i="1" s="1"/>
  <c r="R233" i="1" s="1"/>
  <c r="CQ235" i="1"/>
  <c r="BH235" i="1" s="1"/>
  <c r="BJ235" i="1" s="1"/>
  <c r="AB236" i="1"/>
  <c r="BJ236" i="1"/>
  <c r="W239" i="1"/>
  <c r="Q241" i="1"/>
  <c r="O241" i="1" s="1"/>
  <c r="R241" i="1" s="1"/>
  <c r="L241" i="1" s="1"/>
  <c r="M241" i="1" s="1"/>
  <c r="BK250" i="1"/>
  <c r="AC257" i="1"/>
  <c r="AB257" i="1"/>
  <c r="AD257" i="1" s="1"/>
  <c r="V257" i="1"/>
  <c r="Z257" i="1" s="1"/>
  <c r="AA259" i="1"/>
  <c r="BJ233" i="1"/>
  <c r="AE235" i="1"/>
  <c r="N235" i="1"/>
  <c r="AT235" i="1"/>
  <c r="AA249" i="1"/>
  <c r="T249" i="1"/>
  <c r="U249" i="1" s="1"/>
  <c r="AA252" i="1"/>
  <c r="BS253" i="1"/>
  <c r="BQ253" i="1"/>
  <c r="BR253" i="1"/>
  <c r="BV253" i="1" s="1"/>
  <c r="BW253" i="1" s="1"/>
  <c r="AT259" i="1"/>
  <c r="K259" i="1"/>
  <c r="AF259" i="1"/>
  <c r="AE259" i="1"/>
  <c r="N259" i="1"/>
  <c r="BS260" i="1"/>
  <c r="BQ260" i="1"/>
  <c r="BR260" i="1"/>
  <c r="BV260" i="1" s="1"/>
  <c r="BW260" i="1" s="1"/>
  <c r="BQ266" i="1"/>
  <c r="BR266" i="1"/>
  <c r="BV266" i="1" s="1"/>
  <c r="BW266" i="1" s="1"/>
  <c r="BS268" i="1"/>
  <c r="BR268" i="1"/>
  <c r="BV268" i="1" s="1"/>
  <c r="BW268" i="1" s="1"/>
  <c r="BQ268" i="1"/>
  <c r="K235" i="1"/>
  <c r="BK244" i="1"/>
  <c r="BS244" i="1"/>
  <c r="BR244" i="1"/>
  <c r="BV244" i="1" s="1"/>
  <c r="BW244" i="1" s="1"/>
  <c r="T248" i="1"/>
  <c r="U248" i="1" s="1"/>
  <c r="BR249" i="1"/>
  <c r="BV249" i="1" s="1"/>
  <c r="BW249" i="1" s="1"/>
  <c r="BQ249" i="1"/>
  <c r="T250" i="1"/>
  <c r="U250" i="1" s="1"/>
  <c r="AA258" i="1"/>
  <c r="AC261" i="1"/>
  <c r="AB261" i="1"/>
  <c r="N208" i="1"/>
  <c r="N212" i="1"/>
  <c r="N220" i="1"/>
  <c r="N224" i="1"/>
  <c r="N228" i="1"/>
  <c r="BR235" i="1"/>
  <c r="BV235" i="1" s="1"/>
  <c r="BW235" i="1" s="1"/>
  <c r="K237" i="1"/>
  <c r="AF237" i="1"/>
  <c r="BJ242" i="1"/>
  <c r="S243" i="1"/>
  <c r="CQ243" i="1"/>
  <c r="BH243" i="1" s="1"/>
  <c r="BK243" i="1" s="1"/>
  <c r="BQ244" i="1"/>
  <c r="CQ247" i="1"/>
  <c r="BH247" i="1" s="1"/>
  <c r="BJ247" i="1" s="1"/>
  <c r="BS249" i="1"/>
  <c r="BQ250" i="1"/>
  <c r="AA251" i="1"/>
  <c r="V261" i="1"/>
  <c r="Z261" i="1" s="1"/>
  <c r="W231" i="1"/>
  <c r="Q234" i="1"/>
  <c r="O234" i="1" s="1"/>
  <c r="R234" i="1" s="1"/>
  <c r="BS235" i="1"/>
  <c r="AB239" i="1"/>
  <c r="AB240" i="1"/>
  <c r="BR243" i="1"/>
  <c r="BV243" i="1" s="1"/>
  <c r="BW243" i="1" s="1"/>
  <c r="BS243" i="1"/>
  <c r="BQ243" i="1"/>
  <c r="AF244" i="1"/>
  <c r="N244" i="1"/>
  <c r="AE244" i="1"/>
  <c r="BR245" i="1"/>
  <c r="BV245" i="1" s="1"/>
  <c r="BW245" i="1" s="1"/>
  <c r="BQ245" i="1"/>
  <c r="BS245" i="1"/>
  <c r="BS246" i="1"/>
  <c r="BR246" i="1"/>
  <c r="BV246" i="1" s="1"/>
  <c r="BW246" i="1" s="1"/>
  <c r="BQ246" i="1"/>
  <c r="AF248" i="1"/>
  <c r="N248" i="1"/>
  <c r="K248" i="1"/>
  <c r="AE248" i="1"/>
  <c r="N250" i="1"/>
  <c r="AT250" i="1"/>
  <c r="AF250" i="1"/>
  <c r="AE250" i="1"/>
  <c r="V255" i="1"/>
  <c r="Z255" i="1" s="1"/>
  <c r="Q257" i="1"/>
  <c r="O257" i="1" s="1"/>
  <c r="R257" i="1" s="1"/>
  <c r="AA257" i="1"/>
  <c r="BS257" i="1"/>
  <c r="BR257" i="1"/>
  <c r="BV257" i="1" s="1"/>
  <c r="BW257" i="1" s="1"/>
  <c r="BQ257" i="1"/>
  <c r="BS264" i="1"/>
  <c r="BQ264" i="1"/>
  <c r="BR264" i="1"/>
  <c r="BV264" i="1" s="1"/>
  <c r="BW264" i="1" s="1"/>
  <c r="BS266" i="1"/>
  <c r="AA255" i="1"/>
  <c r="Q255" i="1"/>
  <c r="O255" i="1" s="1"/>
  <c r="R255" i="1" s="1"/>
  <c r="L255" i="1" s="1"/>
  <c r="M255" i="1" s="1"/>
  <c r="N256" i="1"/>
  <c r="S264" i="1"/>
  <c r="CQ264" i="1"/>
  <c r="BH264" i="1" s="1"/>
  <c r="BJ264" i="1" s="1"/>
  <c r="S267" i="1"/>
  <c r="CQ267" i="1"/>
  <c r="BH267" i="1" s="1"/>
  <c r="BK267" i="1" s="1"/>
  <c r="Q269" i="1"/>
  <c r="O269" i="1" s="1"/>
  <c r="R269" i="1" s="1"/>
  <c r="AA269" i="1"/>
  <c r="AT247" i="1"/>
  <c r="K247" i="1"/>
  <c r="L247" i="1" s="1"/>
  <c r="M247" i="1" s="1"/>
  <c r="AF247" i="1"/>
  <c r="Q248" i="1"/>
  <c r="O248" i="1" s="1"/>
  <c r="R248" i="1" s="1"/>
  <c r="L248" i="1" s="1"/>
  <c r="M248" i="1" s="1"/>
  <c r="AB250" i="1"/>
  <c r="T251" i="1"/>
  <c r="U251" i="1" s="1"/>
  <c r="Q251" i="1" s="1"/>
  <c r="O251" i="1" s="1"/>
  <c r="R251" i="1" s="1"/>
  <c r="CQ253" i="1"/>
  <c r="BH253" i="1" s="1"/>
  <c r="BJ253" i="1" s="1"/>
  <c r="S253" i="1"/>
  <c r="K256" i="1"/>
  <c r="AE256" i="1"/>
  <c r="AF256" i="1"/>
  <c r="AA260" i="1"/>
  <c r="Q261" i="1"/>
  <c r="O261" i="1" s="1"/>
  <c r="R261" i="1" s="1"/>
  <c r="L261" i="1" s="1"/>
  <c r="M261" i="1" s="1"/>
  <c r="AA261" i="1"/>
  <c r="BS265" i="1"/>
  <c r="BR265" i="1"/>
  <c r="BV265" i="1" s="1"/>
  <c r="BW265" i="1" s="1"/>
  <c r="BQ265" i="1"/>
  <c r="AF269" i="1"/>
  <c r="AE269" i="1"/>
  <c r="N269" i="1"/>
  <c r="K269" i="1"/>
  <c r="AT269" i="1"/>
  <c r="T240" i="1"/>
  <c r="U240" i="1" s="1"/>
  <c r="BR240" i="1"/>
  <c r="BV240" i="1" s="1"/>
  <c r="BW240" i="1" s="1"/>
  <c r="AF241" i="1"/>
  <c r="AT241" i="1"/>
  <c r="BQ242" i="1"/>
  <c r="BJ244" i="1"/>
  <c r="BJ246" i="1"/>
  <c r="BS248" i="1"/>
  <c r="BR248" i="1"/>
  <c r="BV248" i="1" s="1"/>
  <c r="BW248" i="1" s="1"/>
  <c r="CQ251" i="1"/>
  <c r="BH251" i="1" s="1"/>
  <c r="BJ251" i="1" s="1"/>
  <c r="CQ255" i="1"/>
  <c r="BH255" i="1" s="1"/>
  <c r="BJ255" i="1" s="1"/>
  <c r="BS256" i="1"/>
  <c r="BQ256" i="1"/>
  <c r="BQ259" i="1"/>
  <c r="BS267" i="1"/>
  <c r="BR267" i="1"/>
  <c r="BV267" i="1" s="1"/>
  <c r="BW267" i="1" s="1"/>
  <c r="BQ267" i="1"/>
  <c r="BJ240" i="1"/>
  <c r="AT243" i="1"/>
  <c r="K243" i="1"/>
  <c r="AF243" i="1"/>
  <c r="T244" i="1"/>
  <c r="U244" i="1" s="1"/>
  <c r="Q244" i="1" s="1"/>
  <c r="O244" i="1" s="1"/>
  <c r="R244" i="1" s="1"/>
  <c r="L244" i="1" s="1"/>
  <c r="M244" i="1" s="1"/>
  <c r="N247" i="1"/>
  <c r="BQ248" i="1"/>
  <c r="K252" i="1"/>
  <c r="AE252" i="1"/>
  <c r="AT252" i="1"/>
  <c r="AB255" i="1"/>
  <c r="AD255" i="1" s="1"/>
  <c r="BR259" i="1"/>
  <c r="BV259" i="1" s="1"/>
  <c r="BW259" i="1" s="1"/>
  <c r="BK265" i="1"/>
  <c r="BS258" i="1"/>
  <c r="K260" i="1"/>
  <c r="AE260" i="1"/>
  <c r="AF261" i="1"/>
  <c r="AE261" i="1"/>
  <c r="BS261" i="1"/>
  <c r="BR261" i="1"/>
  <c r="BV261" i="1" s="1"/>
  <c r="BW261" i="1" s="1"/>
  <c r="BQ261" i="1"/>
  <c r="AA264" i="1"/>
  <c r="AA263" i="1"/>
  <c r="AT263" i="1"/>
  <c r="K263" i="1"/>
  <c r="Q265" i="1"/>
  <c r="O265" i="1" s="1"/>
  <c r="R265" i="1" s="1"/>
  <c r="L265" i="1" s="1"/>
  <c r="M265" i="1" s="1"/>
  <c r="BK252" i="1"/>
  <c r="S252" i="1"/>
  <c r="CQ252" i="1"/>
  <c r="BH252" i="1" s="1"/>
  <c r="BJ252" i="1" s="1"/>
  <c r="BR255" i="1"/>
  <c r="BV255" i="1" s="1"/>
  <c r="BW255" i="1" s="1"/>
  <c r="AA256" i="1"/>
  <c r="S256" i="1"/>
  <c r="CQ256" i="1"/>
  <c r="BH256" i="1" s="1"/>
  <c r="BJ256" i="1" s="1"/>
  <c r="T259" i="1"/>
  <c r="U259" i="1" s="1"/>
  <c r="Q259" i="1" s="1"/>
  <c r="O259" i="1" s="1"/>
  <c r="R259" i="1" s="1"/>
  <c r="L259" i="1" s="1"/>
  <c r="M259" i="1" s="1"/>
  <c r="N260" i="1"/>
  <c r="N261" i="1"/>
  <c r="BK263" i="1"/>
  <c r="K264" i="1"/>
  <c r="AE264" i="1"/>
  <c r="AF265" i="1"/>
  <c r="AE265" i="1"/>
  <c r="BS269" i="1"/>
  <c r="BR269" i="1"/>
  <c r="BV269" i="1" s="1"/>
  <c r="BW269" i="1" s="1"/>
  <c r="BQ269" i="1"/>
  <c r="CQ254" i="1"/>
  <c r="BH254" i="1" s="1"/>
  <c r="BJ254" i="1" s="1"/>
  <c r="S254" i="1"/>
  <c r="CQ259" i="1"/>
  <c r="BH259" i="1" s="1"/>
  <c r="BK259" i="1" s="1"/>
  <c r="N263" i="1"/>
  <c r="AT265" i="1"/>
  <c r="W254" i="1"/>
  <c r="CQ258" i="1"/>
  <c r="BH258" i="1" s="1"/>
  <c r="BJ258" i="1" s="1"/>
  <c r="AF260" i="1"/>
  <c r="S260" i="1"/>
  <c r="CQ260" i="1"/>
  <c r="BH260" i="1" s="1"/>
  <c r="BJ260" i="1" s="1"/>
  <c r="T263" i="1"/>
  <c r="U263" i="1" s="1"/>
  <c r="Q263" i="1" s="1"/>
  <c r="O263" i="1" s="1"/>
  <c r="R263" i="1" s="1"/>
  <c r="L263" i="1" s="1"/>
  <c r="M263" i="1" s="1"/>
  <c r="N264" i="1"/>
  <c r="N265" i="1"/>
  <c r="AA267" i="1"/>
  <c r="AT267" i="1"/>
  <c r="K267" i="1"/>
  <c r="K268" i="1"/>
  <c r="AF268" i="1"/>
  <c r="AE268" i="1"/>
  <c r="S258" i="1"/>
  <c r="S262" i="1"/>
  <c r="S266" i="1"/>
  <c r="BK264" i="1" l="1"/>
  <c r="BJ214" i="1"/>
  <c r="AB189" i="1"/>
  <c r="BJ202" i="1"/>
  <c r="AD184" i="1"/>
  <c r="BK172" i="1"/>
  <c r="BJ120" i="1"/>
  <c r="BJ61" i="1"/>
  <c r="BK152" i="1"/>
  <c r="BK38" i="1"/>
  <c r="BJ218" i="1"/>
  <c r="BK148" i="1"/>
  <c r="Q172" i="1"/>
  <c r="O172" i="1" s="1"/>
  <c r="R172" i="1" s="1"/>
  <c r="L172" i="1" s="1"/>
  <c r="M172" i="1" s="1"/>
  <c r="BK74" i="1"/>
  <c r="L115" i="1"/>
  <c r="M115" i="1" s="1"/>
  <c r="AB57" i="1"/>
  <c r="BK215" i="1"/>
  <c r="BK182" i="1"/>
  <c r="AD163" i="1"/>
  <c r="BJ23" i="1"/>
  <c r="BK219" i="1"/>
  <c r="BJ219" i="1"/>
  <c r="BJ222" i="1"/>
  <c r="AB141" i="1"/>
  <c r="L73" i="1"/>
  <c r="M73" i="1" s="1"/>
  <c r="BK136" i="1"/>
  <c r="Q85" i="1"/>
  <c r="O85" i="1" s="1"/>
  <c r="R85" i="1" s="1"/>
  <c r="AD269" i="1"/>
  <c r="BK189" i="1"/>
  <c r="BK224" i="1"/>
  <c r="BK122" i="1"/>
  <c r="AB137" i="1"/>
  <c r="AB61" i="1"/>
  <c r="BK126" i="1"/>
  <c r="Q69" i="1"/>
  <c r="O69" i="1" s="1"/>
  <c r="R69" i="1" s="1"/>
  <c r="L69" i="1" s="1"/>
  <c r="M69" i="1" s="1"/>
  <c r="BK226" i="1"/>
  <c r="AD234" i="1"/>
  <c r="AB251" i="1"/>
  <c r="BK255" i="1"/>
  <c r="BK217" i="1"/>
  <c r="BK158" i="1"/>
  <c r="BK138" i="1"/>
  <c r="AD199" i="1"/>
  <c r="AD230" i="1"/>
  <c r="BK112" i="1"/>
  <c r="AB247" i="1"/>
  <c r="AD247" i="1" s="1"/>
  <c r="BK257" i="1"/>
  <c r="BK269" i="1"/>
  <c r="BK216" i="1"/>
  <c r="BJ203" i="1"/>
  <c r="BK186" i="1"/>
  <c r="L233" i="1"/>
  <c r="M233" i="1" s="1"/>
  <c r="BK268" i="1"/>
  <c r="BK251" i="1"/>
  <c r="BK253" i="1"/>
  <c r="L199" i="1"/>
  <c r="M199" i="1" s="1"/>
  <c r="BK162" i="1"/>
  <c r="BK128" i="1"/>
  <c r="BK73" i="1"/>
  <c r="BJ19" i="1"/>
  <c r="BK171" i="1"/>
  <c r="BK159" i="1"/>
  <c r="BK110" i="1"/>
  <c r="BK35" i="1"/>
  <c r="BJ67" i="1"/>
  <c r="BK210" i="1"/>
  <c r="L257" i="1"/>
  <c r="M257" i="1" s="1"/>
  <c r="BK176" i="1"/>
  <c r="L182" i="1"/>
  <c r="M182" i="1" s="1"/>
  <c r="BJ198" i="1"/>
  <c r="AD148" i="1"/>
  <c r="L43" i="1"/>
  <c r="M43" i="1" s="1"/>
  <c r="BK220" i="1"/>
  <c r="BK98" i="1"/>
  <c r="BK76" i="1"/>
  <c r="V207" i="1"/>
  <c r="Z207" i="1" s="1"/>
  <c r="AB207" i="1"/>
  <c r="AC207" i="1"/>
  <c r="V168" i="1"/>
  <c r="Z168" i="1" s="1"/>
  <c r="AC168" i="1"/>
  <c r="V160" i="1"/>
  <c r="Z160" i="1" s="1"/>
  <c r="AC160" i="1"/>
  <c r="AB168" i="1"/>
  <c r="T129" i="1"/>
  <c r="U129" i="1" s="1"/>
  <c r="T81" i="1"/>
  <c r="U81" i="1" s="1"/>
  <c r="V103" i="1"/>
  <c r="Z103" i="1" s="1"/>
  <c r="AC103" i="1"/>
  <c r="V124" i="1"/>
  <c r="Z124" i="1" s="1"/>
  <c r="AC124" i="1"/>
  <c r="BK68" i="1"/>
  <c r="AB259" i="1"/>
  <c r="V203" i="1"/>
  <c r="Z203" i="1" s="1"/>
  <c r="AC203" i="1"/>
  <c r="AB203" i="1"/>
  <c r="T222" i="1"/>
  <c r="U222" i="1" s="1"/>
  <c r="BK156" i="1"/>
  <c r="T146" i="1"/>
  <c r="U146" i="1" s="1"/>
  <c r="T166" i="1"/>
  <c r="U166" i="1" s="1"/>
  <c r="T76" i="1"/>
  <c r="U76" i="1" s="1"/>
  <c r="BJ259" i="1"/>
  <c r="V248" i="1"/>
  <c r="Z248" i="1" s="1"/>
  <c r="AC248" i="1"/>
  <c r="AB248" i="1"/>
  <c r="T205" i="1"/>
  <c r="U205" i="1" s="1"/>
  <c r="AB217" i="1"/>
  <c r="AC180" i="1"/>
  <c r="V180" i="1"/>
  <c r="Z180" i="1" s="1"/>
  <c r="T72" i="1"/>
  <c r="U72" i="1" s="1"/>
  <c r="T50" i="1"/>
  <c r="U50" i="1" s="1"/>
  <c r="T59" i="1"/>
  <c r="U59" i="1" s="1"/>
  <c r="T44" i="1"/>
  <c r="U44" i="1" s="1"/>
  <c r="V101" i="1"/>
  <c r="Z101" i="1" s="1"/>
  <c r="AC101" i="1"/>
  <c r="AB101" i="1"/>
  <c r="V114" i="1"/>
  <c r="Z114" i="1" s="1"/>
  <c r="Q114" i="1"/>
  <c r="O114" i="1" s="1"/>
  <c r="R114" i="1" s="1"/>
  <c r="L114" i="1" s="1"/>
  <c r="M114" i="1" s="1"/>
  <c r="AC114" i="1"/>
  <c r="AD114" i="1" s="1"/>
  <c r="V240" i="1"/>
  <c r="Z240" i="1" s="1"/>
  <c r="AC240" i="1"/>
  <c r="AD240" i="1" s="1"/>
  <c r="T264" i="1"/>
  <c r="U264" i="1" s="1"/>
  <c r="T243" i="1"/>
  <c r="U243" i="1" s="1"/>
  <c r="T186" i="1"/>
  <c r="U186" i="1" s="1"/>
  <c r="V187" i="1"/>
  <c r="Z187" i="1" s="1"/>
  <c r="AC187" i="1"/>
  <c r="AB187" i="1"/>
  <c r="V179" i="1"/>
  <c r="Z179" i="1" s="1"/>
  <c r="AC179" i="1"/>
  <c r="Q179" i="1"/>
  <c r="O179" i="1" s="1"/>
  <c r="R179" i="1" s="1"/>
  <c r="L179" i="1" s="1"/>
  <c r="M179" i="1" s="1"/>
  <c r="AB179" i="1"/>
  <c r="BJ127" i="1"/>
  <c r="BK127" i="1"/>
  <c r="T68" i="1"/>
  <c r="U68" i="1" s="1"/>
  <c r="BJ146" i="1"/>
  <c r="AC49" i="1"/>
  <c r="V49" i="1"/>
  <c r="Z49" i="1" s="1"/>
  <c r="V233" i="1"/>
  <c r="Z233" i="1" s="1"/>
  <c r="AC233" i="1"/>
  <c r="AB233" i="1"/>
  <c r="T215" i="1"/>
  <c r="U215" i="1" s="1"/>
  <c r="T214" i="1"/>
  <c r="U214" i="1" s="1"/>
  <c r="V212" i="1"/>
  <c r="Z212" i="1" s="1"/>
  <c r="AC212" i="1"/>
  <c r="AB212" i="1"/>
  <c r="T223" i="1"/>
  <c r="U223" i="1" s="1"/>
  <c r="BK209" i="1"/>
  <c r="T198" i="1"/>
  <c r="U198" i="1" s="1"/>
  <c r="T194" i="1"/>
  <c r="U194" i="1" s="1"/>
  <c r="V220" i="1"/>
  <c r="Z220" i="1" s="1"/>
  <c r="AC220" i="1"/>
  <c r="AD220" i="1" s="1"/>
  <c r="V224" i="1"/>
  <c r="Z224" i="1" s="1"/>
  <c r="AC224" i="1"/>
  <c r="T151" i="1"/>
  <c r="U151" i="1" s="1"/>
  <c r="T153" i="1"/>
  <c r="U153" i="1" s="1"/>
  <c r="V181" i="1"/>
  <c r="Z181" i="1" s="1"/>
  <c r="AC181" i="1"/>
  <c r="AB181" i="1"/>
  <c r="V175" i="1"/>
  <c r="Z175" i="1" s="1"/>
  <c r="AC175" i="1"/>
  <c r="AB175" i="1"/>
  <c r="AB160" i="1"/>
  <c r="AC147" i="1"/>
  <c r="V147" i="1"/>
  <c r="Z147" i="1" s="1"/>
  <c r="AB147" i="1"/>
  <c r="BJ150" i="1"/>
  <c r="AD159" i="1"/>
  <c r="T92" i="1"/>
  <c r="U92" i="1" s="1"/>
  <c r="V106" i="1"/>
  <c r="Z106" i="1" s="1"/>
  <c r="AC106" i="1"/>
  <c r="AD106" i="1" s="1"/>
  <c r="V189" i="1"/>
  <c r="Z189" i="1" s="1"/>
  <c r="AC189" i="1"/>
  <c r="AD189" i="1" s="1"/>
  <c r="L113" i="1"/>
  <c r="M113" i="1" s="1"/>
  <c r="V102" i="1"/>
  <c r="Z102" i="1" s="1"/>
  <c r="AC102" i="1"/>
  <c r="Q102" i="1"/>
  <c r="O102" i="1" s="1"/>
  <c r="R102" i="1" s="1"/>
  <c r="L102" i="1" s="1"/>
  <c r="M102" i="1" s="1"/>
  <c r="T64" i="1"/>
  <c r="U64" i="1" s="1"/>
  <c r="AC87" i="1"/>
  <c r="AB87" i="1"/>
  <c r="V87" i="1"/>
  <c r="Z87" i="1" s="1"/>
  <c r="AB154" i="1"/>
  <c r="AB115" i="1"/>
  <c r="AB102" i="1"/>
  <c r="AC55" i="1"/>
  <c r="AD55" i="1" s="1"/>
  <c r="AB55" i="1"/>
  <c r="V55" i="1"/>
  <c r="Z55" i="1" s="1"/>
  <c r="AB49" i="1"/>
  <c r="L136" i="1"/>
  <c r="M136" i="1" s="1"/>
  <c r="V36" i="1"/>
  <c r="Z36" i="1" s="1"/>
  <c r="AC36" i="1"/>
  <c r="AD135" i="1"/>
  <c r="V93" i="1"/>
  <c r="Z93" i="1" s="1"/>
  <c r="AC93" i="1"/>
  <c r="AB93" i="1"/>
  <c r="T116" i="1"/>
  <c r="U116" i="1" s="1"/>
  <c r="V40" i="1"/>
  <c r="Z40" i="1" s="1"/>
  <c r="AC40" i="1"/>
  <c r="AD40" i="1" s="1"/>
  <c r="V98" i="1"/>
  <c r="Z98" i="1" s="1"/>
  <c r="AC98" i="1"/>
  <c r="AD98" i="1" s="1"/>
  <c r="V85" i="1"/>
  <c r="Z85" i="1" s="1"/>
  <c r="AC85" i="1"/>
  <c r="AD85" i="1" s="1"/>
  <c r="V30" i="1"/>
  <c r="Z30" i="1" s="1"/>
  <c r="AC30" i="1"/>
  <c r="V246" i="1"/>
  <c r="Z246" i="1" s="1"/>
  <c r="AC246" i="1"/>
  <c r="Q246" i="1"/>
  <c r="O246" i="1" s="1"/>
  <c r="R246" i="1" s="1"/>
  <c r="L246" i="1" s="1"/>
  <c r="M246" i="1" s="1"/>
  <c r="V238" i="1"/>
  <c r="Z238" i="1" s="1"/>
  <c r="AC238" i="1"/>
  <c r="AB238" i="1"/>
  <c r="T48" i="1"/>
  <c r="U48" i="1" s="1"/>
  <c r="AC53" i="1"/>
  <c r="V53" i="1"/>
  <c r="Z53" i="1" s="1"/>
  <c r="T62" i="1"/>
  <c r="U62" i="1" s="1"/>
  <c r="T177" i="1"/>
  <c r="U177" i="1" s="1"/>
  <c r="T100" i="1"/>
  <c r="U100" i="1" s="1"/>
  <c r="V144" i="1"/>
  <c r="Z144" i="1" s="1"/>
  <c r="AC144" i="1"/>
  <c r="Q144" i="1"/>
  <c r="O144" i="1" s="1"/>
  <c r="R144" i="1" s="1"/>
  <c r="L144" i="1" s="1"/>
  <c r="M144" i="1" s="1"/>
  <c r="T66" i="1"/>
  <c r="U66" i="1" s="1"/>
  <c r="AC125" i="1"/>
  <c r="V125" i="1"/>
  <c r="Z125" i="1" s="1"/>
  <c r="AB125" i="1"/>
  <c r="T27" i="1"/>
  <c r="U27" i="1" s="1"/>
  <c r="V164" i="1"/>
  <c r="Z164" i="1" s="1"/>
  <c r="AC164" i="1"/>
  <c r="AB144" i="1"/>
  <c r="L245" i="1"/>
  <c r="M245" i="1" s="1"/>
  <c r="V249" i="1"/>
  <c r="Z249" i="1" s="1"/>
  <c r="AB249" i="1"/>
  <c r="AC249" i="1"/>
  <c r="AD249" i="1" s="1"/>
  <c r="AC265" i="1"/>
  <c r="V265" i="1"/>
  <c r="Z265" i="1" s="1"/>
  <c r="AB265" i="1"/>
  <c r="BJ243" i="1"/>
  <c r="BK213" i="1"/>
  <c r="T170" i="1"/>
  <c r="U170" i="1" s="1"/>
  <c r="V109" i="1"/>
  <c r="Z109" i="1" s="1"/>
  <c r="AC109" i="1"/>
  <c r="AB109" i="1"/>
  <c r="V122" i="1"/>
  <c r="Z122" i="1" s="1"/>
  <c r="AC122" i="1"/>
  <c r="T266" i="1"/>
  <c r="U266" i="1" s="1"/>
  <c r="AC225" i="1"/>
  <c r="AD225" i="1" s="1"/>
  <c r="V225" i="1"/>
  <c r="Z225" i="1" s="1"/>
  <c r="V245" i="1"/>
  <c r="Z245" i="1" s="1"/>
  <c r="AB245" i="1"/>
  <c r="AC245" i="1"/>
  <c r="BJ177" i="1"/>
  <c r="L163" i="1"/>
  <c r="M163" i="1" s="1"/>
  <c r="V185" i="1"/>
  <c r="Z185" i="1" s="1"/>
  <c r="AC185" i="1"/>
  <c r="AD185" i="1" s="1"/>
  <c r="T126" i="1"/>
  <c r="U126" i="1" s="1"/>
  <c r="T54" i="1"/>
  <c r="U54" i="1" s="1"/>
  <c r="Q37" i="1"/>
  <c r="O37" i="1" s="1"/>
  <c r="R37" i="1" s="1"/>
  <c r="L37" i="1" s="1"/>
  <c r="M37" i="1" s="1"/>
  <c r="Q103" i="1"/>
  <c r="O103" i="1" s="1"/>
  <c r="R103" i="1" s="1"/>
  <c r="L103" i="1" s="1"/>
  <c r="M103" i="1" s="1"/>
  <c r="BK258" i="1"/>
  <c r="V250" i="1"/>
  <c r="Z250" i="1" s="1"/>
  <c r="AC250" i="1"/>
  <c r="AD250" i="1" s="1"/>
  <c r="Q249" i="1"/>
  <c r="O249" i="1" s="1"/>
  <c r="R249" i="1" s="1"/>
  <c r="L249" i="1" s="1"/>
  <c r="M249" i="1" s="1"/>
  <c r="BK247" i="1"/>
  <c r="BJ229" i="1"/>
  <c r="T218" i="1"/>
  <c r="U218" i="1" s="1"/>
  <c r="V196" i="1"/>
  <c r="Z196" i="1" s="1"/>
  <c r="AB196" i="1"/>
  <c r="AC196" i="1"/>
  <c r="AD196" i="1" s="1"/>
  <c r="BK223" i="1"/>
  <c r="BJ223" i="1"/>
  <c r="T268" i="1"/>
  <c r="U268" i="1" s="1"/>
  <c r="BJ225" i="1"/>
  <c r="BK190" i="1"/>
  <c r="AB180" i="1"/>
  <c r="Q225" i="1"/>
  <c r="O225" i="1" s="1"/>
  <c r="R225" i="1" s="1"/>
  <c r="L225" i="1" s="1"/>
  <c r="M225" i="1" s="1"/>
  <c r="AB161" i="1"/>
  <c r="V200" i="1"/>
  <c r="Z200" i="1" s="1"/>
  <c r="AB200" i="1"/>
  <c r="AC200" i="1"/>
  <c r="Q200" i="1"/>
  <c r="O200" i="1" s="1"/>
  <c r="R200" i="1" s="1"/>
  <c r="L200" i="1" s="1"/>
  <c r="M200" i="1" s="1"/>
  <c r="Q196" i="1"/>
  <c r="O196" i="1" s="1"/>
  <c r="R196" i="1" s="1"/>
  <c r="L196" i="1" s="1"/>
  <c r="M196" i="1" s="1"/>
  <c r="T211" i="1"/>
  <c r="U211" i="1" s="1"/>
  <c r="BK169" i="1"/>
  <c r="T155" i="1"/>
  <c r="U155" i="1" s="1"/>
  <c r="T130" i="1"/>
  <c r="U130" i="1" s="1"/>
  <c r="AC157" i="1"/>
  <c r="V157" i="1"/>
  <c r="Z157" i="1" s="1"/>
  <c r="AC141" i="1"/>
  <c r="AD141" i="1" s="1"/>
  <c r="V141" i="1"/>
  <c r="Z141" i="1" s="1"/>
  <c r="T138" i="1"/>
  <c r="U138" i="1" s="1"/>
  <c r="AC137" i="1"/>
  <c r="AD137" i="1" s="1"/>
  <c r="V137" i="1"/>
  <c r="Z137" i="1" s="1"/>
  <c r="AB122" i="1"/>
  <c r="AD219" i="1"/>
  <c r="T60" i="1"/>
  <c r="U60" i="1" s="1"/>
  <c r="V123" i="1"/>
  <c r="Z123" i="1" s="1"/>
  <c r="AC123" i="1"/>
  <c r="AD123" i="1" s="1"/>
  <c r="V113" i="1"/>
  <c r="Z113" i="1" s="1"/>
  <c r="AB113" i="1"/>
  <c r="AC113" i="1"/>
  <c r="AD113" i="1" s="1"/>
  <c r="BK65" i="1"/>
  <c r="T75" i="1"/>
  <c r="U75" i="1" s="1"/>
  <c r="AC178" i="1"/>
  <c r="AB178" i="1"/>
  <c r="V178" i="1"/>
  <c r="Z178" i="1" s="1"/>
  <c r="T165" i="1"/>
  <c r="U165" i="1" s="1"/>
  <c r="AB94" i="1"/>
  <c r="T74" i="1"/>
  <c r="U74" i="1" s="1"/>
  <c r="T70" i="1"/>
  <c r="U70" i="1" s="1"/>
  <c r="V99" i="1"/>
  <c r="Z99" i="1" s="1"/>
  <c r="AC99" i="1"/>
  <c r="AD99" i="1" s="1"/>
  <c r="V192" i="1"/>
  <c r="Z192" i="1" s="1"/>
  <c r="AB192" i="1"/>
  <c r="AC192" i="1"/>
  <c r="AD192" i="1" s="1"/>
  <c r="BK78" i="1"/>
  <c r="V136" i="1"/>
  <c r="Z136" i="1" s="1"/>
  <c r="AC136" i="1"/>
  <c r="AD136" i="1" s="1"/>
  <c r="BK129" i="1"/>
  <c r="V140" i="1"/>
  <c r="Z140" i="1" s="1"/>
  <c r="AC140" i="1"/>
  <c r="AB140" i="1"/>
  <c r="L38" i="1"/>
  <c r="M38" i="1" s="1"/>
  <c r="V86" i="1"/>
  <c r="Z86" i="1" s="1"/>
  <c r="AB86" i="1"/>
  <c r="AC86" i="1"/>
  <c r="Q87" i="1"/>
  <c r="O87" i="1" s="1"/>
  <c r="R87" i="1" s="1"/>
  <c r="L87" i="1" s="1"/>
  <c r="M87" i="1" s="1"/>
  <c r="V20" i="1"/>
  <c r="Z20" i="1" s="1"/>
  <c r="AB20" i="1"/>
  <c r="AC20" i="1"/>
  <c r="AD20" i="1" s="1"/>
  <c r="V110" i="1"/>
  <c r="Z110" i="1" s="1"/>
  <c r="AC110" i="1"/>
  <c r="AD110" i="1" s="1"/>
  <c r="AC79" i="1"/>
  <c r="AD79" i="1" s="1"/>
  <c r="V79" i="1"/>
  <c r="Z79" i="1" s="1"/>
  <c r="V23" i="1"/>
  <c r="Z23" i="1" s="1"/>
  <c r="AC23" i="1"/>
  <c r="AD23" i="1" s="1"/>
  <c r="V33" i="1"/>
  <c r="Z33" i="1" s="1"/>
  <c r="AC33" i="1"/>
  <c r="AD33" i="1" s="1"/>
  <c r="AB21" i="1"/>
  <c r="V21" i="1"/>
  <c r="Z21" i="1" s="1"/>
  <c r="AC21" i="1"/>
  <c r="V39" i="1"/>
  <c r="Z39" i="1" s="1"/>
  <c r="AC39" i="1"/>
  <c r="Q39" i="1"/>
  <c r="O39" i="1" s="1"/>
  <c r="R39" i="1" s="1"/>
  <c r="L39" i="1" s="1"/>
  <c r="M39" i="1" s="1"/>
  <c r="AB39" i="1"/>
  <c r="AC32" i="1"/>
  <c r="V32" i="1"/>
  <c r="Z32" i="1" s="1"/>
  <c r="V111" i="1"/>
  <c r="Z111" i="1" s="1"/>
  <c r="AC111" i="1"/>
  <c r="AD111" i="1" s="1"/>
  <c r="V22" i="1"/>
  <c r="Z22" i="1" s="1"/>
  <c r="AC22" i="1"/>
  <c r="V18" i="1"/>
  <c r="Z18" i="1" s="1"/>
  <c r="AC18" i="1"/>
  <c r="AC263" i="1"/>
  <c r="V263" i="1"/>
  <c r="Z263" i="1" s="1"/>
  <c r="V235" i="1"/>
  <c r="Z235" i="1" s="1"/>
  <c r="AC235" i="1"/>
  <c r="AD235" i="1" s="1"/>
  <c r="Q235" i="1"/>
  <c r="O235" i="1" s="1"/>
  <c r="R235" i="1" s="1"/>
  <c r="L235" i="1" s="1"/>
  <c r="M235" i="1" s="1"/>
  <c r="AC209" i="1"/>
  <c r="V209" i="1"/>
  <c r="Z209" i="1" s="1"/>
  <c r="V204" i="1"/>
  <c r="Z204" i="1" s="1"/>
  <c r="AC204" i="1"/>
  <c r="AB204" i="1"/>
  <c r="V201" i="1"/>
  <c r="Z201" i="1" s="1"/>
  <c r="AC201" i="1"/>
  <c r="AD201" i="1" s="1"/>
  <c r="Q201" i="1"/>
  <c r="O201" i="1" s="1"/>
  <c r="R201" i="1" s="1"/>
  <c r="L201" i="1" s="1"/>
  <c r="M201" i="1" s="1"/>
  <c r="V154" i="1"/>
  <c r="Z154" i="1" s="1"/>
  <c r="AC154" i="1"/>
  <c r="T142" i="1"/>
  <c r="U142" i="1" s="1"/>
  <c r="T134" i="1"/>
  <c r="U134" i="1" s="1"/>
  <c r="T96" i="1"/>
  <c r="U96" i="1" s="1"/>
  <c r="T58" i="1"/>
  <c r="U58" i="1" s="1"/>
  <c r="Q209" i="1"/>
  <c r="O209" i="1" s="1"/>
  <c r="R209" i="1" s="1"/>
  <c r="L209" i="1" s="1"/>
  <c r="M209" i="1" s="1"/>
  <c r="AB237" i="1"/>
  <c r="V237" i="1"/>
  <c r="Z237" i="1" s="1"/>
  <c r="AC237" i="1"/>
  <c r="Q238" i="1"/>
  <c r="O238" i="1" s="1"/>
  <c r="R238" i="1" s="1"/>
  <c r="L238" i="1" s="1"/>
  <c r="M238" i="1" s="1"/>
  <c r="T190" i="1"/>
  <c r="U190" i="1" s="1"/>
  <c r="V118" i="1"/>
  <c r="Z118" i="1" s="1"/>
  <c r="AC118" i="1"/>
  <c r="AD118" i="1" s="1"/>
  <c r="V119" i="1"/>
  <c r="Z119" i="1" s="1"/>
  <c r="AC119" i="1"/>
  <c r="AD119" i="1" s="1"/>
  <c r="V95" i="1"/>
  <c r="Z95" i="1" s="1"/>
  <c r="AC95" i="1"/>
  <c r="BK66" i="1"/>
  <c r="T65" i="1"/>
  <c r="U65" i="1" s="1"/>
  <c r="Q124" i="1"/>
  <c r="O124" i="1" s="1"/>
  <c r="R124" i="1" s="1"/>
  <c r="L124" i="1" s="1"/>
  <c r="M124" i="1" s="1"/>
  <c r="L18" i="1"/>
  <c r="M18" i="1" s="1"/>
  <c r="T260" i="1"/>
  <c r="U260" i="1" s="1"/>
  <c r="T256" i="1"/>
  <c r="U256" i="1" s="1"/>
  <c r="BK260" i="1"/>
  <c r="V191" i="1"/>
  <c r="Z191" i="1" s="1"/>
  <c r="AC191" i="1"/>
  <c r="AB191" i="1"/>
  <c r="T213" i="1"/>
  <c r="U213" i="1" s="1"/>
  <c r="V197" i="1"/>
  <c r="Z197" i="1" s="1"/>
  <c r="AC197" i="1"/>
  <c r="Q197" i="1"/>
  <c r="O197" i="1" s="1"/>
  <c r="R197" i="1" s="1"/>
  <c r="L197" i="1" s="1"/>
  <c r="M197" i="1" s="1"/>
  <c r="V174" i="1"/>
  <c r="Z174" i="1" s="1"/>
  <c r="AC174" i="1"/>
  <c r="AD174" i="1" s="1"/>
  <c r="Q174" i="1"/>
  <c r="O174" i="1" s="1"/>
  <c r="R174" i="1" s="1"/>
  <c r="L174" i="1" s="1"/>
  <c r="M174" i="1" s="1"/>
  <c r="V105" i="1"/>
  <c r="Z105" i="1" s="1"/>
  <c r="AC105" i="1"/>
  <c r="AB105" i="1"/>
  <c r="BJ81" i="1"/>
  <c r="AC133" i="1"/>
  <c r="AD133" i="1" s="1"/>
  <c r="V133" i="1"/>
  <c r="Z133" i="1" s="1"/>
  <c r="AB53" i="1"/>
  <c r="T221" i="1"/>
  <c r="U221" i="1" s="1"/>
  <c r="V195" i="1"/>
  <c r="Z195" i="1" s="1"/>
  <c r="AC195" i="1"/>
  <c r="AB195" i="1"/>
  <c r="L192" i="1"/>
  <c r="M192" i="1" s="1"/>
  <c r="BK166" i="1"/>
  <c r="T132" i="1"/>
  <c r="U132" i="1" s="1"/>
  <c r="V172" i="1"/>
  <c r="Z172" i="1" s="1"/>
  <c r="AC172" i="1"/>
  <c r="AD172" i="1" s="1"/>
  <c r="AC77" i="1"/>
  <c r="AD77" i="1" s="1"/>
  <c r="V77" i="1"/>
  <c r="Z77" i="1" s="1"/>
  <c r="V37" i="1"/>
  <c r="Z37" i="1" s="1"/>
  <c r="AC37" i="1"/>
  <c r="AD37" i="1" s="1"/>
  <c r="Q125" i="1"/>
  <c r="O125" i="1" s="1"/>
  <c r="R125" i="1" s="1"/>
  <c r="L125" i="1" s="1"/>
  <c r="M125" i="1" s="1"/>
  <c r="AB95" i="1"/>
  <c r="BK46" i="1"/>
  <c r="V115" i="1"/>
  <c r="Z115" i="1" s="1"/>
  <c r="AC115" i="1"/>
  <c r="AD115" i="1" s="1"/>
  <c r="T254" i="1"/>
  <c r="U254" i="1" s="1"/>
  <c r="L251" i="1"/>
  <c r="M251" i="1" s="1"/>
  <c r="BJ267" i="1"/>
  <c r="AB246" i="1"/>
  <c r="Q240" i="1"/>
  <c r="O240" i="1" s="1"/>
  <c r="R240" i="1" s="1"/>
  <c r="L240" i="1" s="1"/>
  <c r="M240" i="1" s="1"/>
  <c r="V239" i="1"/>
  <c r="Z239" i="1" s="1"/>
  <c r="AC239" i="1"/>
  <c r="AD239" i="1" s="1"/>
  <c r="T227" i="1"/>
  <c r="U227" i="1" s="1"/>
  <c r="T210" i="1"/>
  <c r="U210" i="1" s="1"/>
  <c r="T206" i="1"/>
  <c r="U206" i="1" s="1"/>
  <c r="AC236" i="1"/>
  <c r="AD236" i="1" s="1"/>
  <c r="V236" i="1"/>
  <c r="Z236" i="1" s="1"/>
  <c r="AC169" i="1"/>
  <c r="AD169" i="1" s="1"/>
  <c r="V169" i="1"/>
  <c r="Z169" i="1" s="1"/>
  <c r="L189" i="1"/>
  <c r="M189" i="1" s="1"/>
  <c r="V193" i="1"/>
  <c r="Z193" i="1" s="1"/>
  <c r="AC193" i="1"/>
  <c r="AD193" i="1" s="1"/>
  <c r="BJ211" i="1"/>
  <c r="BK211" i="1"/>
  <c r="T158" i="1"/>
  <c r="U158" i="1" s="1"/>
  <c r="BJ155" i="1"/>
  <c r="BK155" i="1"/>
  <c r="AC156" i="1"/>
  <c r="V156" i="1"/>
  <c r="Z156" i="1" s="1"/>
  <c r="AB156" i="1"/>
  <c r="Q175" i="1"/>
  <c r="O175" i="1" s="1"/>
  <c r="R175" i="1" s="1"/>
  <c r="L175" i="1" s="1"/>
  <c r="M175" i="1" s="1"/>
  <c r="V121" i="1"/>
  <c r="Z121" i="1" s="1"/>
  <c r="AC121" i="1"/>
  <c r="AD121" i="1" s="1"/>
  <c r="AB121" i="1"/>
  <c r="T112" i="1"/>
  <c r="U112" i="1" s="1"/>
  <c r="Q169" i="1"/>
  <c r="O169" i="1" s="1"/>
  <c r="R169" i="1" s="1"/>
  <c r="L169" i="1" s="1"/>
  <c r="M169" i="1" s="1"/>
  <c r="BK153" i="1"/>
  <c r="T108" i="1"/>
  <c r="U108" i="1" s="1"/>
  <c r="T56" i="1"/>
  <c r="U56" i="1" s="1"/>
  <c r="BK50" i="1"/>
  <c r="AD171" i="1"/>
  <c r="BK130" i="1"/>
  <c r="AB164" i="1"/>
  <c r="BK140" i="1"/>
  <c r="Q123" i="1"/>
  <c r="O123" i="1" s="1"/>
  <c r="R123" i="1" s="1"/>
  <c r="L123" i="1" s="1"/>
  <c r="M123" i="1" s="1"/>
  <c r="AC78" i="1"/>
  <c r="AD78" i="1" s="1"/>
  <c r="V78" i="1"/>
  <c r="Z78" i="1" s="1"/>
  <c r="T63" i="1"/>
  <c r="U63" i="1" s="1"/>
  <c r="AC45" i="1"/>
  <c r="AD45" i="1" s="1"/>
  <c r="V45" i="1"/>
  <c r="Z45" i="1" s="1"/>
  <c r="AC69" i="1"/>
  <c r="AD69" i="1" s="1"/>
  <c r="V69" i="1"/>
  <c r="Z69" i="1" s="1"/>
  <c r="Q106" i="1"/>
  <c r="O106" i="1" s="1"/>
  <c r="R106" i="1" s="1"/>
  <c r="L106" i="1" s="1"/>
  <c r="M106" i="1" s="1"/>
  <c r="Q119" i="1"/>
  <c r="O119" i="1" s="1"/>
  <c r="R119" i="1" s="1"/>
  <c r="L119" i="1" s="1"/>
  <c r="M119" i="1" s="1"/>
  <c r="V89" i="1"/>
  <c r="Z89" i="1" s="1"/>
  <c r="AC89" i="1"/>
  <c r="AB89" i="1"/>
  <c r="AC57" i="1"/>
  <c r="AD57" i="1" s="1"/>
  <c r="V57" i="1"/>
  <c r="Z57" i="1" s="1"/>
  <c r="V41" i="1"/>
  <c r="Z41" i="1" s="1"/>
  <c r="AC41" i="1"/>
  <c r="Q140" i="1"/>
  <c r="O140" i="1" s="1"/>
  <c r="R140" i="1" s="1"/>
  <c r="L140" i="1" s="1"/>
  <c r="M140" i="1" s="1"/>
  <c r="V128" i="1"/>
  <c r="Z128" i="1" s="1"/>
  <c r="AC128" i="1"/>
  <c r="AB128" i="1"/>
  <c r="V16" i="1"/>
  <c r="Z16" i="1" s="1"/>
  <c r="AC16" i="1"/>
  <c r="AB16" i="1"/>
  <c r="BK124" i="1"/>
  <c r="T167" i="1"/>
  <c r="U167" i="1" s="1"/>
  <c r="BK69" i="1"/>
  <c r="AB29" i="1"/>
  <c r="V29" i="1"/>
  <c r="Z29" i="1" s="1"/>
  <c r="AC29" i="1"/>
  <c r="Q23" i="1"/>
  <c r="O23" i="1" s="1"/>
  <c r="R23" i="1" s="1"/>
  <c r="L23" i="1" s="1"/>
  <c r="M23" i="1" s="1"/>
  <c r="Q33" i="1"/>
  <c r="O33" i="1" s="1"/>
  <c r="R33" i="1" s="1"/>
  <c r="L33" i="1" s="1"/>
  <c r="M33" i="1" s="1"/>
  <c r="AC28" i="1"/>
  <c r="AB28" i="1"/>
  <c r="V28" i="1"/>
  <c r="Z28" i="1" s="1"/>
  <c r="AC83" i="1"/>
  <c r="AD83" i="1" s="1"/>
  <c r="V83" i="1"/>
  <c r="Z83" i="1" s="1"/>
  <c r="AB83" i="1"/>
  <c r="Q40" i="1"/>
  <c r="O40" i="1" s="1"/>
  <c r="R40" i="1" s="1"/>
  <c r="L40" i="1" s="1"/>
  <c r="M40" i="1" s="1"/>
  <c r="BK82" i="1"/>
  <c r="BK32" i="1"/>
  <c r="Q36" i="1"/>
  <c r="O36" i="1" s="1"/>
  <c r="R36" i="1" s="1"/>
  <c r="L36" i="1" s="1"/>
  <c r="M36" i="1" s="1"/>
  <c r="AC259" i="1"/>
  <c r="AD259" i="1" s="1"/>
  <c r="V259" i="1"/>
  <c r="Z259" i="1" s="1"/>
  <c r="L237" i="1"/>
  <c r="M237" i="1" s="1"/>
  <c r="V208" i="1"/>
  <c r="Z208" i="1" s="1"/>
  <c r="AC208" i="1"/>
  <c r="T202" i="1"/>
  <c r="U202" i="1" s="1"/>
  <c r="V94" i="1"/>
  <c r="Z94" i="1" s="1"/>
  <c r="AC94" i="1"/>
  <c r="AC127" i="1"/>
  <c r="AB127" i="1"/>
  <c r="V127" i="1"/>
  <c r="Z127" i="1" s="1"/>
  <c r="AC73" i="1"/>
  <c r="V73" i="1"/>
  <c r="Z73" i="1" s="1"/>
  <c r="V244" i="1"/>
  <c r="Z244" i="1" s="1"/>
  <c r="AC244" i="1"/>
  <c r="AB244" i="1"/>
  <c r="T267" i="1"/>
  <c r="U267" i="1" s="1"/>
  <c r="AD261" i="1"/>
  <c r="AC217" i="1"/>
  <c r="V217" i="1"/>
  <c r="Z217" i="1" s="1"/>
  <c r="AC161" i="1"/>
  <c r="AD161" i="1" s="1"/>
  <c r="V161" i="1"/>
  <c r="Z161" i="1" s="1"/>
  <c r="AB209" i="1"/>
  <c r="AC131" i="1"/>
  <c r="AD131" i="1" s="1"/>
  <c r="V131" i="1"/>
  <c r="Z131" i="1" s="1"/>
  <c r="V43" i="1"/>
  <c r="Z43" i="1" s="1"/>
  <c r="AC43" i="1"/>
  <c r="AD43" i="1" s="1"/>
  <c r="AB43" i="1"/>
  <c r="V242" i="1"/>
  <c r="Z242" i="1" s="1"/>
  <c r="AC242" i="1"/>
  <c r="AD242" i="1" s="1"/>
  <c r="Q242" i="1"/>
  <c r="O242" i="1" s="1"/>
  <c r="R242" i="1" s="1"/>
  <c r="L242" i="1" s="1"/>
  <c r="M242" i="1" s="1"/>
  <c r="T173" i="1"/>
  <c r="U173" i="1" s="1"/>
  <c r="Q204" i="1"/>
  <c r="O204" i="1" s="1"/>
  <c r="R204" i="1" s="1"/>
  <c r="L204" i="1" s="1"/>
  <c r="M204" i="1" s="1"/>
  <c r="Q207" i="1"/>
  <c r="O207" i="1" s="1"/>
  <c r="R207" i="1" s="1"/>
  <c r="L207" i="1" s="1"/>
  <c r="M207" i="1" s="1"/>
  <c r="Q131" i="1"/>
  <c r="O131" i="1" s="1"/>
  <c r="R131" i="1" s="1"/>
  <c r="L131" i="1" s="1"/>
  <c r="M131" i="1" s="1"/>
  <c r="L193" i="1"/>
  <c r="M193" i="1" s="1"/>
  <c r="AB103" i="1"/>
  <c r="V97" i="1"/>
  <c r="Z97" i="1" s="1"/>
  <c r="AB97" i="1"/>
  <c r="AC97" i="1"/>
  <c r="AD97" i="1" s="1"/>
  <c r="T46" i="1"/>
  <c r="U46" i="1" s="1"/>
  <c r="AC152" i="1"/>
  <c r="V152" i="1"/>
  <c r="Z152" i="1" s="1"/>
  <c r="AB152" i="1"/>
  <c r="AC19" i="1"/>
  <c r="AD19" i="1" s="1"/>
  <c r="V19" i="1"/>
  <c r="Z19" i="1" s="1"/>
  <c r="V17" i="1"/>
  <c r="Z17" i="1" s="1"/>
  <c r="AB17" i="1"/>
  <c r="AC17" i="1"/>
  <c r="V35" i="1"/>
  <c r="Z35" i="1" s="1"/>
  <c r="AC35" i="1"/>
  <c r="AB35" i="1"/>
  <c r="Q35" i="1"/>
  <c r="O35" i="1" s="1"/>
  <c r="R35" i="1" s="1"/>
  <c r="L35" i="1" s="1"/>
  <c r="M35" i="1" s="1"/>
  <c r="BK256" i="1"/>
  <c r="T229" i="1"/>
  <c r="U229" i="1" s="1"/>
  <c r="V176" i="1"/>
  <c r="Z176" i="1" s="1"/>
  <c r="AC176" i="1"/>
  <c r="AD176" i="1" s="1"/>
  <c r="Q176" i="1"/>
  <c r="O176" i="1" s="1"/>
  <c r="R176" i="1" s="1"/>
  <c r="L176" i="1" s="1"/>
  <c r="M176" i="1" s="1"/>
  <c r="T150" i="1"/>
  <c r="U150" i="1" s="1"/>
  <c r="V182" i="1"/>
  <c r="Z182" i="1" s="1"/>
  <c r="AC182" i="1"/>
  <c r="AB182" i="1"/>
  <c r="AC139" i="1"/>
  <c r="AB139" i="1"/>
  <c r="V139" i="1"/>
  <c r="Z139" i="1" s="1"/>
  <c r="Q109" i="1"/>
  <c r="O109" i="1" s="1"/>
  <c r="R109" i="1" s="1"/>
  <c r="L109" i="1" s="1"/>
  <c r="M109" i="1" s="1"/>
  <c r="T71" i="1"/>
  <c r="U71" i="1" s="1"/>
  <c r="L85" i="1"/>
  <c r="M85" i="1" s="1"/>
  <c r="Q19" i="1"/>
  <c r="O19" i="1" s="1"/>
  <c r="R19" i="1" s="1"/>
  <c r="L19" i="1" s="1"/>
  <c r="M19" i="1" s="1"/>
  <c r="AC24" i="1"/>
  <c r="V24" i="1"/>
  <c r="Z24" i="1" s="1"/>
  <c r="AB24" i="1"/>
  <c r="BK44" i="1"/>
  <c r="T262" i="1"/>
  <c r="U262" i="1" s="1"/>
  <c r="T258" i="1"/>
  <c r="U258" i="1" s="1"/>
  <c r="T253" i="1"/>
  <c r="U253" i="1" s="1"/>
  <c r="L234" i="1"/>
  <c r="M234" i="1" s="1"/>
  <c r="AC232" i="1"/>
  <c r="AD232" i="1" s="1"/>
  <c r="V232" i="1"/>
  <c r="Z232" i="1" s="1"/>
  <c r="Q203" i="1"/>
  <c r="O203" i="1" s="1"/>
  <c r="R203" i="1" s="1"/>
  <c r="L203" i="1" s="1"/>
  <c r="M203" i="1" s="1"/>
  <c r="Q232" i="1"/>
  <c r="O232" i="1" s="1"/>
  <c r="R232" i="1" s="1"/>
  <c r="L232" i="1" s="1"/>
  <c r="M232" i="1" s="1"/>
  <c r="T252" i="1"/>
  <c r="U252" i="1" s="1"/>
  <c r="AC251" i="1"/>
  <c r="AD251" i="1" s="1"/>
  <c r="V251" i="1"/>
  <c r="Z251" i="1" s="1"/>
  <c r="L269" i="1"/>
  <c r="M269" i="1" s="1"/>
  <c r="AB263" i="1"/>
  <c r="Q250" i="1"/>
  <c r="O250" i="1" s="1"/>
  <c r="R250" i="1" s="1"/>
  <c r="L250" i="1" s="1"/>
  <c r="M250" i="1" s="1"/>
  <c r="BK254" i="1"/>
  <c r="Q239" i="1"/>
  <c r="O239" i="1" s="1"/>
  <c r="R239" i="1" s="1"/>
  <c r="L239" i="1" s="1"/>
  <c r="M239" i="1" s="1"/>
  <c r="V231" i="1"/>
  <c r="Z231" i="1" s="1"/>
  <c r="Q231" i="1"/>
  <c r="O231" i="1" s="1"/>
  <c r="R231" i="1" s="1"/>
  <c r="L231" i="1" s="1"/>
  <c r="M231" i="1" s="1"/>
  <c r="AC231" i="1"/>
  <c r="AD231" i="1" s="1"/>
  <c r="T226" i="1"/>
  <c r="U226" i="1" s="1"/>
  <c r="AB208" i="1"/>
  <c r="AB197" i="1"/>
  <c r="AB224" i="1"/>
  <c r="T183" i="1"/>
  <c r="U183" i="1" s="1"/>
  <c r="BJ227" i="1"/>
  <c r="BK227" i="1"/>
  <c r="V216" i="1"/>
  <c r="Z216" i="1" s="1"/>
  <c r="AC216" i="1"/>
  <c r="AB216" i="1"/>
  <c r="Q224" i="1"/>
  <c r="O224" i="1" s="1"/>
  <c r="R224" i="1" s="1"/>
  <c r="L224" i="1" s="1"/>
  <c r="M224" i="1" s="1"/>
  <c r="Q180" i="1"/>
  <c r="O180" i="1" s="1"/>
  <c r="R180" i="1" s="1"/>
  <c r="L180" i="1" s="1"/>
  <c r="M180" i="1" s="1"/>
  <c r="T149" i="1"/>
  <c r="U149" i="1" s="1"/>
  <c r="V188" i="1"/>
  <c r="Z188" i="1" s="1"/>
  <c r="AC188" i="1"/>
  <c r="AB188" i="1"/>
  <c r="Q157" i="1"/>
  <c r="O157" i="1" s="1"/>
  <c r="R157" i="1" s="1"/>
  <c r="L157" i="1" s="1"/>
  <c r="M157" i="1" s="1"/>
  <c r="Q168" i="1"/>
  <c r="O168" i="1" s="1"/>
  <c r="R168" i="1" s="1"/>
  <c r="L168" i="1" s="1"/>
  <c r="M168" i="1" s="1"/>
  <c r="Q160" i="1"/>
  <c r="O160" i="1" s="1"/>
  <c r="R160" i="1" s="1"/>
  <c r="L160" i="1" s="1"/>
  <c r="M160" i="1" s="1"/>
  <c r="AB157" i="1"/>
  <c r="Q105" i="1"/>
  <c r="O105" i="1" s="1"/>
  <c r="R105" i="1" s="1"/>
  <c r="L105" i="1" s="1"/>
  <c r="M105" i="1" s="1"/>
  <c r="T84" i="1"/>
  <c r="U84" i="1" s="1"/>
  <c r="T143" i="1"/>
  <c r="U143" i="1" s="1"/>
  <c r="T52" i="1"/>
  <c r="U52" i="1" s="1"/>
  <c r="V107" i="1"/>
  <c r="Z107" i="1" s="1"/>
  <c r="AC107" i="1"/>
  <c r="AD107" i="1" s="1"/>
  <c r="Q107" i="1"/>
  <c r="O107" i="1" s="1"/>
  <c r="R107" i="1" s="1"/>
  <c r="L107" i="1" s="1"/>
  <c r="M107" i="1" s="1"/>
  <c r="T120" i="1"/>
  <c r="U120" i="1" s="1"/>
  <c r="AC61" i="1"/>
  <c r="AD61" i="1" s="1"/>
  <c r="V61" i="1"/>
  <c r="Z61" i="1" s="1"/>
  <c r="T162" i="1"/>
  <c r="U162" i="1" s="1"/>
  <c r="BK70" i="1"/>
  <c r="AB124" i="1"/>
  <c r="BK57" i="1"/>
  <c r="Q78" i="1"/>
  <c r="O78" i="1" s="1"/>
  <c r="R78" i="1" s="1"/>
  <c r="L78" i="1" s="1"/>
  <c r="M78" i="1" s="1"/>
  <c r="Q45" i="1"/>
  <c r="O45" i="1" s="1"/>
  <c r="R45" i="1" s="1"/>
  <c r="L45" i="1" s="1"/>
  <c r="M45" i="1" s="1"/>
  <c r="V91" i="1"/>
  <c r="Z91" i="1" s="1"/>
  <c r="AC91" i="1"/>
  <c r="AD91" i="1" s="1"/>
  <c r="Q91" i="1"/>
  <c r="O91" i="1" s="1"/>
  <c r="R91" i="1" s="1"/>
  <c r="L91" i="1" s="1"/>
  <c r="M91" i="1" s="1"/>
  <c r="AC67" i="1"/>
  <c r="AB67" i="1"/>
  <c r="V67" i="1"/>
  <c r="Z67" i="1" s="1"/>
  <c r="AB73" i="1"/>
  <c r="Q127" i="1"/>
  <c r="O127" i="1" s="1"/>
  <c r="R127" i="1" s="1"/>
  <c r="L127" i="1" s="1"/>
  <c r="M127" i="1" s="1"/>
  <c r="Q89" i="1"/>
  <c r="O89" i="1" s="1"/>
  <c r="R89" i="1" s="1"/>
  <c r="L89" i="1" s="1"/>
  <c r="M89" i="1" s="1"/>
  <c r="V80" i="1"/>
  <c r="Z80" i="1" s="1"/>
  <c r="AC80" i="1"/>
  <c r="AD80" i="1" s="1"/>
  <c r="AB80" i="1"/>
  <c r="AB41" i="1"/>
  <c r="T31" i="1"/>
  <c r="U31" i="1" s="1"/>
  <c r="BK62" i="1"/>
  <c r="Q67" i="1"/>
  <c r="O67" i="1" s="1"/>
  <c r="R67" i="1" s="1"/>
  <c r="L67" i="1" s="1"/>
  <c r="M67" i="1" s="1"/>
  <c r="V90" i="1"/>
  <c r="Z90" i="1" s="1"/>
  <c r="AC90" i="1"/>
  <c r="AD90" i="1" s="1"/>
  <c r="T145" i="1"/>
  <c r="U145" i="1" s="1"/>
  <c r="Q118" i="1"/>
  <c r="O118" i="1" s="1"/>
  <c r="R118" i="1" s="1"/>
  <c r="L118" i="1" s="1"/>
  <c r="M118" i="1" s="1"/>
  <c r="T82" i="1"/>
  <c r="U82" i="1" s="1"/>
  <c r="AB36" i="1"/>
  <c r="Q77" i="1"/>
  <c r="O77" i="1" s="1"/>
  <c r="R77" i="1" s="1"/>
  <c r="L77" i="1" s="1"/>
  <c r="M77" i="1" s="1"/>
  <c r="BK167" i="1"/>
  <c r="BJ167" i="1"/>
  <c r="V25" i="1"/>
  <c r="Z25" i="1" s="1"/>
  <c r="AB25" i="1"/>
  <c r="AC25" i="1"/>
  <c r="BK64" i="1"/>
  <c r="AB32" i="1"/>
  <c r="AB30" i="1"/>
  <c r="V26" i="1"/>
  <c r="Z26" i="1" s="1"/>
  <c r="AC26" i="1"/>
  <c r="AD26" i="1" s="1"/>
  <c r="AB22" i="1"/>
  <c r="AB18" i="1"/>
  <c r="AD224" i="1" l="1"/>
  <c r="AD103" i="1"/>
  <c r="AD17" i="1"/>
  <c r="AD207" i="1"/>
  <c r="AD139" i="1"/>
  <c r="AD263" i="1"/>
  <c r="AD32" i="1"/>
  <c r="AD24" i="1"/>
  <c r="AD182" i="1"/>
  <c r="AD178" i="1"/>
  <c r="AD160" i="1"/>
  <c r="AD25" i="1"/>
  <c r="AD157" i="1"/>
  <c r="AD53" i="1"/>
  <c r="AD30" i="1"/>
  <c r="AD124" i="1"/>
  <c r="V206" i="1"/>
  <c r="Z206" i="1" s="1"/>
  <c r="AC206" i="1"/>
  <c r="Q206" i="1"/>
  <c r="O206" i="1" s="1"/>
  <c r="R206" i="1" s="1"/>
  <c r="L206" i="1" s="1"/>
  <c r="M206" i="1" s="1"/>
  <c r="AB206" i="1"/>
  <c r="AC143" i="1"/>
  <c r="V143" i="1"/>
  <c r="Z143" i="1" s="1"/>
  <c r="AB143" i="1"/>
  <c r="Q143" i="1"/>
  <c r="O143" i="1" s="1"/>
  <c r="R143" i="1" s="1"/>
  <c r="L143" i="1" s="1"/>
  <c r="M143" i="1" s="1"/>
  <c r="V262" i="1"/>
  <c r="Z262" i="1" s="1"/>
  <c r="AC262" i="1"/>
  <c r="Q262" i="1"/>
  <c r="O262" i="1" s="1"/>
  <c r="R262" i="1" s="1"/>
  <c r="L262" i="1" s="1"/>
  <c r="M262" i="1" s="1"/>
  <c r="AB262" i="1"/>
  <c r="AD127" i="1"/>
  <c r="AC221" i="1"/>
  <c r="AD221" i="1" s="1"/>
  <c r="V221" i="1"/>
  <c r="Z221" i="1" s="1"/>
  <c r="Q221" i="1"/>
  <c r="O221" i="1" s="1"/>
  <c r="R221" i="1" s="1"/>
  <c r="L221" i="1" s="1"/>
  <c r="M221" i="1" s="1"/>
  <c r="AB221" i="1"/>
  <c r="AD204" i="1"/>
  <c r="AB120" i="1"/>
  <c r="V120" i="1"/>
  <c r="Z120" i="1" s="1"/>
  <c r="AC120" i="1"/>
  <c r="AD120" i="1" s="1"/>
  <c r="Q120" i="1"/>
  <c r="O120" i="1" s="1"/>
  <c r="R120" i="1" s="1"/>
  <c r="L120" i="1" s="1"/>
  <c r="M120" i="1" s="1"/>
  <c r="AD188" i="1"/>
  <c r="AD94" i="1"/>
  <c r="AD128" i="1"/>
  <c r="AD156" i="1"/>
  <c r="V100" i="1"/>
  <c r="Z100" i="1" s="1"/>
  <c r="AC100" i="1"/>
  <c r="AB100" i="1"/>
  <c r="Q100" i="1"/>
  <c r="O100" i="1" s="1"/>
  <c r="R100" i="1" s="1"/>
  <c r="L100" i="1" s="1"/>
  <c r="M100" i="1" s="1"/>
  <c r="V210" i="1"/>
  <c r="Z210" i="1" s="1"/>
  <c r="AC210" i="1"/>
  <c r="AD210" i="1" s="1"/>
  <c r="AB210" i="1"/>
  <c r="Q210" i="1"/>
  <c r="O210" i="1" s="1"/>
  <c r="R210" i="1" s="1"/>
  <c r="L210" i="1" s="1"/>
  <c r="M210" i="1" s="1"/>
  <c r="AD125" i="1"/>
  <c r="AC177" i="1"/>
  <c r="V177" i="1"/>
  <c r="Z177" i="1" s="1"/>
  <c r="AB177" i="1"/>
  <c r="Q177" i="1"/>
  <c r="O177" i="1" s="1"/>
  <c r="R177" i="1" s="1"/>
  <c r="L177" i="1" s="1"/>
  <c r="M177" i="1" s="1"/>
  <c r="AD87" i="1"/>
  <c r="AD233" i="1"/>
  <c r="AD168" i="1"/>
  <c r="AC145" i="1"/>
  <c r="V145" i="1"/>
  <c r="Z145" i="1" s="1"/>
  <c r="AB145" i="1"/>
  <c r="Q145" i="1"/>
  <c r="O145" i="1" s="1"/>
  <c r="R145" i="1" s="1"/>
  <c r="L145" i="1" s="1"/>
  <c r="M145" i="1" s="1"/>
  <c r="AD67" i="1"/>
  <c r="AC149" i="1"/>
  <c r="AD149" i="1" s="1"/>
  <c r="V149" i="1"/>
  <c r="Z149" i="1" s="1"/>
  <c r="Q149" i="1"/>
  <c r="O149" i="1" s="1"/>
  <c r="R149" i="1" s="1"/>
  <c r="L149" i="1" s="1"/>
  <c r="M149" i="1" s="1"/>
  <c r="AB149" i="1"/>
  <c r="AD35" i="1"/>
  <c r="AD28" i="1"/>
  <c r="AC167" i="1"/>
  <c r="V167" i="1"/>
  <c r="Z167" i="1" s="1"/>
  <c r="AB167" i="1"/>
  <c r="Q167" i="1"/>
  <c r="O167" i="1" s="1"/>
  <c r="R167" i="1" s="1"/>
  <c r="L167" i="1" s="1"/>
  <c r="M167" i="1" s="1"/>
  <c r="V56" i="1"/>
  <c r="Z56" i="1" s="1"/>
  <c r="AC56" i="1"/>
  <c r="Q56" i="1"/>
  <c r="O56" i="1" s="1"/>
  <c r="R56" i="1" s="1"/>
  <c r="L56" i="1" s="1"/>
  <c r="M56" i="1" s="1"/>
  <c r="AB56" i="1"/>
  <c r="AC65" i="1"/>
  <c r="AD65" i="1" s="1"/>
  <c r="V65" i="1"/>
  <c r="Z65" i="1" s="1"/>
  <c r="Q65" i="1"/>
  <c r="O65" i="1" s="1"/>
  <c r="R65" i="1" s="1"/>
  <c r="L65" i="1" s="1"/>
  <c r="M65" i="1" s="1"/>
  <c r="AB65" i="1"/>
  <c r="V58" i="1"/>
  <c r="Z58" i="1" s="1"/>
  <c r="AB58" i="1"/>
  <c r="AC58" i="1"/>
  <c r="Q58" i="1"/>
  <c r="O58" i="1" s="1"/>
  <c r="R58" i="1" s="1"/>
  <c r="L58" i="1" s="1"/>
  <c r="M58" i="1" s="1"/>
  <c r="AD209" i="1"/>
  <c r="AD22" i="1"/>
  <c r="AD39" i="1"/>
  <c r="AD200" i="1"/>
  <c r="AD122" i="1"/>
  <c r="AD238" i="1"/>
  <c r="AD93" i="1"/>
  <c r="V64" i="1"/>
  <c r="Z64" i="1" s="1"/>
  <c r="AC64" i="1"/>
  <c r="AB64" i="1"/>
  <c r="Q64" i="1"/>
  <c r="O64" i="1" s="1"/>
  <c r="R64" i="1" s="1"/>
  <c r="L64" i="1" s="1"/>
  <c r="M64" i="1" s="1"/>
  <c r="AD147" i="1"/>
  <c r="AD212" i="1"/>
  <c r="V186" i="1"/>
  <c r="Z186" i="1" s="1"/>
  <c r="AC186" i="1"/>
  <c r="AB186" i="1"/>
  <c r="Q186" i="1"/>
  <c r="O186" i="1" s="1"/>
  <c r="R186" i="1" s="1"/>
  <c r="L186" i="1" s="1"/>
  <c r="M186" i="1" s="1"/>
  <c r="AC59" i="1"/>
  <c r="AD59" i="1" s="1"/>
  <c r="V59" i="1"/>
  <c r="Z59" i="1" s="1"/>
  <c r="AB59" i="1"/>
  <c r="Q59" i="1"/>
  <c r="O59" i="1" s="1"/>
  <c r="R59" i="1" s="1"/>
  <c r="L59" i="1" s="1"/>
  <c r="M59" i="1" s="1"/>
  <c r="V166" i="1"/>
  <c r="Z166" i="1" s="1"/>
  <c r="AC166" i="1"/>
  <c r="AB166" i="1"/>
  <c r="Q166" i="1"/>
  <c r="O166" i="1" s="1"/>
  <c r="R166" i="1" s="1"/>
  <c r="L166" i="1" s="1"/>
  <c r="M166" i="1" s="1"/>
  <c r="AD203" i="1"/>
  <c r="V82" i="1"/>
  <c r="Z82" i="1" s="1"/>
  <c r="AC82" i="1"/>
  <c r="Q82" i="1"/>
  <c r="O82" i="1" s="1"/>
  <c r="R82" i="1" s="1"/>
  <c r="L82" i="1" s="1"/>
  <c r="M82" i="1" s="1"/>
  <c r="AB82" i="1"/>
  <c r="AC260" i="1"/>
  <c r="AB260" i="1"/>
  <c r="V260" i="1"/>
  <c r="Z260" i="1" s="1"/>
  <c r="Q260" i="1"/>
  <c r="O260" i="1" s="1"/>
  <c r="R260" i="1" s="1"/>
  <c r="L260" i="1" s="1"/>
  <c r="M260" i="1" s="1"/>
  <c r="AC211" i="1"/>
  <c r="AD211" i="1" s="1"/>
  <c r="V211" i="1"/>
  <c r="Z211" i="1" s="1"/>
  <c r="AB211" i="1"/>
  <c r="Q211" i="1"/>
  <c r="O211" i="1" s="1"/>
  <c r="R211" i="1" s="1"/>
  <c r="L211" i="1" s="1"/>
  <c r="M211" i="1" s="1"/>
  <c r="V27" i="1"/>
  <c r="Z27" i="1" s="1"/>
  <c r="AC27" i="1"/>
  <c r="Q27" i="1"/>
  <c r="O27" i="1" s="1"/>
  <c r="R27" i="1" s="1"/>
  <c r="L27" i="1" s="1"/>
  <c r="M27" i="1" s="1"/>
  <c r="AB27" i="1"/>
  <c r="AC173" i="1"/>
  <c r="AD173" i="1" s="1"/>
  <c r="V173" i="1"/>
  <c r="Z173" i="1" s="1"/>
  <c r="AB173" i="1"/>
  <c r="Q173" i="1"/>
  <c r="O173" i="1" s="1"/>
  <c r="R173" i="1" s="1"/>
  <c r="L173" i="1" s="1"/>
  <c r="M173" i="1" s="1"/>
  <c r="AD187" i="1"/>
  <c r="AC44" i="1"/>
  <c r="V44" i="1"/>
  <c r="Z44" i="1" s="1"/>
  <c r="AB44" i="1"/>
  <c r="Q44" i="1"/>
  <c r="O44" i="1" s="1"/>
  <c r="R44" i="1" s="1"/>
  <c r="L44" i="1" s="1"/>
  <c r="M44" i="1" s="1"/>
  <c r="AD191" i="1"/>
  <c r="V150" i="1"/>
  <c r="Z150" i="1" s="1"/>
  <c r="AC150" i="1"/>
  <c r="AB150" i="1"/>
  <c r="Q150" i="1"/>
  <c r="O150" i="1" s="1"/>
  <c r="R150" i="1" s="1"/>
  <c r="L150" i="1" s="1"/>
  <c r="M150" i="1" s="1"/>
  <c r="AD244" i="1"/>
  <c r="AC162" i="1"/>
  <c r="AB162" i="1"/>
  <c r="V162" i="1"/>
  <c r="Z162" i="1" s="1"/>
  <c r="Q162" i="1"/>
  <c r="O162" i="1" s="1"/>
  <c r="R162" i="1" s="1"/>
  <c r="L162" i="1" s="1"/>
  <c r="M162" i="1" s="1"/>
  <c r="V183" i="1"/>
  <c r="Z183" i="1" s="1"/>
  <c r="AC183" i="1"/>
  <c r="AB183" i="1"/>
  <c r="Q183" i="1"/>
  <c r="O183" i="1" s="1"/>
  <c r="R183" i="1" s="1"/>
  <c r="L183" i="1" s="1"/>
  <c r="M183" i="1" s="1"/>
  <c r="AC253" i="1"/>
  <c r="AD253" i="1" s="1"/>
  <c r="V253" i="1"/>
  <c r="Z253" i="1" s="1"/>
  <c r="Q253" i="1"/>
  <c r="O253" i="1" s="1"/>
  <c r="R253" i="1" s="1"/>
  <c r="L253" i="1" s="1"/>
  <c r="M253" i="1" s="1"/>
  <c r="AB253" i="1"/>
  <c r="AD152" i="1"/>
  <c r="V202" i="1"/>
  <c r="Z202" i="1" s="1"/>
  <c r="AC202" i="1"/>
  <c r="Q202" i="1"/>
  <c r="O202" i="1" s="1"/>
  <c r="R202" i="1" s="1"/>
  <c r="L202" i="1" s="1"/>
  <c r="M202" i="1" s="1"/>
  <c r="AB202" i="1"/>
  <c r="AD41" i="1"/>
  <c r="AC227" i="1"/>
  <c r="V227" i="1"/>
  <c r="Z227" i="1" s="1"/>
  <c r="AB227" i="1"/>
  <c r="Q227" i="1"/>
  <c r="O227" i="1" s="1"/>
  <c r="R227" i="1" s="1"/>
  <c r="L227" i="1" s="1"/>
  <c r="M227" i="1" s="1"/>
  <c r="AC254" i="1"/>
  <c r="V254" i="1"/>
  <c r="Z254" i="1" s="1"/>
  <c r="AB254" i="1"/>
  <c r="Q254" i="1"/>
  <c r="O254" i="1" s="1"/>
  <c r="R254" i="1" s="1"/>
  <c r="L254" i="1" s="1"/>
  <c r="M254" i="1" s="1"/>
  <c r="AD197" i="1"/>
  <c r="V256" i="1"/>
  <c r="Z256" i="1" s="1"/>
  <c r="AC256" i="1"/>
  <c r="AB256" i="1"/>
  <c r="Q256" i="1"/>
  <c r="O256" i="1" s="1"/>
  <c r="R256" i="1" s="1"/>
  <c r="L256" i="1" s="1"/>
  <c r="M256" i="1" s="1"/>
  <c r="V190" i="1"/>
  <c r="Z190" i="1" s="1"/>
  <c r="AC190" i="1"/>
  <c r="AB190" i="1"/>
  <c r="Q190" i="1"/>
  <c r="O190" i="1" s="1"/>
  <c r="R190" i="1" s="1"/>
  <c r="L190" i="1" s="1"/>
  <c r="M190" i="1" s="1"/>
  <c r="AD86" i="1"/>
  <c r="V70" i="1"/>
  <c r="Z70" i="1" s="1"/>
  <c r="AC70" i="1"/>
  <c r="Q70" i="1"/>
  <c r="O70" i="1" s="1"/>
  <c r="R70" i="1" s="1"/>
  <c r="L70" i="1" s="1"/>
  <c r="M70" i="1" s="1"/>
  <c r="AB70" i="1"/>
  <c r="V155" i="1"/>
  <c r="Z155" i="1" s="1"/>
  <c r="AC155" i="1"/>
  <c r="AD155" i="1" s="1"/>
  <c r="Q155" i="1"/>
  <c r="O155" i="1" s="1"/>
  <c r="R155" i="1" s="1"/>
  <c r="L155" i="1" s="1"/>
  <c r="M155" i="1" s="1"/>
  <c r="AB155" i="1"/>
  <c r="V268" i="1"/>
  <c r="Z268" i="1" s="1"/>
  <c r="AC268" i="1"/>
  <c r="AB268" i="1"/>
  <c r="Q268" i="1"/>
  <c r="O268" i="1" s="1"/>
  <c r="R268" i="1" s="1"/>
  <c r="L268" i="1" s="1"/>
  <c r="M268" i="1" s="1"/>
  <c r="AD245" i="1"/>
  <c r="AD164" i="1"/>
  <c r="V66" i="1"/>
  <c r="Z66" i="1" s="1"/>
  <c r="AC66" i="1"/>
  <c r="AB66" i="1"/>
  <c r="Q66" i="1"/>
  <c r="O66" i="1" s="1"/>
  <c r="R66" i="1" s="1"/>
  <c r="L66" i="1" s="1"/>
  <c r="M66" i="1" s="1"/>
  <c r="AC62" i="1"/>
  <c r="V62" i="1"/>
  <c r="Z62" i="1" s="1"/>
  <c r="Q62" i="1"/>
  <c r="O62" i="1" s="1"/>
  <c r="R62" i="1" s="1"/>
  <c r="L62" i="1" s="1"/>
  <c r="M62" i="1" s="1"/>
  <c r="AB62" i="1"/>
  <c r="AC153" i="1"/>
  <c r="V153" i="1"/>
  <c r="Z153" i="1" s="1"/>
  <c r="AB153" i="1"/>
  <c r="Q153" i="1"/>
  <c r="O153" i="1" s="1"/>
  <c r="R153" i="1" s="1"/>
  <c r="L153" i="1" s="1"/>
  <c r="M153" i="1" s="1"/>
  <c r="AC194" i="1"/>
  <c r="V194" i="1"/>
  <c r="Z194" i="1" s="1"/>
  <c r="Q194" i="1"/>
  <c r="O194" i="1" s="1"/>
  <c r="R194" i="1" s="1"/>
  <c r="L194" i="1" s="1"/>
  <c r="M194" i="1" s="1"/>
  <c r="AB194" i="1"/>
  <c r="AC205" i="1"/>
  <c r="V205" i="1"/>
  <c r="Z205" i="1" s="1"/>
  <c r="Q205" i="1"/>
  <c r="O205" i="1" s="1"/>
  <c r="R205" i="1" s="1"/>
  <c r="L205" i="1" s="1"/>
  <c r="M205" i="1" s="1"/>
  <c r="AB205" i="1"/>
  <c r="AC81" i="1"/>
  <c r="AB81" i="1"/>
  <c r="V81" i="1"/>
  <c r="Z81" i="1" s="1"/>
  <c r="Q81" i="1"/>
  <c r="O81" i="1" s="1"/>
  <c r="R81" i="1" s="1"/>
  <c r="L81" i="1" s="1"/>
  <c r="M81" i="1" s="1"/>
  <c r="AC213" i="1"/>
  <c r="V213" i="1"/>
  <c r="Z213" i="1" s="1"/>
  <c r="AB213" i="1"/>
  <c r="Q213" i="1"/>
  <c r="O213" i="1" s="1"/>
  <c r="R213" i="1" s="1"/>
  <c r="L213" i="1" s="1"/>
  <c r="M213" i="1" s="1"/>
  <c r="V74" i="1"/>
  <c r="Z74" i="1" s="1"/>
  <c r="AC74" i="1"/>
  <c r="Q74" i="1"/>
  <c r="O74" i="1" s="1"/>
  <c r="R74" i="1" s="1"/>
  <c r="L74" i="1" s="1"/>
  <c r="M74" i="1" s="1"/>
  <c r="AB74" i="1"/>
  <c r="AD216" i="1"/>
  <c r="V132" i="1"/>
  <c r="Z132" i="1" s="1"/>
  <c r="AC132" i="1"/>
  <c r="AB132" i="1"/>
  <c r="Q132" i="1"/>
  <c r="O132" i="1" s="1"/>
  <c r="R132" i="1" s="1"/>
  <c r="L132" i="1" s="1"/>
  <c r="M132" i="1" s="1"/>
  <c r="AC142" i="1"/>
  <c r="AD142" i="1" s="1"/>
  <c r="V142" i="1"/>
  <c r="Z142" i="1" s="1"/>
  <c r="Q142" i="1"/>
  <c r="O142" i="1" s="1"/>
  <c r="R142" i="1" s="1"/>
  <c r="L142" i="1" s="1"/>
  <c r="M142" i="1" s="1"/>
  <c r="AB142" i="1"/>
  <c r="AC170" i="1"/>
  <c r="AB170" i="1"/>
  <c r="V170" i="1"/>
  <c r="Z170" i="1" s="1"/>
  <c r="Q170" i="1"/>
  <c r="O170" i="1" s="1"/>
  <c r="R170" i="1" s="1"/>
  <c r="L170" i="1" s="1"/>
  <c r="M170" i="1" s="1"/>
  <c r="AC84" i="1"/>
  <c r="AD84" i="1" s="1"/>
  <c r="V84" i="1"/>
  <c r="Z84" i="1" s="1"/>
  <c r="Q84" i="1"/>
  <c r="O84" i="1" s="1"/>
  <c r="R84" i="1" s="1"/>
  <c r="L84" i="1" s="1"/>
  <c r="M84" i="1" s="1"/>
  <c r="AB84" i="1"/>
  <c r="AC226" i="1"/>
  <c r="AB226" i="1"/>
  <c r="V226" i="1"/>
  <c r="Z226" i="1" s="1"/>
  <c r="Q226" i="1"/>
  <c r="O226" i="1" s="1"/>
  <c r="R226" i="1" s="1"/>
  <c r="L226" i="1" s="1"/>
  <c r="M226" i="1" s="1"/>
  <c r="AC71" i="1"/>
  <c r="V71" i="1"/>
  <c r="Z71" i="1" s="1"/>
  <c r="AB71" i="1"/>
  <c r="Q71" i="1"/>
  <c r="O71" i="1" s="1"/>
  <c r="R71" i="1" s="1"/>
  <c r="L71" i="1" s="1"/>
  <c r="M71" i="1" s="1"/>
  <c r="AC63" i="1"/>
  <c r="V63" i="1"/>
  <c r="Z63" i="1" s="1"/>
  <c r="AB63" i="1"/>
  <c r="Q63" i="1"/>
  <c r="O63" i="1" s="1"/>
  <c r="R63" i="1" s="1"/>
  <c r="L63" i="1" s="1"/>
  <c r="M63" i="1" s="1"/>
  <c r="V266" i="1"/>
  <c r="Z266" i="1" s="1"/>
  <c r="AC266" i="1"/>
  <c r="AB266" i="1"/>
  <c r="Q266" i="1"/>
  <c r="O266" i="1" s="1"/>
  <c r="R266" i="1" s="1"/>
  <c r="L266" i="1" s="1"/>
  <c r="M266" i="1" s="1"/>
  <c r="V76" i="1"/>
  <c r="Z76" i="1" s="1"/>
  <c r="AC76" i="1"/>
  <c r="AB76" i="1"/>
  <c r="Q76" i="1"/>
  <c r="O76" i="1" s="1"/>
  <c r="R76" i="1" s="1"/>
  <c r="L76" i="1" s="1"/>
  <c r="M76" i="1" s="1"/>
  <c r="AC112" i="1"/>
  <c r="V112" i="1"/>
  <c r="Z112" i="1" s="1"/>
  <c r="AB112" i="1"/>
  <c r="Q112" i="1"/>
  <c r="O112" i="1" s="1"/>
  <c r="R112" i="1" s="1"/>
  <c r="L112" i="1" s="1"/>
  <c r="M112" i="1" s="1"/>
  <c r="AD154" i="1"/>
  <c r="AC130" i="1"/>
  <c r="AB130" i="1"/>
  <c r="V130" i="1"/>
  <c r="Z130" i="1" s="1"/>
  <c r="Q130" i="1"/>
  <c r="O130" i="1" s="1"/>
  <c r="R130" i="1" s="1"/>
  <c r="L130" i="1" s="1"/>
  <c r="M130" i="1" s="1"/>
  <c r="V52" i="1"/>
  <c r="Z52" i="1" s="1"/>
  <c r="AC52" i="1"/>
  <c r="AD52" i="1" s="1"/>
  <c r="AB52" i="1"/>
  <c r="Q52" i="1"/>
  <c r="O52" i="1" s="1"/>
  <c r="R52" i="1" s="1"/>
  <c r="L52" i="1" s="1"/>
  <c r="M52" i="1" s="1"/>
  <c r="V252" i="1"/>
  <c r="Z252" i="1" s="1"/>
  <c r="AC252" i="1"/>
  <c r="AB252" i="1"/>
  <c r="Q252" i="1"/>
  <c r="O252" i="1" s="1"/>
  <c r="R252" i="1" s="1"/>
  <c r="L252" i="1" s="1"/>
  <c r="M252" i="1" s="1"/>
  <c r="AD217" i="1"/>
  <c r="AD73" i="1"/>
  <c r="AD208" i="1"/>
  <c r="V158" i="1"/>
  <c r="Z158" i="1" s="1"/>
  <c r="AC158" i="1"/>
  <c r="AB158" i="1"/>
  <c r="Q158" i="1"/>
  <c r="O158" i="1" s="1"/>
  <c r="R158" i="1" s="1"/>
  <c r="L158" i="1" s="1"/>
  <c r="M158" i="1" s="1"/>
  <c r="AD195" i="1"/>
  <c r="AD95" i="1"/>
  <c r="V96" i="1"/>
  <c r="Z96" i="1" s="1"/>
  <c r="AC96" i="1"/>
  <c r="Q96" i="1"/>
  <c r="O96" i="1" s="1"/>
  <c r="R96" i="1" s="1"/>
  <c r="L96" i="1" s="1"/>
  <c r="M96" i="1" s="1"/>
  <c r="AB96" i="1"/>
  <c r="AD21" i="1"/>
  <c r="V138" i="1"/>
  <c r="Z138" i="1" s="1"/>
  <c r="AC138" i="1"/>
  <c r="AB138" i="1"/>
  <c r="Q138" i="1"/>
  <c r="O138" i="1" s="1"/>
  <c r="R138" i="1" s="1"/>
  <c r="L138" i="1" s="1"/>
  <c r="M138" i="1" s="1"/>
  <c r="AC54" i="1"/>
  <c r="AB54" i="1"/>
  <c r="V54" i="1"/>
  <c r="Z54" i="1" s="1"/>
  <c r="Q54" i="1"/>
  <c r="O54" i="1" s="1"/>
  <c r="R54" i="1" s="1"/>
  <c r="L54" i="1" s="1"/>
  <c r="M54" i="1" s="1"/>
  <c r="AD49" i="1"/>
  <c r="AD179" i="1"/>
  <c r="V243" i="1"/>
  <c r="Z243" i="1" s="1"/>
  <c r="Q243" i="1"/>
  <c r="O243" i="1" s="1"/>
  <c r="R243" i="1" s="1"/>
  <c r="L243" i="1" s="1"/>
  <c r="M243" i="1" s="1"/>
  <c r="AC243" i="1"/>
  <c r="AB243" i="1"/>
  <c r="V50" i="1"/>
  <c r="Z50" i="1" s="1"/>
  <c r="AB50" i="1"/>
  <c r="AC50" i="1"/>
  <c r="AD50" i="1" s="1"/>
  <c r="Q50" i="1"/>
  <c r="O50" i="1" s="1"/>
  <c r="R50" i="1" s="1"/>
  <c r="L50" i="1" s="1"/>
  <c r="M50" i="1" s="1"/>
  <c r="AC129" i="1"/>
  <c r="AD129" i="1" s="1"/>
  <c r="V129" i="1"/>
  <c r="Z129" i="1" s="1"/>
  <c r="Q129" i="1"/>
  <c r="O129" i="1" s="1"/>
  <c r="R129" i="1" s="1"/>
  <c r="L129" i="1" s="1"/>
  <c r="M129" i="1" s="1"/>
  <c r="AB129" i="1"/>
  <c r="AC229" i="1"/>
  <c r="V229" i="1"/>
  <c r="Z229" i="1" s="1"/>
  <c r="AB229" i="1"/>
  <c r="Q229" i="1"/>
  <c r="O229" i="1" s="1"/>
  <c r="R229" i="1" s="1"/>
  <c r="L229" i="1" s="1"/>
  <c r="M229" i="1" s="1"/>
  <c r="V134" i="1"/>
  <c r="Z134" i="1" s="1"/>
  <c r="AC134" i="1"/>
  <c r="AD134" i="1" s="1"/>
  <c r="AB134" i="1"/>
  <c r="Q134" i="1"/>
  <c r="O134" i="1" s="1"/>
  <c r="R134" i="1" s="1"/>
  <c r="L134" i="1" s="1"/>
  <c r="M134" i="1" s="1"/>
  <c r="AC75" i="1"/>
  <c r="V75" i="1"/>
  <c r="Z75" i="1" s="1"/>
  <c r="AB75" i="1"/>
  <c r="Q75" i="1"/>
  <c r="O75" i="1" s="1"/>
  <c r="R75" i="1" s="1"/>
  <c r="L75" i="1" s="1"/>
  <c r="M75" i="1" s="1"/>
  <c r="AC215" i="1"/>
  <c r="AB215" i="1"/>
  <c r="V215" i="1"/>
  <c r="Z215" i="1" s="1"/>
  <c r="Q215" i="1"/>
  <c r="O215" i="1" s="1"/>
  <c r="R215" i="1" s="1"/>
  <c r="L215" i="1" s="1"/>
  <c r="M215" i="1" s="1"/>
  <c r="V68" i="1"/>
  <c r="Z68" i="1" s="1"/>
  <c r="AC68" i="1"/>
  <c r="AB68" i="1"/>
  <c r="Q68" i="1"/>
  <c r="O68" i="1" s="1"/>
  <c r="R68" i="1" s="1"/>
  <c r="L68" i="1" s="1"/>
  <c r="M68" i="1" s="1"/>
  <c r="AC267" i="1"/>
  <c r="AD267" i="1" s="1"/>
  <c r="V267" i="1"/>
  <c r="Z267" i="1" s="1"/>
  <c r="AB267" i="1"/>
  <c r="Q267" i="1"/>
  <c r="O267" i="1" s="1"/>
  <c r="R267" i="1" s="1"/>
  <c r="L267" i="1" s="1"/>
  <c r="M267" i="1" s="1"/>
  <c r="V48" i="1"/>
  <c r="Z48" i="1" s="1"/>
  <c r="AC48" i="1"/>
  <c r="Q48" i="1"/>
  <c r="O48" i="1" s="1"/>
  <c r="R48" i="1" s="1"/>
  <c r="L48" i="1" s="1"/>
  <c r="M48" i="1" s="1"/>
  <c r="AB48" i="1"/>
  <c r="V222" i="1"/>
  <c r="Z222" i="1" s="1"/>
  <c r="AB222" i="1"/>
  <c r="AC222" i="1"/>
  <c r="Q222" i="1"/>
  <c r="O222" i="1" s="1"/>
  <c r="R222" i="1" s="1"/>
  <c r="L222" i="1" s="1"/>
  <c r="M222" i="1" s="1"/>
  <c r="V31" i="1"/>
  <c r="Z31" i="1" s="1"/>
  <c r="AC31" i="1"/>
  <c r="AB31" i="1"/>
  <c r="Q31" i="1"/>
  <c r="O31" i="1" s="1"/>
  <c r="R31" i="1" s="1"/>
  <c r="L31" i="1" s="1"/>
  <c r="M31" i="1" s="1"/>
  <c r="AD89" i="1"/>
  <c r="AD18" i="1"/>
  <c r="AD140" i="1"/>
  <c r="AC116" i="1"/>
  <c r="V116" i="1"/>
  <c r="Z116" i="1" s="1"/>
  <c r="Q116" i="1"/>
  <c r="O116" i="1" s="1"/>
  <c r="R116" i="1" s="1"/>
  <c r="L116" i="1" s="1"/>
  <c r="M116" i="1" s="1"/>
  <c r="AB116" i="1"/>
  <c r="AD181" i="1"/>
  <c r="AC223" i="1"/>
  <c r="AD223" i="1" s="1"/>
  <c r="V223" i="1"/>
  <c r="Z223" i="1" s="1"/>
  <c r="AB223" i="1"/>
  <c r="Q223" i="1"/>
  <c r="O223" i="1" s="1"/>
  <c r="R223" i="1" s="1"/>
  <c r="L223" i="1" s="1"/>
  <c r="M223" i="1" s="1"/>
  <c r="AD180" i="1"/>
  <c r="AC165" i="1"/>
  <c r="V165" i="1"/>
  <c r="Z165" i="1" s="1"/>
  <c r="AB165" i="1"/>
  <c r="Q165" i="1"/>
  <c r="O165" i="1" s="1"/>
  <c r="R165" i="1" s="1"/>
  <c r="L165" i="1" s="1"/>
  <c r="M165" i="1" s="1"/>
  <c r="AC218" i="1"/>
  <c r="AD218" i="1" s="1"/>
  <c r="AB218" i="1"/>
  <c r="V218" i="1"/>
  <c r="Z218" i="1" s="1"/>
  <c r="Q218" i="1"/>
  <c r="O218" i="1" s="1"/>
  <c r="R218" i="1" s="1"/>
  <c r="L218" i="1" s="1"/>
  <c r="M218" i="1" s="1"/>
  <c r="V258" i="1"/>
  <c r="Z258" i="1" s="1"/>
  <c r="AC258" i="1"/>
  <c r="AB258" i="1"/>
  <c r="Q258" i="1"/>
  <c r="O258" i="1" s="1"/>
  <c r="R258" i="1" s="1"/>
  <c r="L258" i="1" s="1"/>
  <c r="M258" i="1" s="1"/>
  <c r="AC46" i="1"/>
  <c r="AD46" i="1" s="1"/>
  <c r="V46" i="1"/>
  <c r="Z46" i="1" s="1"/>
  <c r="AB46" i="1"/>
  <c r="Q46" i="1"/>
  <c r="O46" i="1" s="1"/>
  <c r="R46" i="1" s="1"/>
  <c r="L46" i="1" s="1"/>
  <c r="M46" i="1" s="1"/>
  <c r="AD29" i="1"/>
  <c r="AD16" i="1"/>
  <c r="V108" i="1"/>
  <c r="Z108" i="1" s="1"/>
  <c r="Q108" i="1"/>
  <c r="O108" i="1" s="1"/>
  <c r="R108" i="1" s="1"/>
  <c r="L108" i="1" s="1"/>
  <c r="M108" i="1" s="1"/>
  <c r="AC108" i="1"/>
  <c r="AD108" i="1" s="1"/>
  <c r="AB108" i="1"/>
  <c r="AD105" i="1"/>
  <c r="AD237" i="1"/>
  <c r="V60" i="1"/>
  <c r="Z60" i="1" s="1"/>
  <c r="AC60" i="1"/>
  <c r="AB60" i="1"/>
  <c r="Q60" i="1"/>
  <c r="O60" i="1" s="1"/>
  <c r="R60" i="1" s="1"/>
  <c r="L60" i="1" s="1"/>
  <c r="M60" i="1" s="1"/>
  <c r="V126" i="1"/>
  <c r="Z126" i="1" s="1"/>
  <c r="AC126" i="1"/>
  <c r="AB126" i="1"/>
  <c r="Q126" i="1"/>
  <c r="O126" i="1" s="1"/>
  <c r="R126" i="1" s="1"/>
  <c r="L126" i="1" s="1"/>
  <c r="M126" i="1" s="1"/>
  <c r="AD109" i="1"/>
  <c r="AD265" i="1"/>
  <c r="AD144" i="1"/>
  <c r="AD246" i="1"/>
  <c r="AD36" i="1"/>
  <c r="AD102" i="1"/>
  <c r="AC92" i="1"/>
  <c r="Q92" i="1"/>
  <c r="O92" i="1" s="1"/>
  <c r="R92" i="1" s="1"/>
  <c r="L92" i="1" s="1"/>
  <c r="M92" i="1" s="1"/>
  <c r="V92" i="1"/>
  <c r="Z92" i="1" s="1"/>
  <c r="AB92" i="1"/>
  <c r="AD175" i="1"/>
  <c r="AC151" i="1"/>
  <c r="AD151" i="1" s="1"/>
  <c r="V151" i="1"/>
  <c r="Z151" i="1" s="1"/>
  <c r="AB151" i="1"/>
  <c r="Q151" i="1"/>
  <c r="O151" i="1" s="1"/>
  <c r="R151" i="1" s="1"/>
  <c r="L151" i="1" s="1"/>
  <c r="M151" i="1" s="1"/>
  <c r="AC198" i="1"/>
  <c r="V198" i="1"/>
  <c r="Z198" i="1" s="1"/>
  <c r="AB198" i="1"/>
  <c r="Q198" i="1"/>
  <c r="O198" i="1" s="1"/>
  <c r="R198" i="1" s="1"/>
  <c r="L198" i="1" s="1"/>
  <c r="M198" i="1" s="1"/>
  <c r="AB214" i="1"/>
  <c r="V214" i="1"/>
  <c r="Z214" i="1" s="1"/>
  <c r="AC214" i="1"/>
  <c r="Q214" i="1"/>
  <c r="O214" i="1" s="1"/>
  <c r="R214" i="1" s="1"/>
  <c r="L214" i="1" s="1"/>
  <c r="M214" i="1" s="1"/>
  <c r="AC264" i="1"/>
  <c r="V264" i="1"/>
  <c r="Z264" i="1" s="1"/>
  <c r="Q264" i="1"/>
  <c r="O264" i="1" s="1"/>
  <c r="R264" i="1" s="1"/>
  <c r="L264" i="1" s="1"/>
  <c r="M264" i="1" s="1"/>
  <c r="AB264" i="1"/>
  <c r="AD101" i="1"/>
  <c r="V72" i="1"/>
  <c r="Z72" i="1" s="1"/>
  <c r="AC72" i="1"/>
  <c r="Q72" i="1"/>
  <c r="O72" i="1" s="1"/>
  <c r="R72" i="1" s="1"/>
  <c r="L72" i="1" s="1"/>
  <c r="M72" i="1" s="1"/>
  <c r="AB72" i="1"/>
  <c r="AD248" i="1"/>
  <c r="V146" i="1"/>
  <c r="Z146" i="1" s="1"/>
  <c r="AC146" i="1"/>
  <c r="AB146" i="1"/>
  <c r="Q146" i="1"/>
  <c r="O146" i="1" s="1"/>
  <c r="R146" i="1" s="1"/>
  <c r="L146" i="1" s="1"/>
  <c r="M146" i="1" s="1"/>
  <c r="AD256" i="1" l="1"/>
  <c r="AD150" i="1"/>
  <c r="AD66" i="1"/>
  <c r="AD215" i="1"/>
  <c r="AD146" i="1"/>
  <c r="AD71" i="1"/>
  <c r="AD254" i="1"/>
  <c r="AD44" i="1"/>
  <c r="AD27" i="1"/>
  <c r="AD143" i="1"/>
  <c r="AD165" i="1"/>
  <c r="AD31" i="1"/>
  <c r="AD48" i="1"/>
  <c r="AD68" i="1"/>
  <c r="AD252" i="1"/>
  <c r="AD268" i="1"/>
  <c r="AD70" i="1"/>
  <c r="AD183" i="1"/>
  <c r="AD260" i="1"/>
  <c r="AD166" i="1"/>
  <c r="AD186" i="1"/>
  <c r="AD58" i="1"/>
  <c r="AD177" i="1"/>
  <c r="AD100" i="1"/>
  <c r="AD81" i="1"/>
  <c r="AD202" i="1"/>
  <c r="AD198" i="1"/>
  <c r="AD75" i="1"/>
  <c r="AD229" i="1"/>
  <c r="AD158" i="1"/>
  <c r="AD130" i="1"/>
  <c r="AD76" i="1"/>
  <c r="AD132" i="1"/>
  <c r="AD56" i="1"/>
  <c r="AD145" i="1"/>
  <c r="AD266" i="1"/>
  <c r="AD74" i="1"/>
  <c r="AD60" i="1"/>
  <c r="AD194" i="1"/>
  <c r="AD63" i="1"/>
  <c r="AD226" i="1"/>
  <c r="AD170" i="1"/>
  <c r="AD262" i="1"/>
  <c r="AD206" i="1"/>
  <c r="AD190" i="1"/>
  <c r="AD162" i="1"/>
  <c r="AD138" i="1"/>
  <c r="AD112" i="1"/>
  <c r="AD64" i="1"/>
  <c r="AD167" i="1"/>
  <c r="AD258" i="1"/>
  <c r="AD62" i="1"/>
  <c r="AD264" i="1"/>
  <c r="AD92" i="1"/>
  <c r="AD116" i="1"/>
  <c r="AD72" i="1"/>
  <c r="AD214" i="1"/>
  <c r="AD126" i="1"/>
  <c r="AD222" i="1"/>
  <c r="AD243" i="1"/>
  <c r="AD54" i="1"/>
  <c r="AD96" i="1"/>
  <c r="AD213" i="1"/>
  <c r="AD205" i="1"/>
  <c r="AD153" i="1"/>
  <c r="AD227" i="1"/>
  <c r="AD82" i="1"/>
</calcChain>
</file>

<file path=xl/sharedStrings.xml><?xml version="1.0" encoding="utf-8"?>
<sst xmlns="http://schemas.openxmlformats.org/spreadsheetml/2006/main" count="7191" uniqueCount="929">
  <si>
    <t>File opened</t>
  </si>
  <si>
    <t>2022-07-18 12:27:06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</si>
  <si>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</si>
  <si>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</si>
  <si>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</si>
  <si>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</si>
  <si>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</si>
  <si>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</si>
  <si>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</si>
  <si>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</si>
  <si>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</si>
  <si>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</si>
  <si>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</si>
  <si>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</si>
  <si>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</si>
  <si>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</si>
  <si>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</si>
  <si>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</si>
  <si>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</si>
  <si>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</si>
  <si>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</si>
  <si>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</si>
  <si>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</si>
  <si>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</si>
  <si>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</si>
  <si>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</si>
  <si>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</si>
  <si>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12:27:06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</si>
  <si>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</si>
  <si>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</si>
  <si>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</si>
  <si>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</si>
  <si>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</si>
  <si>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</si>
  <si>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</si>
  <si>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</si>
  <si>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</si>
  <si>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</si>
  <si>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</si>
  <si>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</si>
  <si>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</si>
  <si>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</si>
  <si>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</si>
  <si>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</si>
  <si>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</si>
  <si>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</si>
  <si>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</si>
  <si>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</si>
  <si>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</si>
  <si>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</si>
  <si>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</si>
  <si>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</si>
  <si>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</si>
  <si>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</si>
  <si>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</si>
  <si>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</si>
  <si>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</si>
  <si>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</si>
  <si>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</si>
  <si>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</si>
  <si>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</si>
  <si>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</si>
  <si>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</si>
  <si>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</si>
  <si>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</si>
  <si>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</si>
  <si>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</si>
  <si>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</si>
  <si>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</si>
  <si>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</si>
  <si>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</si>
  <si>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</si>
  <si>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</si>
  <si>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</si>
  <si>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</si>
  <si>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</si>
  <si>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</si>
  <si>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</si>
  <si>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</si>
  <si>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</si>
  <si>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4.70006 89.1606 390.122 650.574 884.043 1091.67 1274.36 1470.57</t>
  </si>
  <si>
    <t>Fs_true</t>
  </si>
  <si>
    <t>-0.199317 109.803 401.222 600.714 802.102 1004.53 1200.56 1402.1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</si>
  <si>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</si>
  <si>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</si>
  <si>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</si>
  <si>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</si>
  <si>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</si>
  <si>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</si>
  <si>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</si>
  <si>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</si>
  <si>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</si>
  <si>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</si>
  <si>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</si>
  <si>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</si>
  <si>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</si>
  <si>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</si>
  <si>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</si>
  <si>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</si>
  <si>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</si>
  <si>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</si>
  <si>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</si>
  <si>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</si>
  <si>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</si>
  <si>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</si>
  <si>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</si>
  <si>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</si>
  <si>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</si>
  <si>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</si>
  <si>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</si>
  <si>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</si>
  <si>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</si>
  <si>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</si>
  <si>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</si>
  <si>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</si>
  <si>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</si>
  <si>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</si>
  <si>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</si>
  <si>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</si>
  <si>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</si>
  <si>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</si>
  <si>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</si>
  <si>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</si>
  <si>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</si>
  <si>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</si>
  <si>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</si>
  <si>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</si>
  <si>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</si>
  <si>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</si>
  <si>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</si>
  <si>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</si>
  <si>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</si>
  <si>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</si>
  <si>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</si>
  <si>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</si>
  <si>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</si>
  <si>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</si>
  <si>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</si>
  <si>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</si>
  <si>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</si>
  <si>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</si>
  <si>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</si>
  <si>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</si>
  <si>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</si>
  <si>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</si>
  <si>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</si>
  <si>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</si>
  <si>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</si>
  <si>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</si>
  <si>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</si>
  <si>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</si>
  <si>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</si>
  <si>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</si>
  <si>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</si>
  <si>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</si>
  <si>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</si>
  <si>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</si>
  <si>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</si>
  <si>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</si>
  <si>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</si>
  <si>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</si>
  <si>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</si>
  <si>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</si>
  <si>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</si>
  <si>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</si>
  <si>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</si>
  <si>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</si>
  <si>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</si>
  <si>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</si>
  <si>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</si>
  <si>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</si>
  <si>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</si>
  <si>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</si>
  <si>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</si>
  <si>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</si>
  <si>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</si>
  <si>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</si>
  <si>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</si>
  <si>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</si>
  <si>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</si>
  <si>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</si>
  <si>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</si>
  <si>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</si>
  <si>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</si>
  <si>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</si>
  <si>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</si>
  <si>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</si>
  <si>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</si>
  <si>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</si>
  <si>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</si>
  <si>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</si>
  <si>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</si>
  <si>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</si>
  <si>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</si>
  <si>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</si>
  <si>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</si>
  <si>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</si>
  <si>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</si>
  <si>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</si>
  <si>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</si>
  <si>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</si>
  <si>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</si>
  <si>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</si>
  <si>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</si>
  <si>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</si>
  <si>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</si>
  <si>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</si>
  <si>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</si>
  <si>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</si>
  <si>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</si>
  <si>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</si>
  <si>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</si>
  <si>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</si>
  <si>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</si>
  <si>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</si>
  <si>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</si>
  <si>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</si>
  <si>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</si>
  <si>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</si>
  <si>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</si>
  <si>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</si>
  <si>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</si>
  <si>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</si>
  <si>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</si>
  <si>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</si>
  <si>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</si>
  <si>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</si>
  <si>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</si>
  <si>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</si>
  <si>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</si>
  <si>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</si>
  <si>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</si>
  <si>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</si>
  <si>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</si>
  <si>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</si>
  <si>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</si>
  <si>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</si>
  <si>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</si>
  <si>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</si>
  <si>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</si>
  <si>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</si>
  <si>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</si>
  <si>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</si>
  <si>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</si>
  <si>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</si>
  <si>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</si>
  <si>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</si>
  <si>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</si>
  <si>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</si>
  <si>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</si>
  <si>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</si>
  <si>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</si>
  <si>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</si>
  <si>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</si>
  <si>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</si>
  <si>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</si>
  <si>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</si>
  <si>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</si>
  <si>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</si>
  <si>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</si>
  <si>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</si>
  <si>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</si>
  <si>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</si>
  <si>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</si>
  <si>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</si>
  <si>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</si>
  <si>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</si>
  <si>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</si>
  <si>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</si>
  <si>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</si>
  <si>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</si>
  <si>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</si>
  <si>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</si>
  <si>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</si>
  <si>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</si>
  <si>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</si>
  <si>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</si>
  <si>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</si>
  <si>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</si>
  <si>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</si>
  <si>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</si>
  <si>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</si>
  <si>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</si>
  <si>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</si>
  <si>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</si>
  <si>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</si>
  <si>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</si>
  <si>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</si>
  <si>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</si>
  <si>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</si>
  <si>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</si>
  <si>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</si>
  <si>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</si>
  <si>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</si>
  <si>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</si>
  <si>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</si>
  <si>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</si>
  <si>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</si>
  <si>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</si>
  <si>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</si>
  <si>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</si>
  <si>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</si>
  <si>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</si>
  <si>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</si>
  <si>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</si>
  <si>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</si>
  <si>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</si>
  <si>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</si>
  <si>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</si>
  <si>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</si>
  <si>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</si>
  <si>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</si>
  <si>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</si>
  <si>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</si>
  <si>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</si>
  <si>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</si>
  <si>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</si>
  <si>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</si>
  <si>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</si>
  <si>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</si>
  <si>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</si>
  <si>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</si>
  <si>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</si>
  <si>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</si>
  <si>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</si>
  <si>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</si>
  <si>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</si>
  <si>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</si>
  <si>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</si>
  <si>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</si>
  <si>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</si>
  <si>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</si>
  <si>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</si>
  <si>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</si>
  <si>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</si>
  <si>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</si>
  <si>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</si>
  <si>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</si>
  <si>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</si>
  <si>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</si>
  <si>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</si>
  <si>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</si>
  <si>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</si>
  <si>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</si>
  <si>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</si>
  <si>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</si>
  <si>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</si>
  <si>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</si>
  <si>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</si>
  <si>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</si>
  <si>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</si>
  <si>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</si>
  <si>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</si>
  <si>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</si>
  <si>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</si>
  <si>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</si>
  <si>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</si>
  <si>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</si>
  <si>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</si>
  <si>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</si>
  <si>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</si>
  <si>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</si>
  <si>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</si>
  <si>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</si>
  <si>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</si>
  <si>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</si>
  <si>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</si>
  <si>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</si>
  <si>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</si>
  <si>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</si>
  <si>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</si>
  <si>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</si>
  <si>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</si>
  <si>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</si>
  <si>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</si>
  <si>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</si>
  <si>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</si>
  <si>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</si>
  <si>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</si>
  <si>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</si>
  <si>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</si>
  <si>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</si>
  <si>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</si>
  <si>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</si>
  <si>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</si>
  <si>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</si>
  <si>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</si>
  <si>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</si>
  <si>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</si>
  <si>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</si>
  <si>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</si>
  <si>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</si>
  <si>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</si>
  <si>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</si>
  <si>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</si>
  <si>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</si>
  <si>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</si>
  <si>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</si>
  <si>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</si>
  <si>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</si>
  <si>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</si>
  <si>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</si>
  <si>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</si>
  <si>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</si>
  <si>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</si>
  <si>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</si>
  <si>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</si>
  <si>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</si>
  <si>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</si>
  <si>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</si>
  <si>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20220718 12:30:15</t>
  </si>
  <si>
    <t>12:30:15</t>
  </si>
  <si>
    <t>-</t>
  </si>
  <si>
    <t>?</t>
  </si>
  <si>
    <t>0: Broadleaf</t>
  </si>
  <si>
    <t>11:55:04</t>
  </si>
  <si>
    <t>2/3</t>
  </si>
  <si>
    <t>10111111</t>
  </si>
  <si>
    <t>oioooooo</t>
  </si>
  <si>
    <t>on</t>
  </si>
  <si>
    <t>20220718 12:30:19</t>
  </si>
  <si>
    <t>12:30:19</t>
  </si>
  <si>
    <t>20220718 12:30:23</t>
  </si>
  <si>
    <t>12:30:23</t>
  </si>
  <si>
    <t>20220718 12:30:27</t>
  </si>
  <si>
    <t>12:30:27</t>
  </si>
  <si>
    <t>20220718 12:30:31</t>
  </si>
  <si>
    <t>12:30:31</t>
  </si>
  <si>
    <t>20220718 12:30:35</t>
  </si>
  <si>
    <t>12:30:35</t>
  </si>
  <si>
    <t>20220718 12:30:39</t>
  </si>
  <si>
    <t>12:30:39</t>
  </si>
  <si>
    <t>20220718 12:30:43</t>
  </si>
  <si>
    <t>12:30:43</t>
  </si>
  <si>
    <t>20220718 12:30:47</t>
  </si>
  <si>
    <t>12:30:47</t>
  </si>
  <si>
    <t>20220718 12:30:51</t>
  </si>
  <si>
    <t>12:30:51</t>
  </si>
  <si>
    <t>1/3</t>
  </si>
  <si>
    <t>20220718 12:30:55</t>
  </si>
  <si>
    <t>12:30:55</t>
  </si>
  <si>
    <t>20220718 12:30:59</t>
  </si>
  <si>
    <t>12:30:59</t>
  </si>
  <si>
    <t>20220718 12:31:03</t>
  </si>
  <si>
    <t>12:31:03</t>
  </si>
  <si>
    <t>20220718 12:31:07</t>
  </si>
  <si>
    <t>12:31:07</t>
  </si>
  <si>
    <t>20220718 12:31:11</t>
  </si>
  <si>
    <t>12:31:11</t>
  </si>
  <si>
    <t>20220718 12:31:15</t>
  </si>
  <si>
    <t>12:31:15</t>
  </si>
  <si>
    <t>20220718 12:31:19</t>
  </si>
  <si>
    <t>12:31:19</t>
  </si>
  <si>
    <t>20220718 12:31:23</t>
  </si>
  <si>
    <t>12:31:23</t>
  </si>
  <si>
    <t>20220718 12:31:27</t>
  </si>
  <si>
    <t>12:31:27</t>
  </si>
  <si>
    <t>20220718 12:31:31</t>
  </si>
  <si>
    <t>12:31:31</t>
  </si>
  <si>
    <t>20220718 12:31:35</t>
  </si>
  <si>
    <t>12:31:35</t>
  </si>
  <si>
    <t>20220718 12:31:39</t>
  </si>
  <si>
    <t>12:31:39</t>
  </si>
  <si>
    <t>20220718 12:31:43</t>
  </si>
  <si>
    <t>12:31:43</t>
  </si>
  <si>
    <t>20220718 12:31:47</t>
  </si>
  <si>
    <t>12:31:47</t>
  </si>
  <si>
    <t>20220718 12:31:51</t>
  </si>
  <si>
    <t>12:31:51</t>
  </si>
  <si>
    <t>20220718 12:31:55</t>
  </si>
  <si>
    <t>12:31:55</t>
  </si>
  <si>
    <t>20220718 12:31:59</t>
  </si>
  <si>
    <t>12:31:59</t>
  </si>
  <si>
    <t>20220718 12:32:03</t>
  </si>
  <si>
    <t>12:32:03</t>
  </si>
  <si>
    <t>20220718 12:32:07</t>
  </si>
  <si>
    <t>12:32:07</t>
  </si>
  <si>
    <t>20220718 12:32:11</t>
  </si>
  <si>
    <t>12:32:11</t>
  </si>
  <si>
    <t>20220718 12:32:15</t>
  </si>
  <si>
    <t>12:32:15</t>
  </si>
  <si>
    <t>20220718 12:32:19</t>
  </si>
  <si>
    <t>12:32:19</t>
  </si>
  <si>
    <t>20220718 12:32:23</t>
  </si>
  <si>
    <t>12:32:23</t>
  </si>
  <si>
    <t>20220718 12:32:27</t>
  </si>
  <si>
    <t>12:32:27</t>
  </si>
  <si>
    <t>20220718 12:32:31</t>
  </si>
  <si>
    <t>12:32:31</t>
  </si>
  <si>
    <t>20220718 12:32:35</t>
  </si>
  <si>
    <t>12:32:35</t>
  </si>
  <si>
    <t>20220718 12:32:39</t>
  </si>
  <si>
    <t>12:32:39</t>
  </si>
  <si>
    <t>20220718 12:32:43</t>
  </si>
  <si>
    <t>12:32:43</t>
  </si>
  <si>
    <t>20220718 12:32:47</t>
  </si>
  <si>
    <t>12:32:47</t>
  </si>
  <si>
    <t>20220718 12:32:51</t>
  </si>
  <si>
    <t>12:32:51</t>
  </si>
  <si>
    <t>20220718 12:32:55</t>
  </si>
  <si>
    <t>12:32:55</t>
  </si>
  <si>
    <t>20220718 12:32:58</t>
  </si>
  <si>
    <t>12:32:58</t>
  </si>
  <si>
    <t>20220718 12:33:03</t>
  </si>
  <si>
    <t>12:33:03</t>
  </si>
  <si>
    <t>20220718 12:33:07</t>
  </si>
  <si>
    <t>12:33:07</t>
  </si>
  <si>
    <t>20220718 12:33:10</t>
  </si>
  <si>
    <t>12:33:10</t>
  </si>
  <si>
    <t>20220718 12:33:14</t>
  </si>
  <si>
    <t>12:33:14</t>
  </si>
  <si>
    <t>20220718 12:33:18</t>
  </si>
  <si>
    <t>12:33:18</t>
  </si>
  <si>
    <t>20220718 12:33:22</t>
  </si>
  <si>
    <t>12:33:22</t>
  </si>
  <si>
    <t>20220718 12:33:26</t>
  </si>
  <si>
    <t>12:33:26</t>
  </si>
  <si>
    <t>20220718 12:33:30</t>
  </si>
  <si>
    <t>12:33:30</t>
  </si>
  <si>
    <t>20220718 12:33:34</t>
  </si>
  <si>
    <t>12:33:34</t>
  </si>
  <si>
    <t>20220718 12:33:38</t>
  </si>
  <si>
    <t>12:33:38</t>
  </si>
  <si>
    <t>20220718 12:33:42</t>
  </si>
  <si>
    <t>12:33:42</t>
  </si>
  <si>
    <t>20220718 12:33:46</t>
  </si>
  <si>
    <t>12:33:46</t>
  </si>
  <si>
    <t>20220718 12:33:50</t>
  </si>
  <si>
    <t>12:33:50</t>
  </si>
  <si>
    <t>20220718 12:33:54</t>
  </si>
  <si>
    <t>12:33:54</t>
  </si>
  <si>
    <t>20220718 12:33:58</t>
  </si>
  <si>
    <t>12:33:58</t>
  </si>
  <si>
    <t>20220718 12:34:02</t>
  </si>
  <si>
    <t>12:34:02</t>
  </si>
  <si>
    <t>20220718 12:34:06</t>
  </si>
  <si>
    <t>12:34:06</t>
  </si>
  <si>
    <t>20220718 12:34:10</t>
  </si>
  <si>
    <t>12:34:10</t>
  </si>
  <si>
    <t>20220718 12:34:14</t>
  </si>
  <si>
    <t>12:34:14</t>
  </si>
  <si>
    <t>20220718 12:34:18</t>
  </si>
  <si>
    <t>12:34:18</t>
  </si>
  <si>
    <t>20220718 12:34:22</t>
  </si>
  <si>
    <t>12:34:22</t>
  </si>
  <si>
    <t>20220718 12:34:26</t>
  </si>
  <si>
    <t>12:34:26</t>
  </si>
  <si>
    <t>20220718 12:34:30</t>
  </si>
  <si>
    <t>12:34:30</t>
  </si>
  <si>
    <t>20220718 12:34:34</t>
  </si>
  <si>
    <t>12:34:34</t>
  </si>
  <si>
    <t>20220718 12:34:38</t>
  </si>
  <si>
    <t>12:34:38</t>
  </si>
  <si>
    <t>20220718 12:34:42</t>
  </si>
  <si>
    <t>12:34:42</t>
  </si>
  <si>
    <t>20220718 12:34:46</t>
  </si>
  <si>
    <t>12:34:46</t>
  </si>
  <si>
    <t>20220718 12:34:50</t>
  </si>
  <si>
    <t>12:34:50</t>
  </si>
  <si>
    <t>20220718 12:34:54</t>
  </si>
  <si>
    <t>12:34:54</t>
  </si>
  <si>
    <t>20220718 12:34:58</t>
  </si>
  <si>
    <t>12:34:58</t>
  </si>
  <si>
    <t>20220718 12:35:02</t>
  </si>
  <si>
    <t>12:35:02</t>
  </si>
  <si>
    <t>20220718 12:35:06</t>
  </si>
  <si>
    <t>12:35:06</t>
  </si>
  <si>
    <t>20220718 12:35:10</t>
  </si>
  <si>
    <t>12:35:10</t>
  </si>
  <si>
    <t>20220718 12:35:14</t>
  </si>
  <si>
    <t>12:35:14</t>
  </si>
  <si>
    <t>20220718 12:35:18</t>
  </si>
  <si>
    <t>12:35:18</t>
  </si>
  <si>
    <t>20220718 12:35:22</t>
  </si>
  <si>
    <t>12:35:22</t>
  </si>
  <si>
    <t>20220718 12:35:26</t>
  </si>
  <si>
    <t>12:35:26</t>
  </si>
  <si>
    <t>20220718 12:35:30</t>
  </si>
  <si>
    <t>12:35:30</t>
  </si>
  <si>
    <t>20220718 12:35:34</t>
  </si>
  <si>
    <t>12:35:34</t>
  </si>
  <si>
    <t>3/3</t>
  </si>
  <si>
    <t>20220718 12:35:38</t>
  </si>
  <si>
    <t>12:35:38</t>
  </si>
  <si>
    <t>20220718 12:35:42</t>
  </si>
  <si>
    <t>12:35:42</t>
  </si>
  <si>
    <t>20220718 12:35:46</t>
  </si>
  <si>
    <t>12:35:46</t>
  </si>
  <si>
    <t>20220718 12:35:50</t>
  </si>
  <si>
    <t>12:35:50</t>
  </si>
  <si>
    <t>20220718 12:35:54</t>
  </si>
  <si>
    <t>12:35:54</t>
  </si>
  <si>
    <t>20220718 12:35:58</t>
  </si>
  <si>
    <t>12:35:58</t>
  </si>
  <si>
    <t>20220718 12:36:02</t>
  </si>
  <si>
    <t>12:36:02</t>
  </si>
  <si>
    <t>20220718 12:36:06</t>
  </si>
  <si>
    <t>12:36:06</t>
  </si>
  <si>
    <t>20220718 12:36:10</t>
  </si>
  <si>
    <t>12:36:10</t>
  </si>
  <si>
    <t>20220718 12:36:14</t>
  </si>
  <si>
    <t>12:36:14</t>
  </si>
  <si>
    <t>20220718 12:36:18</t>
  </si>
  <si>
    <t>12:36:18</t>
  </si>
  <si>
    <t>20220718 12:36:22</t>
  </si>
  <si>
    <t>12:36:22</t>
  </si>
  <si>
    <t>20220718 12:36:26</t>
  </si>
  <si>
    <t>12:36:26</t>
  </si>
  <si>
    <t>20220718 12:36:30</t>
  </si>
  <si>
    <t>12:36:30</t>
  </si>
  <si>
    <t>20220718 12:36:34</t>
  </si>
  <si>
    <t>12:36:34</t>
  </si>
  <si>
    <t>0/3</t>
  </si>
  <si>
    <t>20220718 12:36:38</t>
  </si>
  <si>
    <t>12:36:38</t>
  </si>
  <si>
    <t>20220718 12:36:42</t>
  </si>
  <si>
    <t>12:36:42</t>
  </si>
  <si>
    <t>20220718 12:36:46</t>
  </si>
  <si>
    <t>12:36:46</t>
  </si>
  <si>
    <t>20220718 12:36:50</t>
  </si>
  <si>
    <t>12:36:50</t>
  </si>
  <si>
    <t>20220718 12:36:54</t>
  </si>
  <si>
    <t>12:36:54</t>
  </si>
  <si>
    <t>20220718 12:36:58</t>
  </si>
  <si>
    <t>12:36:58</t>
  </si>
  <si>
    <t>20220718 12:37:02</t>
  </si>
  <si>
    <t>12:37:02</t>
  </si>
  <si>
    <t>20220718 12:37:06</t>
  </si>
  <si>
    <t>12:37:06</t>
  </si>
  <si>
    <t>20220718 12:37:10</t>
  </si>
  <si>
    <t>12:37:10</t>
  </si>
  <si>
    <t>20220718 12:37:14</t>
  </si>
  <si>
    <t>12:37:14</t>
  </si>
  <si>
    <t>20220718 12:37:18</t>
  </si>
  <si>
    <t>12:37:18</t>
  </si>
  <si>
    <t>20220718 12:37:22</t>
  </si>
  <si>
    <t>12:37:22</t>
  </si>
  <si>
    <t>20220718 12:37:26</t>
  </si>
  <si>
    <t>12:37:26</t>
  </si>
  <si>
    <t>20220718 12:37:30</t>
  </si>
  <si>
    <t>12:37:30</t>
  </si>
  <si>
    <t>20220718 12:37:34</t>
  </si>
  <si>
    <t>12:37:34</t>
  </si>
  <si>
    <t>20220718 12:37:38</t>
  </si>
  <si>
    <t>12:37:38</t>
  </si>
  <si>
    <t>20220718 12:37:42</t>
  </si>
  <si>
    <t>12:37:42</t>
  </si>
  <si>
    <t>20220718 12:37:46</t>
  </si>
  <si>
    <t>12:37:46</t>
  </si>
  <si>
    <t>20220718 12:37:50</t>
  </si>
  <si>
    <t>12:37:50</t>
  </si>
  <si>
    <t>20220718 12:37:54</t>
  </si>
  <si>
    <t>12:37:54</t>
  </si>
  <si>
    <t>20220718 12:37:58</t>
  </si>
  <si>
    <t>12:37:58</t>
  </si>
  <si>
    <t>20220718 12:38:02</t>
  </si>
  <si>
    <t>12:38:02</t>
  </si>
  <si>
    <t>20220718 12:38:06</t>
  </si>
  <si>
    <t>12:38:06</t>
  </si>
  <si>
    <t>20220718 12:38:10</t>
  </si>
  <si>
    <t>12:38:10</t>
  </si>
  <si>
    <t>20220718 12:38:14</t>
  </si>
  <si>
    <t>12:38:14</t>
  </si>
  <si>
    <t>20220718 12:38:18</t>
  </si>
  <si>
    <t>12:38:18</t>
  </si>
  <si>
    <t>20220718 12:38:22</t>
  </si>
  <si>
    <t>12:38:22</t>
  </si>
  <si>
    <t>20220718 12:38:26</t>
  </si>
  <si>
    <t>12:38:26</t>
  </si>
  <si>
    <t>20220718 12:38:30</t>
  </si>
  <si>
    <t>12:38:30</t>
  </si>
  <si>
    <t>20220718 12:38:34</t>
  </si>
  <si>
    <t>12:38:34</t>
  </si>
  <si>
    <t>20220718 12:38:38</t>
  </si>
  <si>
    <t>12:38:38</t>
  </si>
  <si>
    <t>20220718 12:38:42</t>
  </si>
  <si>
    <t>12:38:42</t>
  </si>
  <si>
    <t>20220718 12:38:46</t>
  </si>
  <si>
    <t>12:38:46</t>
  </si>
  <si>
    <t>20220718 12:38:50</t>
  </si>
  <si>
    <t>12:38:50</t>
  </si>
  <si>
    <t>20220718 12:38:54</t>
  </si>
  <si>
    <t>12:38:54</t>
  </si>
  <si>
    <t>20220718 12:38:58</t>
  </si>
  <si>
    <t>12:38:58</t>
  </si>
  <si>
    <t>20220718 12:39:02</t>
  </si>
  <si>
    <t>12:39:02</t>
  </si>
  <si>
    <t>20220718 12:39:06</t>
  </si>
  <si>
    <t>12:39:06</t>
  </si>
  <si>
    <t>20220718 12:39:10</t>
  </si>
  <si>
    <t>12:39:10</t>
  </si>
  <si>
    <t>20220718 12:39:14</t>
  </si>
  <si>
    <t>12:39:14</t>
  </si>
  <si>
    <t>20220718 12:39:18</t>
  </si>
  <si>
    <t>12:39:18</t>
  </si>
  <si>
    <t>20220718 12:39:22</t>
  </si>
  <si>
    <t>12:39:22</t>
  </si>
  <si>
    <t>20220718 12:39:26</t>
  </si>
  <si>
    <t>12:39:26</t>
  </si>
  <si>
    <t>20220718 12:39:30</t>
  </si>
  <si>
    <t>12:39:30</t>
  </si>
  <si>
    <t>20220718 12:39:34</t>
  </si>
  <si>
    <t>12:39:34</t>
  </si>
  <si>
    <t>20220718 12:39:38</t>
  </si>
  <si>
    <t>12:39:38</t>
  </si>
  <si>
    <t>20220718 12:39:42</t>
  </si>
  <si>
    <t>12:39:42</t>
  </si>
  <si>
    <t>20220718 12:39:46</t>
  </si>
  <si>
    <t>12:39:46</t>
  </si>
  <si>
    <t>20220718 12:39:50</t>
  </si>
  <si>
    <t>12:39:50</t>
  </si>
  <si>
    <t>20220718 12:39:54</t>
  </si>
  <si>
    <t>12:39:54</t>
  </si>
  <si>
    <t>20220718 12:39:58</t>
  </si>
  <si>
    <t>12:39:58</t>
  </si>
  <si>
    <t>20220718 12:40:02</t>
  </si>
  <si>
    <t>12:40:02</t>
  </si>
  <si>
    <t>20220718 12:40:06</t>
  </si>
  <si>
    <t>12:40:06</t>
  </si>
  <si>
    <t>20220718 12:40:10</t>
  </si>
  <si>
    <t>12:40:10</t>
  </si>
  <si>
    <t>20220718 12:40:14</t>
  </si>
  <si>
    <t>12:40:14</t>
  </si>
  <si>
    <t>20220718 12:40:18</t>
  </si>
  <si>
    <t>12:40:18</t>
  </si>
  <si>
    <t>20220718 12:40:22</t>
  </si>
  <si>
    <t>12:40:22</t>
  </si>
  <si>
    <t>20220718 12:40:26</t>
  </si>
  <si>
    <t>12:40:26</t>
  </si>
  <si>
    <t>20220718 12:40:30</t>
  </si>
  <si>
    <t>12:40:30</t>
  </si>
  <si>
    <t>20220718 12:40:34</t>
  </si>
  <si>
    <t>12:40:34</t>
  </si>
  <si>
    <t>20220718 12:40:38</t>
  </si>
  <si>
    <t>12:40:38</t>
  </si>
  <si>
    <t>20220718 12:40:42</t>
  </si>
  <si>
    <t>12:40:42</t>
  </si>
  <si>
    <t>20220718 12:40:46</t>
  </si>
  <si>
    <t>12:40:46</t>
  </si>
  <si>
    <t>20220718 12:40:50</t>
  </si>
  <si>
    <t>12:40:50</t>
  </si>
  <si>
    <t>20220718 12:40:54</t>
  </si>
  <si>
    <t>12:40:54</t>
  </si>
  <si>
    <t>20220718 12:40:58</t>
  </si>
  <si>
    <t>12:40:58</t>
  </si>
  <si>
    <t>20220718 12:41:02</t>
  </si>
  <si>
    <t>12:41:02</t>
  </si>
  <si>
    <t>20220718 12:41:06</t>
  </si>
  <si>
    <t>12:41:06</t>
  </si>
  <si>
    <t>20220718 12:41:10</t>
  </si>
  <si>
    <t>12:41:10</t>
  </si>
  <si>
    <t>20220718 12:41:14</t>
  </si>
  <si>
    <t>12:41:14</t>
  </si>
  <si>
    <t>20220718 12:41:18</t>
  </si>
  <si>
    <t>12:41:18</t>
  </si>
  <si>
    <t>20220718 12:41:22</t>
  </si>
  <si>
    <t>12:41:22</t>
  </si>
  <si>
    <t>20220718 12:41:26</t>
  </si>
  <si>
    <t>12:41:26</t>
  </si>
  <si>
    <t>20220718 12:41:30</t>
  </si>
  <si>
    <t>12:41:30</t>
  </si>
  <si>
    <t>20220718 12:41:34</t>
  </si>
  <si>
    <t>12:41:34</t>
  </si>
  <si>
    <t>20220718 12:41:38</t>
  </si>
  <si>
    <t>12:41:38</t>
  </si>
  <si>
    <t>20220718 12:41:42</t>
  </si>
  <si>
    <t>12:41:42</t>
  </si>
  <si>
    <t>20220718 12:41:46</t>
  </si>
  <si>
    <t>12:41:46</t>
  </si>
  <si>
    <t>20220718 12:41:50</t>
  </si>
  <si>
    <t>12:41:50</t>
  </si>
  <si>
    <t>20220718 12:41:54</t>
  </si>
  <si>
    <t>12:41:54</t>
  </si>
  <si>
    <t>20220718 12:41:58</t>
  </si>
  <si>
    <t>12:41:58</t>
  </si>
  <si>
    <t>20220718 12:42:02</t>
  </si>
  <si>
    <t>12:42:02</t>
  </si>
  <si>
    <t>20220718 12:42:06</t>
  </si>
  <si>
    <t>12:42:06</t>
  </si>
  <si>
    <t>20220718 12:42:10</t>
  </si>
  <si>
    <t>12:42:10</t>
  </si>
  <si>
    <t>20220718 12:42:13</t>
  </si>
  <si>
    <t>12:42:13</t>
  </si>
  <si>
    <t>20220718 12:42:17</t>
  </si>
  <si>
    <t>12:42:17</t>
  </si>
  <si>
    <t>20220718 12:42:21</t>
  </si>
  <si>
    <t>12:42:21</t>
  </si>
  <si>
    <t>20220718 12:42:25</t>
  </si>
  <si>
    <t>12:42:25</t>
  </si>
  <si>
    <t>20220718 12:42:29</t>
  </si>
  <si>
    <t>12:42:29</t>
  </si>
  <si>
    <t>20220718 12:42:33</t>
  </si>
  <si>
    <t>12:42:33</t>
  </si>
  <si>
    <t>20220718 12:42:37</t>
  </si>
  <si>
    <t>12:42:37</t>
  </si>
  <si>
    <t>20220718 12:42:41</t>
  </si>
  <si>
    <t>12:42:41</t>
  </si>
  <si>
    <t>20220718 12:42:45</t>
  </si>
  <si>
    <t>12:42:45</t>
  </si>
  <si>
    <t>20220718 12:42:49</t>
  </si>
  <si>
    <t>12:42:49</t>
  </si>
  <si>
    <t>20220718 12:42:53</t>
  </si>
  <si>
    <t>12:42:53</t>
  </si>
  <si>
    <t>20220718 12:42:57</t>
  </si>
  <si>
    <t>12:42:57</t>
  </si>
  <si>
    <t>20220718 12:43:01</t>
  </si>
  <si>
    <t>12:43:01</t>
  </si>
  <si>
    <t>20220718 12:43:05</t>
  </si>
  <si>
    <t>12:43:05</t>
  </si>
  <si>
    <t>20220718 12:43:09</t>
  </si>
  <si>
    <t>12:43:09</t>
  </si>
  <si>
    <t>20220718 12:43:13</t>
  </si>
  <si>
    <t>12:43:13</t>
  </si>
  <si>
    <t>20220718 12:43:17</t>
  </si>
  <si>
    <t>12:43:17</t>
  </si>
  <si>
    <t>20220718 12:43:21</t>
  </si>
  <si>
    <t>12:43:21</t>
  </si>
  <si>
    <t>20220718 12:43:25</t>
  </si>
  <si>
    <t>12:43:25</t>
  </si>
  <si>
    <t>20220718 12:43:29</t>
  </si>
  <si>
    <t>12:43:29</t>
  </si>
  <si>
    <t>20220718 12:43:33</t>
  </si>
  <si>
    <t>12:43:33</t>
  </si>
  <si>
    <t>20220718 12:43:37</t>
  </si>
  <si>
    <t>12:43:37</t>
  </si>
  <si>
    <t>20220718 12:43:41</t>
  </si>
  <si>
    <t>12:43:41</t>
  </si>
  <si>
    <t>20220718 12:43:45</t>
  </si>
  <si>
    <t>12:43:45</t>
  </si>
  <si>
    <t>20220718 12:43:49</t>
  </si>
  <si>
    <t>12:43:49</t>
  </si>
  <si>
    <t>20220718 12:43:53</t>
  </si>
  <si>
    <t>12:43:53</t>
  </si>
  <si>
    <t>20220718 12:43:57</t>
  </si>
  <si>
    <t>12:43:57</t>
  </si>
  <si>
    <t>20220718 12:44:01</t>
  </si>
  <si>
    <t>12:44:01</t>
  </si>
  <si>
    <t>20220718 12:44:05</t>
  </si>
  <si>
    <t>12:44:05</t>
  </si>
  <si>
    <t>20220718 12:44:09</t>
  </si>
  <si>
    <t>12:44:09</t>
  </si>
  <si>
    <t>20220718 12:44:13</t>
  </si>
  <si>
    <t>12:44:13</t>
  </si>
  <si>
    <t>20220718 12:44:17</t>
  </si>
  <si>
    <t>12:44:17</t>
  </si>
  <si>
    <t>20220718 12:44:21</t>
  </si>
  <si>
    <t>12:44:21</t>
  </si>
  <si>
    <t>20220718 12:44:25</t>
  </si>
  <si>
    <t>12:44:25</t>
  </si>
  <si>
    <t>20220718 12:44:29</t>
  </si>
  <si>
    <t>12:44:29</t>
  </si>
  <si>
    <t>20220718 12:44:33</t>
  </si>
  <si>
    <t>12:44:33</t>
  </si>
  <si>
    <t>20220718 12:44:37</t>
  </si>
  <si>
    <t>12:44:37</t>
  </si>
  <si>
    <t>20220718 12:44:41</t>
  </si>
  <si>
    <t>12:44:41</t>
  </si>
  <si>
    <t>20220718 12:44:45</t>
  </si>
  <si>
    <t>12:44:45</t>
  </si>
  <si>
    <t>20220718 12:44:49</t>
  </si>
  <si>
    <t>12:44:49</t>
  </si>
  <si>
    <t>20220718 12:44:53</t>
  </si>
  <si>
    <t>12:44:53</t>
  </si>
  <si>
    <t>20220718 12:44:57</t>
  </si>
  <si>
    <t>12:44:57</t>
  </si>
  <si>
    <t>20220718 12:45:01</t>
  </si>
  <si>
    <t>12:45:01</t>
  </si>
  <si>
    <t>20220718 12:45:05</t>
  </si>
  <si>
    <t>12:45:05</t>
  </si>
  <si>
    <t>20220718 12:45:09</t>
  </si>
  <si>
    <t>12:45:09</t>
  </si>
  <si>
    <t>20220718 12:45:13</t>
  </si>
  <si>
    <t>12:45:13</t>
  </si>
  <si>
    <t>20220718 12:45:17</t>
  </si>
  <si>
    <t>12:45:17</t>
  </si>
  <si>
    <t>20220718 12:45:21</t>
  </si>
  <si>
    <t>12:45:21</t>
  </si>
  <si>
    <t>20220718 12:45:25</t>
  </si>
  <si>
    <t>12:45:25</t>
  </si>
  <si>
    <t>20220718 12:45:29</t>
  </si>
  <si>
    <t>12:45:29</t>
  </si>
  <si>
    <t>20220718 12:45:33</t>
  </si>
  <si>
    <t>12:45:33</t>
  </si>
  <si>
    <t>20220718 12:45:37</t>
  </si>
  <si>
    <t>12:45:37</t>
  </si>
  <si>
    <t>20220718 12:45:41</t>
  </si>
  <si>
    <t>12:45:41</t>
  </si>
  <si>
    <t>20220718 12:45:45</t>
  </si>
  <si>
    <t>12:45:45</t>
  </si>
  <si>
    <t>20220718 12:45:49</t>
  </si>
  <si>
    <t>12:45:49</t>
  </si>
  <si>
    <t>20220718 12:45:53</t>
  </si>
  <si>
    <t>12:45:53</t>
  </si>
  <si>
    <t>20220718 12:45:57</t>
  </si>
  <si>
    <t>12:45:57</t>
  </si>
  <si>
    <t>20220718 12:46:01</t>
  </si>
  <si>
    <t>12:46:01</t>
  </si>
  <si>
    <t>20220718 12:46:05</t>
  </si>
  <si>
    <t>12:46:05</t>
  </si>
  <si>
    <t>20220718 12:46:09</t>
  </si>
  <si>
    <t>12:46:09</t>
  </si>
  <si>
    <t>20220718 12:46:13</t>
  </si>
  <si>
    <t>12:46:13</t>
  </si>
  <si>
    <t>20220718 12:46:17</t>
  </si>
  <si>
    <t>12:46:17</t>
  </si>
  <si>
    <t>20220718 12:46:21</t>
  </si>
  <si>
    <t>12:46:21</t>
  </si>
  <si>
    <t>20220718 12:46:25</t>
  </si>
  <si>
    <t>12:46:25</t>
  </si>
  <si>
    <t>20220718 12:46:29</t>
  </si>
  <si>
    <t>12:46:29</t>
  </si>
  <si>
    <t>20220718 12:46:33</t>
  </si>
  <si>
    <t>12:46:33</t>
  </si>
  <si>
    <t>20220718 12:46:37</t>
  </si>
  <si>
    <t>12:46:37</t>
  </si>
  <si>
    <t>20220718 12:46:41</t>
  </si>
  <si>
    <t>12:46:41</t>
  </si>
  <si>
    <t>20220718 12:46:45</t>
  </si>
  <si>
    <t>12:46:45</t>
  </si>
  <si>
    <t>20220718 12:46:49</t>
  </si>
  <si>
    <t>12:46:49</t>
  </si>
  <si>
    <t>20220718 12:46:53</t>
  </si>
  <si>
    <t>12:46:53</t>
  </si>
  <si>
    <t>20220718 12:46:57</t>
  </si>
  <si>
    <t>12:46:57</t>
  </si>
  <si>
    <t>20220718 12:47:01</t>
  </si>
  <si>
    <t>12:47:01</t>
  </si>
  <si>
    <t>20220718 12:47:05</t>
  </si>
  <si>
    <t>12:47:05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</si>
</sst>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6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1658158215</v>
      </c>
      <c r="C16">
        <v>0</v>
      </c>
      <c r="D16" t="s">
        <v>410</v>
      </c>
      <c r="E16" t="s">
        <v>411</v>
      </c>
      <c r="F16">
        <v>4</v>
      </c>
      <c r="G16">
        <v>1658158212.5</v>
      </c>
      <c r="H16">
        <f t="shared" ref="H16:H79" si="0">(I16)/1000</f>
        <v>1.883123670809948E-3</v>
      </c>
      <c r="I16">
        <f t="shared" ref="I16:I79" si="1">IF(CX16, AL16, AF16)</f>
        <v>1.8831236708099479</v>
      </c>
      <c r="J16">
        <f t="shared" ref="J16:J79" si="2">IF(CX16, AG16, AE16)</f>
        <v>-1.371025946827257</v>
      </c>
      <c r="K16">
        <f t="shared" ref="K16:K79" si="3">CZ16 - IF(AS16&gt;1, J16*CT16*100/(AU16*DN16), 0)</f>
        <v>11.230822222222219</v>
      </c>
      <c r="L16">
        <f t="shared" ref="L16:L79" si="4">((R16-H16/2)*K16-J16)/(R16+H16/2)</f>
        <v>29.337300160061005</v>
      </c>
      <c r="M16">
        <f t="shared" ref="M16:M79" si="5">L16*(DG16+DH16)/1000</f>
        <v>2.9712461877566252</v>
      </c>
      <c r="N16">
        <f t="shared" ref="N16:N79" si="6">(CZ16 - IF(AS16&gt;1, J16*CT16*100/(AU16*DN16), 0))*(DG16+DH16)/1000</f>
        <v>1.1374440569203614</v>
      </c>
      <c r="O16">
        <f t="shared" ref="O16:O79" si="7">2/((1/Q16-1/P16)+SIGN(Q16)*SQRT((1/Q16-1/P16)*(1/Q16-1/P16) + 4*CU16/((CU16+1)*(CU16+1))*(2*1/Q16*1/P16-1/P16*1/P16)))</f>
        <v>0.12020802388432898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2.7657684379962868</v>
      </c>
      <c r="Q16">
        <f t="shared" ref="Q16:Q79" si="9">H16*(1000-(1000*0.61365*EXP(17.502*U16/(240.97+U16))/(DG16+DH16)+DB16)/2)/(1000*0.61365*EXP(17.502*U16/(240.97+U16))/(DG16+DH16)-DB16)</f>
        <v>0.11737915820679314</v>
      </c>
      <c r="R16">
        <f t="shared" ref="R16:R79" si="10">1/((CU16+1)/(O16/1.6)+1/(P16/1.37)) + CU16/((CU16+1)/(O16/1.6) + CU16/(P16/1.37))</f>
        <v>7.3610591503979084E-2</v>
      </c>
      <c r="S16">
        <f t="shared" ref="S16:S79" si="11">(CP16*CS16)</f>
        <v>194.44046533333341</v>
      </c>
      <c r="T16">
        <f t="shared" ref="T16:T79" si="12">(DI16+(S16+2*0.95*0.0000000567*(((DI16+$B$6)+273)^4-(DI16+273)^4)-44100*H16)/(1.84*29.3*P16+8*0.95*0.0000000567*(DI16+273)^3))</f>
        <v>33.735885267138855</v>
      </c>
      <c r="U16">
        <f t="shared" ref="U16:U79" si="13">($C$6*DJ16+$D$6*DK16+$E$6*T16)</f>
        <v>32.837511111111112</v>
      </c>
      <c r="V16">
        <f t="shared" ref="V16:V79" si="14">0.61365*EXP(17.502*U16/(240.97+U16))</f>
        <v>5.0061643105904272</v>
      </c>
      <c r="W16">
        <f t="shared" ref="W16:W79" si="15">(X16/Y16*100)</f>
        <v>68.095738469432504</v>
      </c>
      <c r="X16">
        <f t="shared" ref="X16:X79" si="16">DB16*(DG16+DH16)/1000</f>
        <v>3.4491650151229907</v>
      </c>
      <c r="Y16">
        <f t="shared" ref="Y16:Y79" si="17">0.61365*EXP(17.502*DI16/(240.97+DI16))</f>
        <v>5.0651701452232381</v>
      </c>
      <c r="Z16">
        <f t="shared" ref="Z16:Z79" si="18">(V16-DB16*(DG16+DH16)/1000)</f>
        <v>1.5569992954674365</v>
      </c>
      <c r="AA16">
        <f t="shared" ref="AA16:AA79" si="19">(-H16*44100)</f>
        <v>-83.045753882718699</v>
      </c>
      <c r="AB16">
        <f t="shared" ref="AB16:AB79" si="20">2*29.3*P16*0.92*(DI16-U16)</f>
        <v>31.0824134970748</v>
      </c>
      <c r="AC16">
        <f t="shared" ref="AC16:AC79" si="21">2*0.95*0.0000000567*(((DI16+$B$6)+273)^4-(U16+273)^4)</f>
        <v>2.5723281351057654</v>
      </c>
      <c r="AD16">
        <f t="shared" ref="AD16:AD79" si="22">S16+AC16+AA16+AB16</f>
        <v>145.04945308279528</v>
      </c>
      <c r="AE16">
        <f t="shared" ref="AE16:AE79" si="23">DF16*AS16*(DA16-CZ16*(1000-AS16*DC16)/(1000-AS16*DB16))/(100*CT16)</f>
        <v>-1.3784399613827789</v>
      </c>
      <c r="AF16">
        <f t="shared" ref="AF16:AF79" si="24">1000*DF16*AS16*(DB16-DC16)/(100*CT16*(1000-AS16*DB16))</f>
        <v>1.8902846139824756</v>
      </c>
      <c r="AG16">
        <f t="shared" ref="AG16:AG79" si="25">(AH16 - AI16 - DG16*1000/(8.314*(DI16+273.15)) * AK16/DF16 * AJ16) * DF16/(100*CT16) * (1000 - DC16)/1000</f>
        <v>-1.371025946827257</v>
      </c>
      <c r="AH16">
        <v>10.3137897593672</v>
      </c>
      <c r="AI16">
        <v>11.62128484848485</v>
      </c>
      <c r="AJ16">
        <v>-4.0952523885607798E-5</v>
      </c>
      <c r="AK16">
        <v>64.77673770054696</v>
      </c>
      <c r="AL16">
        <f t="shared" ref="AL16:AL79" si="26">(AN16 - AM16 + DG16*1000/(8.314*(DI16+273.15)) * AP16/DF16 * AO16) * DF16/(100*CT16) * 1000/(1000 - AN16)</f>
        <v>1.8831236708099479</v>
      </c>
      <c r="AM16">
        <v>32.372191785742523</v>
      </c>
      <c r="AN16">
        <v>34.051650303030307</v>
      </c>
      <c r="AO16">
        <v>-2.07065034053887E-4</v>
      </c>
      <c r="AP16">
        <v>87.763030617661684</v>
      </c>
      <c r="AQ16">
        <v>17</v>
      </c>
      <c r="AR16">
        <v>3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47278.666452752492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1009.5241333333337</v>
      </c>
      <c r="BI16">
        <f t="shared" ref="BI16:BI79" si="33">J16</f>
        <v>-1.371025946827257</v>
      </c>
      <c r="BJ16" t="e">
        <f t="shared" ref="BJ16:BJ79" si="34">BF16*BG16*BH16</f>
        <v>#DIV/0!</v>
      </c>
      <c r="BK16">
        <f t="shared" ref="BK16:BK79" si="35">(BI16-BA16)/BH16</f>
        <v>-1.3580913041675244E-3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1200.014444444445</v>
      </c>
      <c r="CQ16">
        <f t="shared" ref="CQ16:CQ79" si="47">CP16*CR16</f>
        <v>1009.5241333333337</v>
      </c>
      <c r="CR16">
        <f t="shared" ref="CR16:CR79" si="48">($B$10*$D$8+$C$10*$D$8+$F$10*((EN16+EF16)/MAX(EN16+EF16+EO16, 0.1)*$I$8+EO16/MAX(EN16+EF16+EO16, 0.1)*$J$8))/($B$10+$C$10+$F$10)</f>
        <v>0.84125998483351583</v>
      </c>
      <c r="CS16">
        <f t="shared" ref="CS16:CS79" si="49">($B$10*$K$8+$C$10*$K$8+$F$10*((EN16+EF16)/MAX(EN16+EF16+EO16, 0.1)*$P$8+EO16/MAX(EN16+EF16+EO16, 0.1)*$Q$8))/($B$10+$C$10+$F$10)</f>
        <v>0.16203177072868566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1658158212.5</v>
      </c>
      <c r="CZ16">
        <v>11.230822222222219</v>
      </c>
      <c r="DA16">
        <v>9.9785566666666679</v>
      </c>
      <c r="DB16">
        <v>34.056144444444449</v>
      </c>
      <c r="DC16">
        <v>32.371422222222222</v>
      </c>
      <c r="DD16">
        <v>12.51246666666667</v>
      </c>
      <c r="DE16">
        <v>33.574077777777781</v>
      </c>
      <c r="DF16">
        <v>650.28244444444454</v>
      </c>
      <c r="DG16">
        <v>101.17888888888891</v>
      </c>
      <c r="DH16">
        <v>9.9898577777777775E-2</v>
      </c>
      <c r="DI16">
        <v>33.045966666666658</v>
      </c>
      <c r="DJ16">
        <v>999.90000000000009</v>
      </c>
      <c r="DK16">
        <v>32.837511111111112</v>
      </c>
      <c r="DL16">
        <v>0</v>
      </c>
      <c r="DM16">
        <v>0</v>
      </c>
      <c r="DN16">
        <v>8988.3333333333339</v>
      </c>
      <c r="DO16">
        <v>0</v>
      </c>
      <c r="DP16">
        <v>845.13055555555559</v>
      </c>
      <c r="DQ16">
        <v>1.25227</v>
      </c>
      <c r="DR16">
        <v>11.626799999999999</v>
      </c>
      <c r="DS16">
        <v>10.31237777777778</v>
      </c>
      <c r="DT16">
        <v>1.6847233333333329</v>
      </c>
      <c r="DU16">
        <v>9.9785566666666679</v>
      </c>
      <c r="DV16">
        <v>32.371422222222222</v>
      </c>
      <c r="DW16">
        <v>3.4457688888888889</v>
      </c>
      <c r="DX16">
        <v>3.2753100000000002</v>
      </c>
      <c r="DY16">
        <v>26.35486666666667</v>
      </c>
      <c r="DZ16">
        <v>25.49796666666667</v>
      </c>
      <c r="EA16">
        <v>1200.014444444445</v>
      </c>
      <c r="EB16">
        <v>0.95799800000000013</v>
      </c>
      <c r="EC16">
        <v>4.2002400000000002E-2</v>
      </c>
      <c r="ED16">
        <v>0</v>
      </c>
      <c r="EE16">
        <v>2.575366666666667</v>
      </c>
      <c r="EF16">
        <v>0</v>
      </c>
      <c r="EG16">
        <v>15300.488888888891</v>
      </c>
      <c r="EH16">
        <v>9555.1033333333326</v>
      </c>
      <c r="EI16">
        <v>45.597000000000008</v>
      </c>
      <c r="EJ16">
        <v>48.186999999999998</v>
      </c>
      <c r="EK16">
        <v>46.993000000000002</v>
      </c>
      <c r="EL16">
        <v>46.104000000000013</v>
      </c>
      <c r="EM16">
        <v>45.388777777777783</v>
      </c>
      <c r="EN16">
        <v>1149.614444444444</v>
      </c>
      <c r="EO16">
        <v>50.4</v>
      </c>
      <c r="EP16">
        <v>0</v>
      </c>
      <c r="EQ16">
        <v>600721.90000009537</v>
      </c>
      <c r="ER16">
        <v>0</v>
      </c>
      <c r="ES16">
        <v>2.5413307692307692</v>
      </c>
      <c r="ET16">
        <v>0.82674189158901301</v>
      </c>
      <c r="EU16">
        <v>1831.1726510391809</v>
      </c>
      <c r="EV16">
        <v>15124.715384615391</v>
      </c>
      <c r="EW16">
        <v>15</v>
      </c>
      <c r="EX16">
        <v>1658156104.5999999</v>
      </c>
      <c r="EY16" t="s">
        <v>415</v>
      </c>
      <c r="EZ16">
        <v>1658156096.5999999</v>
      </c>
      <c r="FA16">
        <v>1658156104.5999999</v>
      </c>
      <c r="FB16">
        <v>10</v>
      </c>
      <c r="FC16">
        <v>0.26800000000000002</v>
      </c>
      <c r="FD16">
        <v>-6.0999999999999999E-2</v>
      </c>
      <c r="FE16">
        <v>-1.5860000000000001</v>
      </c>
      <c r="FF16">
        <v>0.35799999999999998</v>
      </c>
      <c r="FG16">
        <v>415</v>
      </c>
      <c r="FH16">
        <v>30</v>
      </c>
      <c r="FI16">
        <v>0.28000000000000003</v>
      </c>
      <c r="FJ16">
        <v>0.05</v>
      </c>
      <c r="FK16">
        <v>1.26332</v>
      </c>
      <c r="FL16">
        <v>-0.13599909407665109</v>
      </c>
      <c r="FM16">
        <v>2.256900864503162E-2</v>
      </c>
      <c r="FN16">
        <v>1</v>
      </c>
      <c r="FO16">
        <v>2.5481882352941181</v>
      </c>
      <c r="FP16">
        <v>-4.1668445926165421E-2</v>
      </c>
      <c r="FQ16">
        <v>0.17388513410177331</v>
      </c>
      <c r="FR16">
        <v>1</v>
      </c>
      <c r="FS16">
        <v>1.6582109756097561</v>
      </c>
      <c r="FT16">
        <v>0.26760020905923387</v>
      </c>
      <c r="FU16">
        <v>2.9970160672834281E-2</v>
      </c>
      <c r="FV16">
        <v>0</v>
      </c>
      <c r="FW16">
        <v>2</v>
      </c>
      <c r="FX16">
        <v>3</v>
      </c>
      <c r="FY16" t="s">
        <v>416</v>
      </c>
      <c r="FZ16">
        <v>3.37059</v>
      </c>
      <c r="GA16">
        <v>2.8932899999999999</v>
      </c>
      <c r="GB16">
        <v>3.49498E-3</v>
      </c>
      <c r="GC16">
        <v>2.8680200000000002E-3</v>
      </c>
      <c r="GD16">
        <v>0.14093700000000001</v>
      </c>
      <c r="GE16">
        <v>0.13899700000000001</v>
      </c>
      <c r="GF16">
        <v>34497.4</v>
      </c>
      <c r="GG16">
        <v>30016</v>
      </c>
      <c r="GH16">
        <v>30935.5</v>
      </c>
      <c r="GI16">
        <v>28050.5</v>
      </c>
      <c r="GJ16">
        <v>35004.6</v>
      </c>
      <c r="GK16">
        <v>34074.300000000003</v>
      </c>
      <c r="GL16">
        <v>40323.1</v>
      </c>
      <c r="GM16">
        <v>39097.9</v>
      </c>
      <c r="GN16">
        <v>2.31772</v>
      </c>
      <c r="GO16">
        <v>1.5786</v>
      </c>
      <c r="GP16">
        <v>0</v>
      </c>
      <c r="GQ16">
        <v>7.4882099999999993E-2</v>
      </c>
      <c r="GR16">
        <v>999.9</v>
      </c>
      <c r="GS16">
        <v>31.625499999999999</v>
      </c>
      <c r="GT16">
        <v>57.5</v>
      </c>
      <c r="GU16">
        <v>40.799999999999997</v>
      </c>
      <c r="GV16">
        <v>43.9681</v>
      </c>
      <c r="GW16">
        <v>50.5563</v>
      </c>
      <c r="GX16">
        <v>44.3309</v>
      </c>
      <c r="GY16">
        <v>1</v>
      </c>
      <c r="GZ16">
        <v>0.54140500000000003</v>
      </c>
      <c r="HA16">
        <v>1.08389</v>
      </c>
      <c r="HB16">
        <v>20.2089</v>
      </c>
      <c r="HC16">
        <v>5.21774</v>
      </c>
      <c r="HD16">
        <v>11.974</v>
      </c>
      <c r="HE16">
        <v>4.9923999999999999</v>
      </c>
      <c r="HF16">
        <v>3.29332</v>
      </c>
      <c r="HG16">
        <v>8002.3</v>
      </c>
      <c r="HH16">
        <v>9999</v>
      </c>
      <c r="HI16">
        <v>9999</v>
      </c>
      <c r="HJ16">
        <v>923.8</v>
      </c>
      <c r="HK16">
        <v>4.9713399999999996</v>
      </c>
      <c r="HL16">
        <v>1.87439</v>
      </c>
      <c r="HM16">
        <v>1.87069</v>
      </c>
      <c r="HN16">
        <v>1.8704099999999999</v>
      </c>
      <c r="HO16">
        <v>1.87486</v>
      </c>
      <c r="HP16">
        <v>1.87164</v>
      </c>
      <c r="HQ16">
        <v>1.86707</v>
      </c>
      <c r="HR16">
        <v>1.87805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-1.282</v>
      </c>
      <c r="IG16">
        <v>0.48199999999999998</v>
      </c>
      <c r="IH16">
        <v>-1.2815022455172891</v>
      </c>
      <c r="II16">
        <v>1.7196870422270779E-5</v>
      </c>
      <c r="IJ16">
        <v>-2.1741833173098589E-6</v>
      </c>
      <c r="IK16">
        <v>9.0595066644434051E-10</v>
      </c>
      <c r="IL16">
        <v>-0.15711915281894159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35.299999999999997</v>
      </c>
      <c r="IU16">
        <v>35.200000000000003</v>
      </c>
      <c r="IV16">
        <v>0.17089799999999999</v>
      </c>
      <c r="IW16">
        <v>2.6953100000000001</v>
      </c>
      <c r="IX16">
        <v>1.49902</v>
      </c>
      <c r="IY16">
        <v>2.2936999999999999</v>
      </c>
      <c r="IZ16">
        <v>1.69678</v>
      </c>
      <c r="JA16">
        <v>2.2900399999999999</v>
      </c>
      <c r="JB16">
        <v>45.575800000000001</v>
      </c>
      <c r="JC16">
        <v>13.6592</v>
      </c>
      <c r="JD16">
        <v>18</v>
      </c>
      <c r="JE16">
        <v>688.94500000000005</v>
      </c>
      <c r="JF16">
        <v>285.358</v>
      </c>
      <c r="JG16">
        <v>30.0017</v>
      </c>
      <c r="JH16">
        <v>34.443300000000001</v>
      </c>
      <c r="JI16">
        <v>29.9999</v>
      </c>
      <c r="JJ16">
        <v>34.290199999999999</v>
      </c>
      <c r="JK16">
        <v>34.2836</v>
      </c>
      <c r="JL16">
        <v>3.4514399999999998</v>
      </c>
      <c r="JM16">
        <v>31.039200000000001</v>
      </c>
      <c r="JN16">
        <v>83.549199999999999</v>
      </c>
      <c r="JO16">
        <v>30</v>
      </c>
      <c r="JP16">
        <v>13.3447</v>
      </c>
      <c r="JQ16">
        <v>32.322899999999997</v>
      </c>
      <c r="JR16">
        <v>98.582499999999996</v>
      </c>
      <c r="JS16">
        <v>98.466999999999999</v>
      </c>
    </row>
    <row r="17" spans="1:279" x14ac:dyDescent="0.2">
      <c r="A17">
        <v>2</v>
      </c>
      <c r="B17">
        <v>1658158219</v>
      </c>
      <c r="C17">
        <v>4</v>
      </c>
      <c r="D17" t="s">
        <v>420</v>
      </c>
      <c r="E17" t="s">
        <v>421</v>
      </c>
      <c r="F17">
        <v>4</v>
      </c>
      <c r="G17">
        <v>1658158217</v>
      </c>
      <c r="H17">
        <f t="shared" si="0"/>
        <v>1.8890947117501575E-3</v>
      </c>
      <c r="I17">
        <f t="shared" si="1"/>
        <v>1.8890947117501575</v>
      </c>
      <c r="J17">
        <f t="shared" si="2"/>
        <v>-1.2973364812437749</v>
      </c>
      <c r="K17">
        <f t="shared" si="3"/>
        <v>11.21212857142857</v>
      </c>
      <c r="L17">
        <f t="shared" si="4"/>
        <v>28.320840925442184</v>
      </c>
      <c r="M17">
        <f t="shared" si="5"/>
        <v>2.8682902631318536</v>
      </c>
      <c r="N17">
        <f t="shared" si="6"/>
        <v>1.1355467620144089</v>
      </c>
      <c r="O17">
        <f t="shared" si="7"/>
        <v>0.12026396466831883</v>
      </c>
      <c r="P17">
        <f t="shared" si="8"/>
        <v>2.7700180044740121</v>
      </c>
      <c r="Q17">
        <f t="shared" si="9"/>
        <v>0.11743673269053775</v>
      </c>
      <c r="R17">
        <f t="shared" si="10"/>
        <v>7.3646437754272431E-2</v>
      </c>
      <c r="S17">
        <f t="shared" si="11"/>
        <v>194.44226399999994</v>
      </c>
      <c r="T17">
        <f t="shared" si="12"/>
        <v>33.741762085555187</v>
      </c>
      <c r="U17">
        <f t="shared" si="13"/>
        <v>32.850357142857142</v>
      </c>
      <c r="V17">
        <f t="shared" si="14"/>
        <v>5.0097831605860419</v>
      </c>
      <c r="W17">
        <f t="shared" si="15"/>
        <v>68.05303241926201</v>
      </c>
      <c r="X17">
        <f t="shared" si="16"/>
        <v>3.4486433440174871</v>
      </c>
      <c r="Y17">
        <f t="shared" si="17"/>
        <v>5.0675821802782286</v>
      </c>
      <c r="Z17">
        <f t="shared" si="18"/>
        <v>1.5611398165685548</v>
      </c>
      <c r="AA17">
        <f t="shared" si="19"/>
        <v>-83.30907678818194</v>
      </c>
      <c r="AB17">
        <f t="shared" si="20"/>
        <v>30.477591306411966</v>
      </c>
      <c r="AC17">
        <f t="shared" si="21"/>
        <v>2.5186678477236129</v>
      </c>
      <c r="AD17">
        <f t="shared" si="22"/>
        <v>144.12944636595358</v>
      </c>
      <c r="AE17">
        <f t="shared" si="23"/>
        <v>-1.2853489374007034</v>
      </c>
      <c r="AF17">
        <f t="shared" si="24"/>
        <v>1.888670218520073</v>
      </c>
      <c r="AG17">
        <f t="shared" si="25"/>
        <v>-1.2973364812437749</v>
      </c>
      <c r="AH17">
        <v>10.370684085864671</v>
      </c>
      <c r="AI17">
        <v>11.607790303030299</v>
      </c>
      <c r="AJ17">
        <v>-1.71321838499111E-6</v>
      </c>
      <c r="AK17">
        <v>64.77673770054696</v>
      </c>
      <c r="AL17">
        <f t="shared" si="26"/>
        <v>1.8890947117501575</v>
      </c>
      <c r="AM17">
        <v>32.367472511516809</v>
      </c>
      <c r="AN17">
        <v>34.051368484848489</v>
      </c>
      <c r="AO17">
        <v>-3.2664772754489749E-5</v>
      </c>
      <c r="AP17">
        <v>87.763030617661684</v>
      </c>
      <c r="AQ17">
        <v>17</v>
      </c>
      <c r="AR17">
        <v>3</v>
      </c>
      <c r="AS17">
        <f t="shared" si="27"/>
        <v>1</v>
      </c>
      <c r="AT17">
        <f t="shared" si="28"/>
        <v>0</v>
      </c>
      <c r="AU17">
        <f t="shared" si="29"/>
        <v>47394.260905214287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1009.5335999999996</v>
      </c>
      <c r="BI17">
        <f t="shared" si="33"/>
        <v>-1.2973364812437749</v>
      </c>
      <c r="BJ17" t="e">
        <f t="shared" si="34"/>
        <v>#DIV/0!</v>
      </c>
      <c r="BK17">
        <f t="shared" si="35"/>
        <v>-1.285084994936053E-3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1200.025714285714</v>
      </c>
      <c r="CQ17">
        <f t="shared" si="47"/>
        <v>1009.5335999999996</v>
      </c>
      <c r="CR17">
        <f t="shared" si="48"/>
        <v>0.84125997300057842</v>
      </c>
      <c r="CS17">
        <f t="shared" si="49"/>
        <v>0.1620317478911166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1658158217</v>
      </c>
      <c r="CZ17">
        <v>11.21212857142857</v>
      </c>
      <c r="DA17">
        <v>10.045671428571429</v>
      </c>
      <c r="DB17">
        <v>34.051114285714277</v>
      </c>
      <c r="DC17">
        <v>32.367771428571423</v>
      </c>
      <c r="DD17">
        <v>12.49377142857143</v>
      </c>
      <c r="DE17">
        <v>33.569185714285723</v>
      </c>
      <c r="DF17">
        <v>650.26285714285711</v>
      </c>
      <c r="DG17">
        <v>101.179</v>
      </c>
      <c r="DH17">
        <v>9.9428514285714295E-2</v>
      </c>
      <c r="DI17">
        <v>33.05444285714286</v>
      </c>
      <c r="DJ17">
        <v>999.89999999999986</v>
      </c>
      <c r="DK17">
        <v>32.850357142857142</v>
      </c>
      <c r="DL17">
        <v>0</v>
      </c>
      <c r="DM17">
        <v>0</v>
      </c>
      <c r="DN17">
        <v>9010.8914285714291</v>
      </c>
      <c r="DO17">
        <v>0</v>
      </c>
      <c r="DP17">
        <v>1024.821285714286</v>
      </c>
      <c r="DQ17">
        <v>1.166474285714286</v>
      </c>
      <c r="DR17">
        <v>11.60737142857143</v>
      </c>
      <c r="DS17">
        <v>10.381685714285711</v>
      </c>
      <c r="DT17">
        <v>1.683331428571428</v>
      </c>
      <c r="DU17">
        <v>10.045671428571429</v>
      </c>
      <c r="DV17">
        <v>32.367771428571423</v>
      </c>
      <c r="DW17">
        <v>3.445250000000001</v>
      </c>
      <c r="DX17">
        <v>3.274934285714286</v>
      </c>
      <c r="DY17">
        <v>26.352328571428561</v>
      </c>
      <c r="DZ17">
        <v>25.496028571428571</v>
      </c>
      <c r="EA17">
        <v>1200.025714285714</v>
      </c>
      <c r="EB17">
        <v>0.95799800000000002</v>
      </c>
      <c r="EC17">
        <v>4.2002400000000002E-2</v>
      </c>
      <c r="ED17">
        <v>0</v>
      </c>
      <c r="EE17">
        <v>2.586728571428571</v>
      </c>
      <c r="EF17">
        <v>0</v>
      </c>
      <c r="EG17">
        <v>15382.51428571428</v>
      </c>
      <c r="EH17">
        <v>9555.1928571428562</v>
      </c>
      <c r="EI17">
        <v>45.588999999999999</v>
      </c>
      <c r="EJ17">
        <v>48.186999999999998</v>
      </c>
      <c r="EK17">
        <v>47.017714285714291</v>
      </c>
      <c r="EL17">
        <v>46.12471428571429</v>
      </c>
      <c r="EM17">
        <v>45.401571428571437</v>
      </c>
      <c r="EN17">
        <v>1149.6257142857139</v>
      </c>
      <c r="EO17">
        <v>50.399999999999991</v>
      </c>
      <c r="EP17">
        <v>0</v>
      </c>
      <c r="EQ17">
        <v>600726.10000014305</v>
      </c>
      <c r="ER17">
        <v>0</v>
      </c>
      <c r="ES17">
        <v>2.5684640000000001</v>
      </c>
      <c r="ET17">
        <v>0.87127692879140262</v>
      </c>
      <c r="EU17">
        <v>1684.753843341932</v>
      </c>
      <c r="EV17">
        <v>15249.58</v>
      </c>
      <c r="EW17">
        <v>15</v>
      </c>
      <c r="EX17">
        <v>1658156104.5999999</v>
      </c>
      <c r="EY17" t="s">
        <v>415</v>
      </c>
      <c r="EZ17">
        <v>1658156096.5999999</v>
      </c>
      <c r="FA17">
        <v>1658156104.5999999</v>
      </c>
      <c r="FB17">
        <v>10</v>
      </c>
      <c r="FC17">
        <v>0.26800000000000002</v>
      </c>
      <c r="FD17">
        <v>-6.0999999999999999E-2</v>
      </c>
      <c r="FE17">
        <v>-1.5860000000000001</v>
      </c>
      <c r="FF17">
        <v>0.35799999999999998</v>
      </c>
      <c r="FG17">
        <v>415</v>
      </c>
      <c r="FH17">
        <v>30</v>
      </c>
      <c r="FI17">
        <v>0.28000000000000003</v>
      </c>
      <c r="FJ17">
        <v>0.05</v>
      </c>
      <c r="FK17">
        <v>1.2465157499999999</v>
      </c>
      <c r="FL17">
        <v>-0.25995613508442938</v>
      </c>
      <c r="FM17">
        <v>3.4436844141667512E-2</v>
      </c>
      <c r="FN17">
        <v>1</v>
      </c>
      <c r="FO17">
        <v>2.5561117647058822</v>
      </c>
      <c r="FP17">
        <v>0.45687089724789848</v>
      </c>
      <c r="FQ17">
        <v>0.18450700889716881</v>
      </c>
      <c r="FR17">
        <v>1</v>
      </c>
      <c r="FS17">
        <v>1.6692505</v>
      </c>
      <c r="FT17">
        <v>0.2092635647279493</v>
      </c>
      <c r="FU17">
        <v>2.6226923661573431E-2</v>
      </c>
      <c r="FV17">
        <v>0</v>
      </c>
      <c r="FW17">
        <v>2</v>
      </c>
      <c r="FX17">
        <v>3</v>
      </c>
      <c r="FY17" t="s">
        <v>416</v>
      </c>
      <c r="FZ17">
        <v>3.3706499999999999</v>
      </c>
      <c r="GA17">
        <v>2.8936700000000002</v>
      </c>
      <c r="GB17">
        <v>3.4976400000000002E-3</v>
      </c>
      <c r="GC17">
        <v>2.9522400000000001E-3</v>
      </c>
      <c r="GD17">
        <v>0.140932</v>
      </c>
      <c r="GE17">
        <v>0.13899400000000001</v>
      </c>
      <c r="GF17">
        <v>34496.800000000003</v>
      </c>
      <c r="GG17">
        <v>30013</v>
      </c>
      <c r="GH17">
        <v>30935</v>
      </c>
      <c r="GI17">
        <v>28050</v>
      </c>
      <c r="GJ17">
        <v>35004.400000000001</v>
      </c>
      <c r="GK17">
        <v>34073.800000000003</v>
      </c>
      <c r="GL17">
        <v>40322.699999999997</v>
      </c>
      <c r="GM17">
        <v>39097.199999999997</v>
      </c>
      <c r="GN17">
        <v>2.3176999999999999</v>
      </c>
      <c r="GO17">
        <v>1.5784499999999999</v>
      </c>
      <c r="GP17">
        <v>0</v>
      </c>
      <c r="GQ17">
        <v>7.5675500000000007E-2</v>
      </c>
      <c r="GR17">
        <v>999.9</v>
      </c>
      <c r="GS17">
        <v>31.634499999999999</v>
      </c>
      <c r="GT17">
        <v>57.5</v>
      </c>
      <c r="GU17">
        <v>40.799999999999997</v>
      </c>
      <c r="GV17">
        <v>43.9696</v>
      </c>
      <c r="GW17">
        <v>50.466299999999997</v>
      </c>
      <c r="GX17">
        <v>43.910299999999999</v>
      </c>
      <c r="GY17">
        <v>1</v>
      </c>
      <c r="GZ17">
        <v>0.541049</v>
      </c>
      <c r="HA17">
        <v>1.0896699999999999</v>
      </c>
      <c r="HB17">
        <v>20.207899999999999</v>
      </c>
      <c r="HC17">
        <v>5.2138499999999999</v>
      </c>
      <c r="HD17">
        <v>11.974</v>
      </c>
      <c r="HE17">
        <v>4.9909999999999997</v>
      </c>
      <c r="HF17">
        <v>3.2926199999999999</v>
      </c>
      <c r="HG17">
        <v>8002.6</v>
      </c>
      <c r="HH17">
        <v>9999</v>
      </c>
      <c r="HI17">
        <v>9999</v>
      </c>
      <c r="HJ17">
        <v>923.8</v>
      </c>
      <c r="HK17">
        <v>4.9713599999999998</v>
      </c>
      <c r="HL17">
        <v>1.87439</v>
      </c>
      <c r="HM17">
        <v>1.8707</v>
      </c>
      <c r="HN17">
        <v>1.8704099999999999</v>
      </c>
      <c r="HO17">
        <v>1.8748499999999999</v>
      </c>
      <c r="HP17">
        <v>1.87164</v>
      </c>
      <c r="HQ17">
        <v>1.86707</v>
      </c>
      <c r="HR17">
        <v>1.87805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-1.282</v>
      </c>
      <c r="IG17">
        <v>0.4819</v>
      </c>
      <c r="IH17">
        <v>-1.2815022455172891</v>
      </c>
      <c r="II17">
        <v>1.7196870422270779E-5</v>
      </c>
      <c r="IJ17">
        <v>-2.1741833173098589E-6</v>
      </c>
      <c r="IK17">
        <v>9.0595066644434051E-10</v>
      </c>
      <c r="IL17">
        <v>-0.15711915281894159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35.4</v>
      </c>
      <c r="IU17">
        <v>35.200000000000003</v>
      </c>
      <c r="IV17">
        <v>0.18188499999999999</v>
      </c>
      <c r="IW17">
        <v>2.6940900000000001</v>
      </c>
      <c r="IX17">
        <v>1.49902</v>
      </c>
      <c r="IY17">
        <v>2.2936999999999999</v>
      </c>
      <c r="IZ17">
        <v>1.69678</v>
      </c>
      <c r="JA17">
        <v>2.35107</v>
      </c>
      <c r="JB17">
        <v>45.575800000000001</v>
      </c>
      <c r="JC17">
        <v>13.6592</v>
      </c>
      <c r="JD17">
        <v>18</v>
      </c>
      <c r="JE17">
        <v>688.9</v>
      </c>
      <c r="JF17">
        <v>285.27499999999998</v>
      </c>
      <c r="JG17">
        <v>30.0016</v>
      </c>
      <c r="JH17">
        <v>34.440800000000003</v>
      </c>
      <c r="JI17">
        <v>29.9998</v>
      </c>
      <c r="JJ17">
        <v>34.2879</v>
      </c>
      <c r="JK17">
        <v>34.281300000000002</v>
      </c>
      <c r="JL17">
        <v>3.65266</v>
      </c>
      <c r="JM17">
        <v>31.039200000000001</v>
      </c>
      <c r="JN17">
        <v>83.549199999999999</v>
      </c>
      <c r="JO17">
        <v>30</v>
      </c>
      <c r="JP17">
        <v>20.0335</v>
      </c>
      <c r="JQ17">
        <v>32.3245</v>
      </c>
      <c r="JR17">
        <v>98.581199999999995</v>
      </c>
      <c r="JS17">
        <v>98.465299999999999</v>
      </c>
    </row>
    <row r="18" spans="1:279" x14ac:dyDescent="0.2">
      <c r="A18">
        <v>3</v>
      </c>
      <c r="B18">
        <v>1658158223</v>
      </c>
      <c r="C18">
        <v>8</v>
      </c>
      <c r="D18" t="s">
        <v>422</v>
      </c>
      <c r="E18" t="s">
        <v>423</v>
      </c>
      <c r="F18">
        <v>4</v>
      </c>
      <c r="G18">
        <v>1658158220.6875</v>
      </c>
      <c r="H18">
        <f t="shared" si="0"/>
        <v>1.8849979115988567E-3</v>
      </c>
      <c r="I18">
        <f t="shared" si="1"/>
        <v>1.8849979115988567</v>
      </c>
      <c r="J18">
        <f t="shared" si="2"/>
        <v>-1.2102508248215866</v>
      </c>
      <c r="K18">
        <f t="shared" si="3"/>
        <v>11.471612500000001</v>
      </c>
      <c r="L18">
        <f t="shared" si="4"/>
        <v>27.481077347806131</v>
      </c>
      <c r="M18">
        <f t="shared" si="5"/>
        <v>2.783266801855643</v>
      </c>
      <c r="N18">
        <f t="shared" si="6"/>
        <v>1.1618379378256487</v>
      </c>
      <c r="O18">
        <f t="shared" si="7"/>
        <v>0.11969534166938649</v>
      </c>
      <c r="P18">
        <f t="shared" si="8"/>
        <v>2.7653964814263912</v>
      </c>
      <c r="Q18">
        <f t="shared" si="9"/>
        <v>0.11688988345301358</v>
      </c>
      <c r="R18">
        <f t="shared" si="10"/>
        <v>7.3302759740608514E-2</v>
      </c>
      <c r="S18">
        <f t="shared" si="11"/>
        <v>194.44274849999996</v>
      </c>
      <c r="T18">
        <f t="shared" si="12"/>
        <v>33.748212369760523</v>
      </c>
      <c r="U18">
        <f t="shared" si="13"/>
        <v>32.864199999999997</v>
      </c>
      <c r="V18">
        <f t="shared" si="14"/>
        <v>5.0136853737335647</v>
      </c>
      <c r="W18">
        <f t="shared" si="15"/>
        <v>68.037033878024118</v>
      </c>
      <c r="X18">
        <f t="shared" si="16"/>
        <v>3.4486595087660312</v>
      </c>
      <c r="Y18">
        <f t="shared" si="17"/>
        <v>5.0687975536216667</v>
      </c>
      <c r="Z18">
        <f t="shared" si="18"/>
        <v>1.5650258649675335</v>
      </c>
      <c r="AA18">
        <f t="shared" si="19"/>
        <v>-83.128407901509576</v>
      </c>
      <c r="AB18">
        <f t="shared" si="20"/>
        <v>28.999490318934402</v>
      </c>
      <c r="AC18">
        <f t="shared" si="21"/>
        <v>2.4007357998542251</v>
      </c>
      <c r="AD18">
        <f t="shared" si="22"/>
        <v>142.71456671727901</v>
      </c>
      <c r="AE18">
        <f t="shared" si="23"/>
        <v>0.10069032450285911</v>
      </c>
      <c r="AF18">
        <f t="shared" si="24"/>
        <v>1.8845211744383856</v>
      </c>
      <c r="AG18">
        <f t="shared" si="25"/>
        <v>-1.2102508248215866</v>
      </c>
      <c r="AH18">
        <v>12.24166187832115</v>
      </c>
      <c r="AI18">
        <v>12.33186424242424</v>
      </c>
      <c r="AJ18">
        <v>0.2687104673906735</v>
      </c>
      <c r="AK18">
        <v>64.77673770054696</v>
      </c>
      <c r="AL18">
        <f t="shared" si="26"/>
        <v>1.8849979115988567</v>
      </c>
      <c r="AM18">
        <v>32.371128388184751</v>
      </c>
      <c r="AN18">
        <v>34.051055151515143</v>
      </c>
      <c r="AO18">
        <v>-2.136855615045973E-5</v>
      </c>
      <c r="AP18">
        <v>87.763030617661684</v>
      </c>
      <c r="AQ18">
        <v>17</v>
      </c>
      <c r="AR18">
        <v>3</v>
      </c>
      <c r="AS18">
        <f t="shared" si="27"/>
        <v>1</v>
      </c>
      <c r="AT18">
        <f t="shared" si="28"/>
        <v>0</v>
      </c>
      <c r="AU18">
        <f t="shared" si="29"/>
        <v>47266.472296010004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1009.5361499999999</v>
      </c>
      <c r="BI18">
        <f t="shared" si="33"/>
        <v>-1.2102508248215866</v>
      </c>
      <c r="BJ18" t="e">
        <f t="shared" si="34"/>
        <v>#DIV/0!</v>
      </c>
      <c r="BK18">
        <f t="shared" si="35"/>
        <v>-1.1988187097822962E-3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1200.0287499999999</v>
      </c>
      <c r="CQ18">
        <f t="shared" si="47"/>
        <v>1009.5361499999999</v>
      </c>
      <c r="CR18">
        <f t="shared" si="48"/>
        <v>0.84125996981322315</v>
      </c>
      <c r="CS18">
        <f t="shared" si="49"/>
        <v>0.16203174173952081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1658158220.6875</v>
      </c>
      <c r="CZ18">
        <v>11.471612500000001</v>
      </c>
      <c r="DA18">
        <v>11.58445</v>
      </c>
      <c r="DB18">
        <v>34.05095</v>
      </c>
      <c r="DC18">
        <v>32.371562500000003</v>
      </c>
      <c r="DD18">
        <v>12.753237499999999</v>
      </c>
      <c r="DE18">
        <v>33.5690375</v>
      </c>
      <c r="DF18">
        <v>650.36262499999998</v>
      </c>
      <c r="DG18">
        <v>101.17925</v>
      </c>
      <c r="DH18">
        <v>0.10014187500000001</v>
      </c>
      <c r="DI18">
        <v>33.058712499999999</v>
      </c>
      <c r="DJ18">
        <v>999.9</v>
      </c>
      <c r="DK18">
        <v>32.864199999999997</v>
      </c>
      <c r="DL18">
        <v>0</v>
      </c>
      <c r="DM18">
        <v>0</v>
      </c>
      <c r="DN18">
        <v>8986.3274999999994</v>
      </c>
      <c r="DO18">
        <v>0</v>
      </c>
      <c r="DP18">
        <v>1089.5862500000001</v>
      </c>
      <c r="DQ18">
        <v>-0.11284275000000001</v>
      </c>
      <c r="DR18">
        <v>11.875999999999999</v>
      </c>
      <c r="DS18">
        <v>11.9720125</v>
      </c>
      <c r="DT18">
        <v>1.67938875</v>
      </c>
      <c r="DU18">
        <v>11.58445</v>
      </c>
      <c r="DV18">
        <v>32.371562500000003</v>
      </c>
      <c r="DW18">
        <v>3.445255</v>
      </c>
      <c r="DX18">
        <v>3.2753337500000002</v>
      </c>
      <c r="DY18">
        <v>26.352337500000001</v>
      </c>
      <c r="DZ18">
        <v>25.498075</v>
      </c>
      <c r="EA18">
        <v>1200.0287499999999</v>
      </c>
      <c r="EB18">
        <v>0.95799800000000002</v>
      </c>
      <c r="EC18">
        <v>4.2002400000000002E-2</v>
      </c>
      <c r="ED18">
        <v>0</v>
      </c>
      <c r="EE18">
        <v>2.585175</v>
      </c>
      <c r="EF18">
        <v>0</v>
      </c>
      <c r="EG18">
        <v>15430.487499999999</v>
      </c>
      <c r="EH18">
        <v>9555.2075000000004</v>
      </c>
      <c r="EI18">
        <v>45.585624999999993</v>
      </c>
      <c r="EJ18">
        <v>48.186999999999998</v>
      </c>
      <c r="EK18">
        <v>46.9375</v>
      </c>
      <c r="EL18">
        <v>46.140374999999999</v>
      </c>
      <c r="EM18">
        <v>45.398249999999997</v>
      </c>
      <c r="EN18">
        <v>1149.6287500000001</v>
      </c>
      <c r="EO18">
        <v>50.4</v>
      </c>
      <c r="EP18">
        <v>0</v>
      </c>
      <c r="EQ18">
        <v>600730.29999995232</v>
      </c>
      <c r="ER18">
        <v>0</v>
      </c>
      <c r="ES18">
        <v>2.5902115384615381</v>
      </c>
      <c r="ET18">
        <v>-0.223723067452508</v>
      </c>
      <c r="EU18">
        <v>1231.9589753550749</v>
      </c>
      <c r="EV18">
        <v>15338.40769230769</v>
      </c>
      <c r="EW18">
        <v>15</v>
      </c>
      <c r="EX18">
        <v>1658156104.5999999</v>
      </c>
      <c r="EY18" t="s">
        <v>415</v>
      </c>
      <c r="EZ18">
        <v>1658156096.5999999</v>
      </c>
      <c r="FA18">
        <v>1658156104.5999999</v>
      </c>
      <c r="FB18">
        <v>10</v>
      </c>
      <c r="FC18">
        <v>0.26800000000000002</v>
      </c>
      <c r="FD18">
        <v>-6.0999999999999999E-2</v>
      </c>
      <c r="FE18">
        <v>-1.5860000000000001</v>
      </c>
      <c r="FF18">
        <v>0.35799999999999998</v>
      </c>
      <c r="FG18">
        <v>415</v>
      </c>
      <c r="FH18">
        <v>30</v>
      </c>
      <c r="FI18">
        <v>0.28000000000000003</v>
      </c>
      <c r="FJ18">
        <v>0.05</v>
      </c>
      <c r="FK18">
        <v>1.0294271749999999</v>
      </c>
      <c r="FL18">
        <v>-3.4727643039399672</v>
      </c>
      <c r="FM18">
        <v>0.52500400501148026</v>
      </c>
      <c r="FN18">
        <v>0</v>
      </c>
      <c r="FO18">
        <v>2.580297058823529</v>
      </c>
      <c r="FP18">
        <v>0.59703132757395305</v>
      </c>
      <c r="FQ18">
        <v>0.1890128372317825</v>
      </c>
      <c r="FR18">
        <v>1</v>
      </c>
      <c r="FS18">
        <v>1.6794365</v>
      </c>
      <c r="FT18">
        <v>6.5457636022511118E-2</v>
      </c>
      <c r="FU18">
        <v>1.683537518886942E-2</v>
      </c>
      <c r="FV18">
        <v>1</v>
      </c>
      <c r="FW18">
        <v>2</v>
      </c>
      <c r="FX18">
        <v>3</v>
      </c>
      <c r="FY18" t="s">
        <v>416</v>
      </c>
      <c r="FZ18">
        <v>3.3706999999999998</v>
      </c>
      <c r="GA18">
        <v>2.89377</v>
      </c>
      <c r="GB18">
        <v>3.7595900000000002E-3</v>
      </c>
      <c r="GC18">
        <v>4.0415599999999996E-3</v>
      </c>
      <c r="GD18">
        <v>0.140935</v>
      </c>
      <c r="GE18">
        <v>0.13900699999999999</v>
      </c>
      <c r="GF18">
        <v>34487.800000000003</v>
      </c>
      <c r="GG18">
        <v>29980.5</v>
      </c>
      <c r="GH18">
        <v>30935</v>
      </c>
      <c r="GI18">
        <v>28050.3</v>
      </c>
      <c r="GJ18">
        <v>35004.400000000001</v>
      </c>
      <c r="GK18">
        <v>34073.5</v>
      </c>
      <c r="GL18">
        <v>40322.800000000003</v>
      </c>
      <c r="GM18">
        <v>39097.5</v>
      </c>
      <c r="GN18">
        <v>2.3178200000000002</v>
      </c>
      <c r="GO18">
        <v>1.5784499999999999</v>
      </c>
      <c r="GP18">
        <v>0</v>
      </c>
      <c r="GQ18">
        <v>7.54967E-2</v>
      </c>
      <c r="GR18">
        <v>999.9</v>
      </c>
      <c r="GS18">
        <v>31.644200000000001</v>
      </c>
      <c r="GT18">
        <v>57.4</v>
      </c>
      <c r="GU18">
        <v>40.799999999999997</v>
      </c>
      <c r="GV18">
        <v>43.892099999999999</v>
      </c>
      <c r="GW18">
        <v>50.7363</v>
      </c>
      <c r="GX18">
        <v>43.902200000000001</v>
      </c>
      <c r="GY18">
        <v>1</v>
      </c>
      <c r="GZ18">
        <v>0.54086599999999996</v>
      </c>
      <c r="HA18">
        <v>1.0944100000000001</v>
      </c>
      <c r="HB18">
        <v>20.207799999999999</v>
      </c>
      <c r="HC18">
        <v>5.2142900000000001</v>
      </c>
      <c r="HD18">
        <v>11.974</v>
      </c>
      <c r="HE18">
        <v>4.99125</v>
      </c>
      <c r="HF18">
        <v>3.2926000000000002</v>
      </c>
      <c r="HG18">
        <v>8002.6</v>
      </c>
      <c r="HH18">
        <v>9999</v>
      </c>
      <c r="HI18">
        <v>9999</v>
      </c>
      <c r="HJ18">
        <v>923.8</v>
      </c>
      <c r="HK18">
        <v>4.9713399999999996</v>
      </c>
      <c r="HL18">
        <v>1.87439</v>
      </c>
      <c r="HM18">
        <v>1.8707199999999999</v>
      </c>
      <c r="HN18">
        <v>1.87042</v>
      </c>
      <c r="HO18">
        <v>1.87487</v>
      </c>
      <c r="HP18">
        <v>1.87164</v>
      </c>
      <c r="HQ18">
        <v>1.86707</v>
      </c>
      <c r="HR18">
        <v>1.87805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-1.282</v>
      </c>
      <c r="IG18">
        <v>0.4819</v>
      </c>
      <c r="IH18">
        <v>-1.2815022455172891</v>
      </c>
      <c r="II18">
        <v>1.7196870422270779E-5</v>
      </c>
      <c r="IJ18">
        <v>-2.1741833173098589E-6</v>
      </c>
      <c r="IK18">
        <v>9.0595066644434051E-10</v>
      </c>
      <c r="IL18">
        <v>-0.15711915281894159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35.4</v>
      </c>
      <c r="IU18">
        <v>35.299999999999997</v>
      </c>
      <c r="IV18">
        <v>0.19531200000000001</v>
      </c>
      <c r="IW18">
        <v>2.68066</v>
      </c>
      <c r="IX18">
        <v>1.49902</v>
      </c>
      <c r="IY18">
        <v>2.2936999999999999</v>
      </c>
      <c r="IZ18">
        <v>1.69678</v>
      </c>
      <c r="JA18">
        <v>2.3852500000000001</v>
      </c>
      <c r="JB18">
        <v>45.575800000000001</v>
      </c>
      <c r="JC18">
        <v>13.667999999999999</v>
      </c>
      <c r="JD18">
        <v>18</v>
      </c>
      <c r="JE18">
        <v>688.96699999999998</v>
      </c>
      <c r="JF18">
        <v>285.26400000000001</v>
      </c>
      <c r="JG18">
        <v>30.0016</v>
      </c>
      <c r="JH18">
        <v>34.4392</v>
      </c>
      <c r="JI18">
        <v>29.9999</v>
      </c>
      <c r="JJ18">
        <v>34.2849</v>
      </c>
      <c r="JK18">
        <v>34.278799999999997</v>
      </c>
      <c r="JL18">
        <v>3.92008</v>
      </c>
      <c r="JM18">
        <v>31.039200000000001</v>
      </c>
      <c r="JN18">
        <v>83.167900000000003</v>
      </c>
      <c r="JO18">
        <v>30</v>
      </c>
      <c r="JP18">
        <v>26.720600000000001</v>
      </c>
      <c r="JQ18">
        <v>32.318199999999997</v>
      </c>
      <c r="JR18">
        <v>98.581500000000005</v>
      </c>
      <c r="JS18">
        <v>98.465999999999994</v>
      </c>
    </row>
    <row r="19" spans="1:279" x14ac:dyDescent="0.2">
      <c r="A19">
        <v>4</v>
      </c>
      <c r="B19">
        <v>1658158227</v>
      </c>
      <c r="C19">
        <v>12</v>
      </c>
      <c r="D19" t="s">
        <v>424</v>
      </c>
      <c r="E19" t="s">
        <v>425</v>
      </c>
      <c r="F19">
        <v>4</v>
      </c>
      <c r="G19">
        <v>1658158225</v>
      </c>
      <c r="H19">
        <f t="shared" si="0"/>
        <v>1.8875035341586435E-3</v>
      </c>
      <c r="I19">
        <f t="shared" si="1"/>
        <v>1.8875035341586435</v>
      </c>
      <c r="J19">
        <f t="shared" si="2"/>
        <v>-1.2006959232441632</v>
      </c>
      <c r="K19">
        <f t="shared" si="3"/>
        <v>13.614100000000001</v>
      </c>
      <c r="L19">
        <f t="shared" si="4"/>
        <v>29.429979761774682</v>
      </c>
      <c r="M19">
        <f t="shared" si="5"/>
        <v>2.9806226577063906</v>
      </c>
      <c r="N19">
        <f t="shared" si="6"/>
        <v>1.3788149109428276</v>
      </c>
      <c r="O19">
        <f t="shared" si="7"/>
        <v>0.11977136036157802</v>
      </c>
      <c r="P19">
        <f t="shared" si="8"/>
        <v>2.7658556676416737</v>
      </c>
      <c r="Q19">
        <f t="shared" si="9"/>
        <v>0.11696283712262237</v>
      </c>
      <c r="R19">
        <f t="shared" si="10"/>
        <v>7.3348622674184696E-2</v>
      </c>
      <c r="S19">
        <f t="shared" si="11"/>
        <v>194.44180799999995</v>
      </c>
      <c r="T19">
        <f t="shared" si="12"/>
        <v>33.754328993938849</v>
      </c>
      <c r="U19">
        <f t="shared" si="13"/>
        <v>32.868642857142859</v>
      </c>
      <c r="V19">
        <f t="shared" si="14"/>
        <v>5.0149383473422917</v>
      </c>
      <c r="W19">
        <f t="shared" si="15"/>
        <v>68.014100513430648</v>
      </c>
      <c r="X19">
        <f t="shared" si="16"/>
        <v>3.4488364166336352</v>
      </c>
      <c r="Y19">
        <f t="shared" si="17"/>
        <v>5.0707667830622833</v>
      </c>
      <c r="Z19">
        <f t="shared" si="18"/>
        <v>1.5661019307086566</v>
      </c>
      <c r="AA19">
        <f t="shared" si="19"/>
        <v>-83.238905856396187</v>
      </c>
      <c r="AB19">
        <f t="shared" si="20"/>
        <v>29.373093535508517</v>
      </c>
      <c r="AC19">
        <f t="shared" si="21"/>
        <v>2.4313964065117508</v>
      </c>
      <c r="AD19">
        <f t="shared" si="22"/>
        <v>143.00739208562402</v>
      </c>
      <c r="AE19">
        <f t="shared" si="23"/>
        <v>3.7418874756989218</v>
      </c>
      <c r="AF19">
        <f t="shared" si="24"/>
        <v>1.8882797830395122</v>
      </c>
      <c r="AG19">
        <f t="shared" si="25"/>
        <v>-1.2006959232441632</v>
      </c>
      <c r="AH19">
        <v>17.964793798629231</v>
      </c>
      <c r="AI19">
        <v>15.487415757575761</v>
      </c>
      <c r="AJ19">
        <v>0.91499893292090939</v>
      </c>
      <c r="AK19">
        <v>64.77673770054696</v>
      </c>
      <c r="AL19">
        <f t="shared" si="26"/>
        <v>1.8875035341586435</v>
      </c>
      <c r="AM19">
        <v>32.371443441709538</v>
      </c>
      <c r="AN19">
        <v>34.053358787878807</v>
      </c>
      <c r="AO19">
        <v>5.7147467078243297E-5</v>
      </c>
      <c r="AP19">
        <v>87.763030617661684</v>
      </c>
      <c r="AQ19">
        <v>16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47278.024648238053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1009.5311999999997</v>
      </c>
      <c r="BI19">
        <f t="shared" si="33"/>
        <v>-1.2006959232441632</v>
      </c>
      <c r="BJ19" t="e">
        <f t="shared" si="34"/>
        <v>#DIV/0!</v>
      </c>
      <c r="BK19">
        <f t="shared" si="35"/>
        <v>-1.1893598962014879E-3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1200.022857142857</v>
      </c>
      <c r="CQ19">
        <f t="shared" si="47"/>
        <v>1009.5311999999997</v>
      </c>
      <c r="CR19">
        <f t="shared" si="48"/>
        <v>0.84125997600045699</v>
      </c>
      <c r="CS19">
        <f t="shared" si="49"/>
        <v>0.16203175368088224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1658158225</v>
      </c>
      <c r="CZ19">
        <v>13.614100000000001</v>
      </c>
      <c r="DA19">
        <v>17.090314285714289</v>
      </c>
      <c r="DB19">
        <v>34.053014285714283</v>
      </c>
      <c r="DC19">
        <v>32.370100000000001</v>
      </c>
      <c r="DD19">
        <v>14.895799999999999</v>
      </c>
      <c r="DE19">
        <v>33.571057142857143</v>
      </c>
      <c r="DF19">
        <v>650.29271428571428</v>
      </c>
      <c r="DG19">
        <v>101.1784285714286</v>
      </c>
      <c r="DH19">
        <v>0.1000188428571429</v>
      </c>
      <c r="DI19">
        <v>33.065628571428583</v>
      </c>
      <c r="DJ19">
        <v>999.89999999999986</v>
      </c>
      <c r="DK19">
        <v>32.868642857142859</v>
      </c>
      <c r="DL19">
        <v>0</v>
      </c>
      <c r="DM19">
        <v>0</v>
      </c>
      <c r="DN19">
        <v>8988.8371428571445</v>
      </c>
      <c r="DO19">
        <v>0</v>
      </c>
      <c r="DP19">
        <v>1125.0942857142859</v>
      </c>
      <c r="DQ19">
        <v>-3.476231428571428</v>
      </c>
      <c r="DR19">
        <v>14.09404285714286</v>
      </c>
      <c r="DS19">
        <v>17.662042857142861</v>
      </c>
      <c r="DT19">
        <v>1.6829514285714291</v>
      </c>
      <c r="DU19">
        <v>17.090314285714289</v>
      </c>
      <c r="DV19">
        <v>32.370100000000001</v>
      </c>
      <c r="DW19">
        <v>3.44543</v>
      </c>
      <c r="DX19">
        <v>3.27515</v>
      </c>
      <c r="DY19">
        <v>26.353200000000001</v>
      </c>
      <c r="DZ19">
        <v>25.497128571428568</v>
      </c>
      <c r="EA19">
        <v>1200.022857142857</v>
      </c>
      <c r="EB19">
        <v>0.95799800000000002</v>
      </c>
      <c r="EC19">
        <v>4.2002400000000002E-2</v>
      </c>
      <c r="ED19">
        <v>0</v>
      </c>
      <c r="EE19">
        <v>2.664971428571429</v>
      </c>
      <c r="EF19">
        <v>0</v>
      </c>
      <c r="EG19">
        <v>15422.685714285721</v>
      </c>
      <c r="EH19">
        <v>9555.1528571428589</v>
      </c>
      <c r="EI19">
        <v>45.625</v>
      </c>
      <c r="EJ19">
        <v>48.186999999999998</v>
      </c>
      <c r="EK19">
        <v>47</v>
      </c>
      <c r="EL19">
        <v>46.151571428571437</v>
      </c>
      <c r="EM19">
        <v>45.419285714285721</v>
      </c>
      <c r="EN19">
        <v>1149.6228571428569</v>
      </c>
      <c r="EO19">
        <v>50.399999999999991</v>
      </c>
      <c r="EP19">
        <v>0</v>
      </c>
      <c r="EQ19">
        <v>600733.90000009537</v>
      </c>
      <c r="ER19">
        <v>0</v>
      </c>
      <c r="ES19">
        <v>2.6087230769230771</v>
      </c>
      <c r="ET19">
        <v>-0.2687384577238035</v>
      </c>
      <c r="EU19">
        <v>515.79487188883058</v>
      </c>
      <c r="EV19">
        <v>15392.053846153851</v>
      </c>
      <c r="EW19">
        <v>15</v>
      </c>
      <c r="EX19">
        <v>1658156104.5999999</v>
      </c>
      <c r="EY19" t="s">
        <v>415</v>
      </c>
      <c r="EZ19">
        <v>1658156096.5999999</v>
      </c>
      <c r="FA19">
        <v>1658156104.5999999</v>
      </c>
      <c r="FB19">
        <v>10</v>
      </c>
      <c r="FC19">
        <v>0.26800000000000002</v>
      </c>
      <c r="FD19">
        <v>-6.0999999999999999E-2</v>
      </c>
      <c r="FE19">
        <v>-1.5860000000000001</v>
      </c>
      <c r="FF19">
        <v>0.35799999999999998</v>
      </c>
      <c r="FG19">
        <v>415</v>
      </c>
      <c r="FH19">
        <v>30</v>
      </c>
      <c r="FI19">
        <v>0.28000000000000003</v>
      </c>
      <c r="FJ19">
        <v>0.05</v>
      </c>
      <c r="FK19">
        <v>0.193987675</v>
      </c>
      <c r="FL19">
        <v>-14.17123971106942</v>
      </c>
      <c r="FM19">
        <v>1.682334257073983</v>
      </c>
      <c r="FN19">
        <v>0</v>
      </c>
      <c r="FO19">
        <v>2.6016705882352942</v>
      </c>
      <c r="FP19">
        <v>0.34334301444909471</v>
      </c>
      <c r="FQ19">
        <v>0.16810900267982951</v>
      </c>
      <c r="FR19">
        <v>1</v>
      </c>
      <c r="FS19">
        <v>1.68518725</v>
      </c>
      <c r="FT19">
        <v>-5.124393996247939E-2</v>
      </c>
      <c r="FU19">
        <v>6.2748270842709159E-3</v>
      </c>
      <c r="FV19">
        <v>1</v>
      </c>
      <c r="FW19">
        <v>2</v>
      </c>
      <c r="FX19">
        <v>3</v>
      </c>
      <c r="FY19" t="s">
        <v>416</v>
      </c>
      <c r="FZ19">
        <v>3.3702999999999999</v>
      </c>
      <c r="GA19">
        <v>2.8936500000000001</v>
      </c>
      <c r="GB19">
        <v>4.6900300000000004E-3</v>
      </c>
      <c r="GC19">
        <v>5.7953700000000002E-3</v>
      </c>
      <c r="GD19">
        <v>0.14094000000000001</v>
      </c>
      <c r="GE19">
        <v>0.138991</v>
      </c>
      <c r="GF19">
        <v>34455.9</v>
      </c>
      <c r="GG19">
        <v>29928.400000000001</v>
      </c>
      <c r="GH19">
        <v>30935.3</v>
      </c>
      <c r="GI19">
        <v>28050.799999999999</v>
      </c>
      <c r="GJ19">
        <v>35004.1</v>
      </c>
      <c r="GK19">
        <v>34075.1</v>
      </c>
      <c r="GL19">
        <v>40322.699999999997</v>
      </c>
      <c r="GM19">
        <v>39098.6</v>
      </c>
      <c r="GN19">
        <v>2.3183799999999999</v>
      </c>
      <c r="GO19">
        <v>1.57833</v>
      </c>
      <c r="GP19">
        <v>0</v>
      </c>
      <c r="GQ19">
        <v>7.4721899999999994E-2</v>
      </c>
      <c r="GR19">
        <v>999.9</v>
      </c>
      <c r="GS19">
        <v>31.6553</v>
      </c>
      <c r="GT19">
        <v>57.4</v>
      </c>
      <c r="GU19">
        <v>40.799999999999997</v>
      </c>
      <c r="GV19">
        <v>43.892499999999998</v>
      </c>
      <c r="GW19">
        <v>50.826300000000003</v>
      </c>
      <c r="GX19">
        <v>44.887799999999999</v>
      </c>
      <c r="GY19">
        <v>1</v>
      </c>
      <c r="GZ19">
        <v>0.54085899999999998</v>
      </c>
      <c r="HA19">
        <v>1.1009899999999999</v>
      </c>
      <c r="HB19">
        <v>20.207999999999998</v>
      </c>
      <c r="HC19">
        <v>5.2147399999999999</v>
      </c>
      <c r="HD19">
        <v>11.974</v>
      </c>
      <c r="HE19">
        <v>4.9909999999999997</v>
      </c>
      <c r="HF19">
        <v>3.2926799999999998</v>
      </c>
      <c r="HG19">
        <v>8002.6</v>
      </c>
      <c r="HH19">
        <v>9999</v>
      </c>
      <c r="HI19">
        <v>9999</v>
      </c>
      <c r="HJ19">
        <v>923.8</v>
      </c>
      <c r="HK19">
        <v>4.9713399999999996</v>
      </c>
      <c r="HL19">
        <v>1.87439</v>
      </c>
      <c r="HM19">
        <v>1.8707199999999999</v>
      </c>
      <c r="HN19">
        <v>1.87042</v>
      </c>
      <c r="HO19">
        <v>1.87486</v>
      </c>
      <c r="HP19">
        <v>1.87164</v>
      </c>
      <c r="HQ19">
        <v>1.86707</v>
      </c>
      <c r="HR19">
        <v>1.87805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-1.282</v>
      </c>
      <c r="IG19">
        <v>0.48199999999999998</v>
      </c>
      <c r="IH19">
        <v>-1.2815022455172891</v>
      </c>
      <c r="II19">
        <v>1.7196870422270779E-5</v>
      </c>
      <c r="IJ19">
        <v>-2.1741833173098589E-6</v>
      </c>
      <c r="IK19">
        <v>9.0595066644434051E-10</v>
      </c>
      <c r="IL19">
        <v>-0.15711915281894159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35.5</v>
      </c>
      <c r="IU19">
        <v>35.4</v>
      </c>
      <c r="IV19">
        <v>0.20874000000000001</v>
      </c>
      <c r="IW19">
        <v>2.6940900000000001</v>
      </c>
      <c r="IX19">
        <v>1.49902</v>
      </c>
      <c r="IY19">
        <v>2.2936999999999999</v>
      </c>
      <c r="IZ19">
        <v>1.69678</v>
      </c>
      <c r="JA19">
        <v>2.2338900000000002</v>
      </c>
      <c r="JB19">
        <v>45.575800000000001</v>
      </c>
      <c r="JC19">
        <v>13.650499999999999</v>
      </c>
      <c r="JD19">
        <v>18</v>
      </c>
      <c r="JE19">
        <v>689.39400000000001</v>
      </c>
      <c r="JF19">
        <v>285.2</v>
      </c>
      <c r="JG19">
        <v>30.001799999999999</v>
      </c>
      <c r="JH19">
        <v>34.437100000000001</v>
      </c>
      <c r="JI19">
        <v>29.9999</v>
      </c>
      <c r="JJ19">
        <v>34.283299999999997</v>
      </c>
      <c r="JK19">
        <v>34.278100000000002</v>
      </c>
      <c r="JL19">
        <v>4.1991899999999998</v>
      </c>
      <c r="JM19">
        <v>31.039200000000001</v>
      </c>
      <c r="JN19">
        <v>83.167900000000003</v>
      </c>
      <c r="JO19">
        <v>30</v>
      </c>
      <c r="JP19">
        <v>33.399900000000002</v>
      </c>
      <c r="JQ19">
        <v>32.313600000000001</v>
      </c>
      <c r="JR19">
        <v>98.581699999999998</v>
      </c>
      <c r="JS19">
        <v>98.468500000000006</v>
      </c>
    </row>
    <row r="20" spans="1:279" x14ac:dyDescent="0.2">
      <c r="A20">
        <v>5</v>
      </c>
      <c r="B20">
        <v>1658158231</v>
      </c>
      <c r="C20">
        <v>16</v>
      </c>
      <c r="D20" t="s">
        <v>426</v>
      </c>
      <c r="E20" t="s">
        <v>427</v>
      </c>
      <c r="F20">
        <v>4</v>
      </c>
      <c r="G20">
        <v>1658158228.6875</v>
      </c>
      <c r="H20">
        <f t="shared" si="0"/>
        <v>1.8928292958410649E-3</v>
      </c>
      <c r="I20">
        <f t="shared" si="1"/>
        <v>1.8928292958410649</v>
      </c>
      <c r="J20">
        <f t="shared" si="2"/>
        <v>-1.1880986303929835</v>
      </c>
      <c r="K20">
        <f t="shared" si="3"/>
        <v>17.49785</v>
      </c>
      <c r="L20">
        <f t="shared" si="4"/>
        <v>33.020207501230075</v>
      </c>
      <c r="M20">
        <f t="shared" si="5"/>
        <v>3.3442084692760043</v>
      </c>
      <c r="N20">
        <f t="shared" si="6"/>
        <v>1.7721408371507439</v>
      </c>
      <c r="O20">
        <f t="shared" si="7"/>
        <v>0.11995733057182974</v>
      </c>
      <c r="P20">
        <f t="shared" si="8"/>
        <v>2.7672829546821394</v>
      </c>
      <c r="Q20">
        <f t="shared" si="9"/>
        <v>0.11714160567617461</v>
      </c>
      <c r="R20">
        <f t="shared" si="10"/>
        <v>7.346098044056551E-2</v>
      </c>
      <c r="S20">
        <f t="shared" si="11"/>
        <v>194.43451425000001</v>
      </c>
      <c r="T20">
        <f t="shared" si="12"/>
        <v>33.759119940328937</v>
      </c>
      <c r="U20">
        <f t="shared" si="13"/>
        <v>32.875950000000003</v>
      </c>
      <c r="V20">
        <f t="shared" si="14"/>
        <v>5.0169996987713708</v>
      </c>
      <c r="W20">
        <f t="shared" si="15"/>
        <v>67.990185225764279</v>
      </c>
      <c r="X20">
        <f t="shared" si="16"/>
        <v>3.4489059950114145</v>
      </c>
      <c r="Y20">
        <f t="shared" si="17"/>
        <v>5.0726527418026244</v>
      </c>
      <c r="Z20">
        <f t="shared" si="18"/>
        <v>1.5680937037599563</v>
      </c>
      <c r="AA20">
        <f t="shared" si="19"/>
        <v>-83.473771946590958</v>
      </c>
      <c r="AB20">
        <f t="shared" si="20"/>
        <v>29.285949623548316</v>
      </c>
      <c r="AC20">
        <f t="shared" si="21"/>
        <v>2.4230980801462416</v>
      </c>
      <c r="AD20">
        <f t="shared" si="22"/>
        <v>142.66979000710361</v>
      </c>
      <c r="AE20">
        <f t="shared" si="23"/>
        <v>5.856262882967731</v>
      </c>
      <c r="AF20">
        <f t="shared" si="24"/>
        <v>1.8917693278494672</v>
      </c>
      <c r="AG20">
        <f t="shared" si="25"/>
        <v>-1.1880986303929835</v>
      </c>
      <c r="AH20">
        <v>24.559890514903401</v>
      </c>
      <c r="AI20">
        <v>20.478041818181811</v>
      </c>
      <c r="AJ20">
        <v>1.317357555908552</v>
      </c>
      <c r="AK20">
        <v>64.77673770054696</v>
      </c>
      <c r="AL20">
        <f t="shared" si="26"/>
        <v>1.8928292958410649</v>
      </c>
      <c r="AM20">
        <v>32.367487123327479</v>
      </c>
      <c r="AN20">
        <v>34.054275151515149</v>
      </c>
      <c r="AO20">
        <v>1.5118145265295169E-5</v>
      </c>
      <c r="AP20">
        <v>87.763030617661684</v>
      </c>
      <c r="AQ20">
        <v>16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47316.24792563964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1009.492125</v>
      </c>
      <c r="BI20">
        <f t="shared" si="33"/>
        <v>-1.1880986303929835</v>
      </c>
      <c r="BJ20" t="e">
        <f t="shared" si="34"/>
        <v>#DIV/0!</v>
      </c>
      <c r="BK20">
        <f t="shared" si="35"/>
        <v>-1.1769270913262284E-3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1199.9762499999999</v>
      </c>
      <c r="CQ20">
        <f t="shared" si="47"/>
        <v>1009.492125</v>
      </c>
      <c r="CR20">
        <f t="shared" si="48"/>
        <v>0.84126008743923064</v>
      </c>
      <c r="CS20">
        <f t="shared" si="49"/>
        <v>0.162031968757715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1658158228.6875</v>
      </c>
      <c r="CZ20">
        <v>17.49785</v>
      </c>
      <c r="DA20">
        <v>22.931425000000001</v>
      </c>
      <c r="DB20">
        <v>34.053974999999987</v>
      </c>
      <c r="DC20">
        <v>32.368049999999997</v>
      </c>
      <c r="DD20">
        <v>18.779800000000002</v>
      </c>
      <c r="DE20">
        <v>33.571974999999988</v>
      </c>
      <c r="DF20">
        <v>650.330375</v>
      </c>
      <c r="DG20">
        <v>101.17762500000001</v>
      </c>
      <c r="DH20">
        <v>0.100008375</v>
      </c>
      <c r="DI20">
        <v>33.072249999999997</v>
      </c>
      <c r="DJ20">
        <v>999.9</v>
      </c>
      <c r="DK20">
        <v>32.875950000000003</v>
      </c>
      <c r="DL20">
        <v>0</v>
      </c>
      <c r="DM20">
        <v>0</v>
      </c>
      <c r="DN20">
        <v>8996.4850000000006</v>
      </c>
      <c r="DO20">
        <v>0</v>
      </c>
      <c r="DP20">
        <v>1090.5650000000001</v>
      </c>
      <c r="DQ20">
        <v>-5.4335637500000002</v>
      </c>
      <c r="DR20">
        <v>18.114762500000001</v>
      </c>
      <c r="DS20">
        <v>23.6985125</v>
      </c>
      <c r="DT20">
        <v>1.6859375000000001</v>
      </c>
      <c r="DU20">
        <v>22.931425000000001</v>
      </c>
      <c r="DV20">
        <v>32.368049999999997</v>
      </c>
      <c r="DW20">
        <v>3.4455075000000002</v>
      </c>
      <c r="DX20">
        <v>3.2749275</v>
      </c>
      <c r="DY20">
        <v>26.3535875</v>
      </c>
      <c r="DZ20">
        <v>25.495999999999999</v>
      </c>
      <c r="EA20">
        <v>1199.9762499999999</v>
      </c>
      <c r="EB20">
        <v>0.95799524999999996</v>
      </c>
      <c r="EC20">
        <v>4.2005075000000003E-2</v>
      </c>
      <c r="ED20">
        <v>0</v>
      </c>
      <c r="EE20">
        <v>2.6212</v>
      </c>
      <c r="EF20">
        <v>0</v>
      </c>
      <c r="EG20">
        <v>15390.275</v>
      </c>
      <c r="EH20">
        <v>9554.7875000000004</v>
      </c>
      <c r="EI20">
        <v>45.593499999999999</v>
      </c>
      <c r="EJ20">
        <v>48.218499999999999</v>
      </c>
      <c r="EK20">
        <v>46.945124999999997</v>
      </c>
      <c r="EL20">
        <v>46.140500000000003</v>
      </c>
      <c r="EM20">
        <v>45.405999999999999</v>
      </c>
      <c r="EN20">
        <v>1149.57375</v>
      </c>
      <c r="EO20">
        <v>50.402500000000003</v>
      </c>
      <c r="EP20">
        <v>0</v>
      </c>
      <c r="EQ20">
        <v>600738.10000014305</v>
      </c>
      <c r="ER20">
        <v>0</v>
      </c>
      <c r="ES20">
        <v>2.5650080000000002</v>
      </c>
      <c r="ET20">
        <v>-0.3020230727396705</v>
      </c>
      <c r="EU20">
        <v>-89.984615015385103</v>
      </c>
      <c r="EV20">
        <v>15410.371999999999</v>
      </c>
      <c r="EW20">
        <v>15</v>
      </c>
      <c r="EX20">
        <v>1658156104.5999999</v>
      </c>
      <c r="EY20" t="s">
        <v>415</v>
      </c>
      <c r="EZ20">
        <v>1658156096.5999999</v>
      </c>
      <c r="FA20">
        <v>1658156104.5999999</v>
      </c>
      <c r="FB20">
        <v>10</v>
      </c>
      <c r="FC20">
        <v>0.26800000000000002</v>
      </c>
      <c r="FD20">
        <v>-6.0999999999999999E-2</v>
      </c>
      <c r="FE20">
        <v>-1.5860000000000001</v>
      </c>
      <c r="FF20">
        <v>0.35799999999999998</v>
      </c>
      <c r="FG20">
        <v>415</v>
      </c>
      <c r="FH20">
        <v>30</v>
      </c>
      <c r="FI20">
        <v>0.28000000000000003</v>
      </c>
      <c r="FJ20">
        <v>0.05</v>
      </c>
      <c r="FK20">
        <v>-1.107866325</v>
      </c>
      <c r="FL20">
        <v>-25.573755343339599</v>
      </c>
      <c r="FM20">
        <v>2.6313256220368419</v>
      </c>
      <c r="FN20">
        <v>0</v>
      </c>
      <c r="FO20">
        <v>2.6022500000000002</v>
      </c>
      <c r="FP20">
        <v>-0.25957982852218547</v>
      </c>
      <c r="FQ20">
        <v>0.20664380585926109</v>
      </c>
      <c r="FR20">
        <v>1</v>
      </c>
      <c r="FS20">
        <v>1.6831315</v>
      </c>
      <c r="FT20">
        <v>-1.118949343374656E-4</v>
      </c>
      <c r="FU20">
        <v>2.907335162997203E-3</v>
      </c>
      <c r="FV20">
        <v>1</v>
      </c>
      <c r="FW20">
        <v>2</v>
      </c>
      <c r="FX20">
        <v>3</v>
      </c>
      <c r="FY20" t="s">
        <v>416</v>
      </c>
      <c r="FZ20">
        <v>3.3707199999999999</v>
      </c>
      <c r="GA20">
        <v>2.8936299999999999</v>
      </c>
      <c r="GB20">
        <v>6.0825100000000002E-3</v>
      </c>
      <c r="GC20">
        <v>7.6420100000000003E-3</v>
      </c>
      <c r="GD20">
        <v>0.14094400000000001</v>
      </c>
      <c r="GE20">
        <v>0.13899900000000001</v>
      </c>
      <c r="GF20">
        <v>34408.1</v>
      </c>
      <c r="GG20">
        <v>29873</v>
      </c>
      <c r="GH20">
        <v>30935.599999999999</v>
      </c>
      <c r="GI20">
        <v>28050.9</v>
      </c>
      <c r="GJ20">
        <v>35004.6</v>
      </c>
      <c r="GK20">
        <v>34074.9</v>
      </c>
      <c r="GL20">
        <v>40323.4</v>
      </c>
      <c r="GM20">
        <v>39098.699999999997</v>
      </c>
      <c r="GN20">
        <v>2.3186</v>
      </c>
      <c r="GO20">
        <v>1.5785499999999999</v>
      </c>
      <c r="GP20">
        <v>0</v>
      </c>
      <c r="GQ20">
        <v>7.5072100000000003E-2</v>
      </c>
      <c r="GR20">
        <v>999.9</v>
      </c>
      <c r="GS20">
        <v>31.669499999999999</v>
      </c>
      <c r="GT20">
        <v>57.4</v>
      </c>
      <c r="GU20">
        <v>40.799999999999997</v>
      </c>
      <c r="GV20">
        <v>43.8902</v>
      </c>
      <c r="GW20">
        <v>51.066299999999998</v>
      </c>
      <c r="GX20">
        <v>43.918300000000002</v>
      </c>
      <c r="GY20">
        <v>1</v>
      </c>
      <c r="GZ20">
        <v>0.54079299999999997</v>
      </c>
      <c r="HA20">
        <v>1.1082000000000001</v>
      </c>
      <c r="HB20">
        <v>20.207799999999999</v>
      </c>
      <c r="HC20">
        <v>5.2140000000000004</v>
      </c>
      <c r="HD20">
        <v>11.974</v>
      </c>
      <c r="HE20">
        <v>4.9905999999999997</v>
      </c>
      <c r="HF20">
        <v>3.2925</v>
      </c>
      <c r="HG20">
        <v>8002.8</v>
      </c>
      <c r="HH20">
        <v>9999</v>
      </c>
      <c r="HI20">
        <v>9999</v>
      </c>
      <c r="HJ20">
        <v>923.8</v>
      </c>
      <c r="HK20">
        <v>4.9713599999999998</v>
      </c>
      <c r="HL20">
        <v>1.87439</v>
      </c>
      <c r="HM20">
        <v>1.8707199999999999</v>
      </c>
      <c r="HN20">
        <v>1.87042</v>
      </c>
      <c r="HO20">
        <v>1.87487</v>
      </c>
      <c r="HP20">
        <v>1.87164</v>
      </c>
      <c r="HQ20">
        <v>1.86707</v>
      </c>
      <c r="HR20">
        <v>1.87805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-1.282</v>
      </c>
      <c r="IG20">
        <v>0.48199999999999998</v>
      </c>
      <c r="IH20">
        <v>-1.2815022455172891</v>
      </c>
      <c r="II20">
        <v>1.7196870422270779E-5</v>
      </c>
      <c r="IJ20">
        <v>-2.1741833173098589E-6</v>
      </c>
      <c r="IK20">
        <v>9.0595066644434051E-10</v>
      </c>
      <c r="IL20">
        <v>-0.15711915281894159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35.6</v>
      </c>
      <c r="IU20">
        <v>35.4</v>
      </c>
      <c r="IV20">
        <v>0.223389</v>
      </c>
      <c r="IW20">
        <v>2.68188</v>
      </c>
      <c r="IX20">
        <v>1.49902</v>
      </c>
      <c r="IY20">
        <v>2.2924799999999999</v>
      </c>
      <c r="IZ20">
        <v>1.69678</v>
      </c>
      <c r="JA20">
        <v>2.3559600000000001</v>
      </c>
      <c r="JB20">
        <v>45.604500000000002</v>
      </c>
      <c r="JC20">
        <v>13.6592</v>
      </c>
      <c r="JD20">
        <v>18</v>
      </c>
      <c r="JE20">
        <v>689.55799999999999</v>
      </c>
      <c r="JF20">
        <v>285.298</v>
      </c>
      <c r="JG20">
        <v>30.001899999999999</v>
      </c>
      <c r="JH20">
        <v>34.4358</v>
      </c>
      <c r="JI20">
        <v>29.9999</v>
      </c>
      <c r="JJ20">
        <v>34.281799999999997</v>
      </c>
      <c r="JK20">
        <v>34.275700000000001</v>
      </c>
      <c r="JL20">
        <v>4.4870299999999999</v>
      </c>
      <c r="JM20">
        <v>31.039200000000001</v>
      </c>
      <c r="JN20">
        <v>82.791200000000003</v>
      </c>
      <c r="JO20">
        <v>30</v>
      </c>
      <c r="JP20">
        <v>40.100099999999998</v>
      </c>
      <c r="JQ20">
        <v>32.307299999999998</v>
      </c>
      <c r="JR20">
        <v>98.583100000000002</v>
      </c>
      <c r="JS20">
        <v>98.468699999999998</v>
      </c>
    </row>
    <row r="21" spans="1:279" x14ac:dyDescent="0.2">
      <c r="A21">
        <v>6</v>
      </c>
      <c r="B21">
        <v>1658158235</v>
      </c>
      <c r="C21">
        <v>20</v>
      </c>
      <c r="D21" t="s">
        <v>428</v>
      </c>
      <c r="E21" t="s">
        <v>429</v>
      </c>
      <c r="F21">
        <v>4</v>
      </c>
      <c r="G21">
        <v>1658158233</v>
      </c>
      <c r="H21">
        <f t="shared" si="0"/>
        <v>1.8934119741809829E-3</v>
      </c>
      <c r="I21">
        <f t="shared" si="1"/>
        <v>1.8934119741809829</v>
      </c>
      <c r="J21">
        <f t="shared" si="2"/>
        <v>-1.1204654932487084</v>
      </c>
      <c r="K21">
        <f t="shared" si="3"/>
        <v>23.28801428571429</v>
      </c>
      <c r="L21">
        <f t="shared" si="4"/>
        <v>37.781108913141459</v>
      </c>
      <c r="M21">
        <f t="shared" si="5"/>
        <v>3.8263561880858994</v>
      </c>
      <c r="N21">
        <f t="shared" si="6"/>
        <v>2.3585394958955543</v>
      </c>
      <c r="O21">
        <f t="shared" si="7"/>
        <v>0.11972540303975231</v>
      </c>
      <c r="P21">
        <f t="shared" si="8"/>
        <v>2.7661348413096065</v>
      </c>
      <c r="Q21">
        <f t="shared" si="9"/>
        <v>0.11691928357994935</v>
      </c>
      <c r="R21">
        <f t="shared" si="10"/>
        <v>7.3321193023813722E-2</v>
      </c>
      <c r="S21">
        <f t="shared" si="11"/>
        <v>194.44135199999997</v>
      </c>
      <c r="T21">
        <f t="shared" si="12"/>
        <v>33.763771258064303</v>
      </c>
      <c r="U21">
        <f t="shared" si="13"/>
        <v>32.88925714285714</v>
      </c>
      <c r="V21">
        <f t="shared" si="14"/>
        <v>5.0207555494207385</v>
      </c>
      <c r="W21">
        <f t="shared" si="15"/>
        <v>67.979568328752976</v>
      </c>
      <c r="X21">
        <f t="shared" si="16"/>
        <v>3.449240364419464</v>
      </c>
      <c r="Y21">
        <f t="shared" si="17"/>
        <v>5.0739368448748383</v>
      </c>
      <c r="Z21">
        <f t="shared" si="18"/>
        <v>1.5715151850012745</v>
      </c>
      <c r="AA21">
        <f t="shared" si="19"/>
        <v>-83.49946806138135</v>
      </c>
      <c r="AB21">
        <f t="shared" si="20"/>
        <v>27.961474043378161</v>
      </c>
      <c r="AC21">
        <f t="shared" si="21"/>
        <v>2.3146742987952145</v>
      </c>
      <c r="AD21">
        <f t="shared" si="22"/>
        <v>141.21803228079199</v>
      </c>
      <c r="AE21">
        <f t="shared" si="23"/>
        <v>7.1357332045885107</v>
      </c>
      <c r="AF21">
        <f t="shared" si="24"/>
        <v>1.8912430605341399</v>
      </c>
      <c r="AG21">
        <f t="shared" si="25"/>
        <v>-1.1204654932487084</v>
      </c>
      <c r="AH21">
        <v>31.262672169848969</v>
      </c>
      <c r="AI21">
        <v>26.372252121212099</v>
      </c>
      <c r="AJ21">
        <v>1.505307319882027</v>
      </c>
      <c r="AK21">
        <v>64.77673770054696</v>
      </c>
      <c r="AL21">
        <f t="shared" si="26"/>
        <v>1.8934119741809829</v>
      </c>
      <c r="AM21">
        <v>32.372227283834029</v>
      </c>
      <c r="AN21">
        <v>34.059469696969693</v>
      </c>
      <c r="AO21">
        <v>4.022084050207021E-5</v>
      </c>
      <c r="AP21">
        <v>87.763030617661684</v>
      </c>
      <c r="AQ21">
        <v>16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47283.972327611948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1009.5287999999998</v>
      </c>
      <c r="BI21">
        <f t="shared" si="33"/>
        <v>-1.1204654932487084</v>
      </c>
      <c r="BJ21" t="e">
        <f t="shared" si="34"/>
        <v>#DIV/0!</v>
      </c>
      <c r="BK21">
        <f t="shared" si="35"/>
        <v>-1.1098895774431681E-3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1200.02</v>
      </c>
      <c r="CQ21">
        <f t="shared" si="47"/>
        <v>1009.5287999999998</v>
      </c>
      <c r="CR21">
        <f t="shared" si="48"/>
        <v>0.84125997900034988</v>
      </c>
      <c r="CS21">
        <f t="shared" si="49"/>
        <v>0.16203175947067547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1658158233</v>
      </c>
      <c r="CZ21">
        <v>23.28801428571429</v>
      </c>
      <c r="DA21">
        <v>29.91244285714285</v>
      </c>
      <c r="DB21">
        <v>34.057499999999997</v>
      </c>
      <c r="DC21">
        <v>32.371971428571428</v>
      </c>
      <c r="DD21">
        <v>24.570371428571431</v>
      </c>
      <c r="DE21">
        <v>33.575385714285709</v>
      </c>
      <c r="DF21">
        <v>650.29999999999995</v>
      </c>
      <c r="DG21">
        <v>101.17700000000001</v>
      </c>
      <c r="DH21">
        <v>9.9968785714285704E-2</v>
      </c>
      <c r="DI21">
        <v>33.07675714285714</v>
      </c>
      <c r="DJ21">
        <v>999.89999999999986</v>
      </c>
      <c r="DK21">
        <v>32.88925714285714</v>
      </c>
      <c r="DL21">
        <v>0</v>
      </c>
      <c r="DM21">
        <v>0</v>
      </c>
      <c r="DN21">
        <v>8990.4457142857154</v>
      </c>
      <c r="DO21">
        <v>0</v>
      </c>
      <c r="DP21">
        <v>1078.99</v>
      </c>
      <c r="DQ21">
        <v>-6.624441428571429</v>
      </c>
      <c r="DR21">
        <v>24.109114285714291</v>
      </c>
      <c r="DS21">
        <v>30.913157142857141</v>
      </c>
      <c r="DT21">
        <v>1.6855371428571431</v>
      </c>
      <c r="DU21">
        <v>29.91244285714285</v>
      </c>
      <c r="DV21">
        <v>32.371971428571428</v>
      </c>
      <c r="DW21">
        <v>3.445837142857143</v>
      </c>
      <c r="DX21">
        <v>3.2753014285714279</v>
      </c>
      <c r="DY21">
        <v>26.3552</v>
      </c>
      <c r="DZ21">
        <v>25.497900000000001</v>
      </c>
      <c r="EA21">
        <v>1200.02</v>
      </c>
      <c r="EB21">
        <v>0.95799800000000002</v>
      </c>
      <c r="EC21">
        <v>4.2002400000000002E-2</v>
      </c>
      <c r="ED21">
        <v>0</v>
      </c>
      <c r="EE21">
        <v>2.5394714285714279</v>
      </c>
      <c r="EF21">
        <v>0</v>
      </c>
      <c r="EG21">
        <v>15411.842857142859</v>
      </c>
      <c r="EH21">
        <v>9555.14</v>
      </c>
      <c r="EI21">
        <v>45.607000000000014</v>
      </c>
      <c r="EJ21">
        <v>48.223000000000013</v>
      </c>
      <c r="EK21">
        <v>46.982000000000014</v>
      </c>
      <c r="EL21">
        <v>46.151571428571437</v>
      </c>
      <c r="EM21">
        <v>45.383857142857153</v>
      </c>
      <c r="EN21">
        <v>1149.6199999999999</v>
      </c>
      <c r="EO21">
        <v>50.399999999999991</v>
      </c>
      <c r="EP21">
        <v>0</v>
      </c>
      <c r="EQ21">
        <v>600742.29999995232</v>
      </c>
      <c r="ER21">
        <v>0</v>
      </c>
      <c r="ES21">
        <v>2.5767307692307688</v>
      </c>
      <c r="ET21">
        <v>-0.36012307525993081</v>
      </c>
      <c r="EU21">
        <v>-130.4752138375128</v>
      </c>
      <c r="EV21">
        <v>15413.51538461539</v>
      </c>
      <c r="EW21">
        <v>15</v>
      </c>
      <c r="EX21">
        <v>1658156104.5999999</v>
      </c>
      <c r="EY21" t="s">
        <v>415</v>
      </c>
      <c r="EZ21">
        <v>1658156096.5999999</v>
      </c>
      <c r="FA21">
        <v>1658156104.5999999</v>
      </c>
      <c r="FB21">
        <v>10</v>
      </c>
      <c r="FC21">
        <v>0.26800000000000002</v>
      </c>
      <c r="FD21">
        <v>-6.0999999999999999E-2</v>
      </c>
      <c r="FE21">
        <v>-1.5860000000000001</v>
      </c>
      <c r="FF21">
        <v>0.35799999999999998</v>
      </c>
      <c r="FG21">
        <v>415</v>
      </c>
      <c r="FH21">
        <v>30</v>
      </c>
      <c r="FI21">
        <v>0.28000000000000003</v>
      </c>
      <c r="FJ21">
        <v>0.05</v>
      </c>
      <c r="FK21">
        <v>-2.362498365853658</v>
      </c>
      <c r="FL21">
        <v>-30.033985128919859</v>
      </c>
      <c r="FM21">
        <v>3.0309282754505591</v>
      </c>
      <c r="FN21">
        <v>0</v>
      </c>
      <c r="FO21">
        <v>2.5729500000000001</v>
      </c>
      <c r="FP21">
        <v>-0.69817112210023202</v>
      </c>
      <c r="FQ21">
        <v>0.22007661667219969</v>
      </c>
      <c r="FR21">
        <v>1</v>
      </c>
      <c r="FS21">
        <v>1.683008536585366</v>
      </c>
      <c r="FT21">
        <v>1.2459094076654581E-2</v>
      </c>
      <c r="FU21">
        <v>2.61153497613727E-3</v>
      </c>
      <c r="FV21">
        <v>1</v>
      </c>
      <c r="FW21">
        <v>2</v>
      </c>
      <c r="FX21">
        <v>3</v>
      </c>
      <c r="FY21" t="s">
        <v>416</v>
      </c>
      <c r="FZ21">
        <v>3.3703500000000002</v>
      </c>
      <c r="GA21">
        <v>2.8936899999999999</v>
      </c>
      <c r="GB21">
        <v>7.6968200000000001E-3</v>
      </c>
      <c r="GC21">
        <v>9.5194100000000007E-3</v>
      </c>
      <c r="GD21">
        <v>0.140954</v>
      </c>
      <c r="GE21">
        <v>0.13899800000000001</v>
      </c>
      <c r="GF21">
        <v>34351.800000000003</v>
      </c>
      <c r="GG21">
        <v>29816.3</v>
      </c>
      <c r="GH21">
        <v>30935.200000000001</v>
      </c>
      <c r="GI21">
        <v>28050.7</v>
      </c>
      <c r="GJ21">
        <v>35003.9</v>
      </c>
      <c r="GK21">
        <v>34074.800000000003</v>
      </c>
      <c r="GL21">
        <v>40323.1</v>
      </c>
      <c r="GM21">
        <v>39098.5</v>
      </c>
      <c r="GN21">
        <v>2.3187700000000002</v>
      </c>
      <c r="GO21">
        <v>1.5779799999999999</v>
      </c>
      <c r="GP21">
        <v>0</v>
      </c>
      <c r="GQ21">
        <v>7.4606400000000003E-2</v>
      </c>
      <c r="GR21">
        <v>999.9</v>
      </c>
      <c r="GS21">
        <v>31.681000000000001</v>
      </c>
      <c r="GT21">
        <v>57.4</v>
      </c>
      <c r="GU21">
        <v>40.799999999999997</v>
      </c>
      <c r="GV21">
        <v>43.8902</v>
      </c>
      <c r="GW21">
        <v>51.156300000000002</v>
      </c>
      <c r="GX21">
        <v>44.567300000000003</v>
      </c>
      <c r="GY21">
        <v>1</v>
      </c>
      <c r="GZ21">
        <v>0.54041899999999998</v>
      </c>
      <c r="HA21">
        <v>1.1130100000000001</v>
      </c>
      <c r="HB21">
        <v>20.207799999999999</v>
      </c>
      <c r="HC21">
        <v>5.2140000000000004</v>
      </c>
      <c r="HD21">
        <v>11.974</v>
      </c>
      <c r="HE21">
        <v>4.9907500000000002</v>
      </c>
      <c r="HF21">
        <v>3.2925</v>
      </c>
      <c r="HG21">
        <v>8002.8</v>
      </c>
      <c r="HH21">
        <v>9999</v>
      </c>
      <c r="HI21">
        <v>9999</v>
      </c>
      <c r="HJ21">
        <v>923.8</v>
      </c>
      <c r="HK21">
        <v>4.9713399999999996</v>
      </c>
      <c r="HL21">
        <v>1.87439</v>
      </c>
      <c r="HM21">
        <v>1.8707100000000001</v>
      </c>
      <c r="HN21">
        <v>1.87042</v>
      </c>
      <c r="HO21">
        <v>1.8748800000000001</v>
      </c>
      <c r="HP21">
        <v>1.87164</v>
      </c>
      <c r="HQ21">
        <v>1.8670800000000001</v>
      </c>
      <c r="HR21">
        <v>1.87805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-1.2829999999999999</v>
      </c>
      <c r="IG21">
        <v>0.48209999999999997</v>
      </c>
      <c r="IH21">
        <v>-1.2815022455172891</v>
      </c>
      <c r="II21">
        <v>1.7196870422270779E-5</v>
      </c>
      <c r="IJ21">
        <v>-2.1741833173098589E-6</v>
      </c>
      <c r="IK21">
        <v>9.0595066644434051E-10</v>
      </c>
      <c r="IL21">
        <v>-0.15711915281894159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35.6</v>
      </c>
      <c r="IU21">
        <v>35.5</v>
      </c>
      <c r="IV21">
        <v>0.238037</v>
      </c>
      <c r="IW21">
        <v>2.6684600000000001</v>
      </c>
      <c r="IX21">
        <v>1.49902</v>
      </c>
      <c r="IY21">
        <v>2.2924799999999999</v>
      </c>
      <c r="IZ21">
        <v>1.69678</v>
      </c>
      <c r="JA21">
        <v>2.3730500000000001</v>
      </c>
      <c r="JB21">
        <v>45.575800000000001</v>
      </c>
      <c r="JC21">
        <v>13.6592</v>
      </c>
      <c r="JD21">
        <v>18</v>
      </c>
      <c r="JE21">
        <v>689.68399999999997</v>
      </c>
      <c r="JF21">
        <v>285.02</v>
      </c>
      <c r="JG21">
        <v>30.0016</v>
      </c>
      <c r="JH21">
        <v>34.433999999999997</v>
      </c>
      <c r="JI21">
        <v>30</v>
      </c>
      <c r="JJ21">
        <v>34.280200000000001</v>
      </c>
      <c r="JK21">
        <v>34.275700000000001</v>
      </c>
      <c r="JL21">
        <v>4.77637</v>
      </c>
      <c r="JM21">
        <v>31.039200000000001</v>
      </c>
      <c r="JN21">
        <v>82.791200000000003</v>
      </c>
      <c r="JO21">
        <v>30</v>
      </c>
      <c r="JP21">
        <v>46.782800000000002</v>
      </c>
      <c r="JQ21">
        <v>32.3048</v>
      </c>
      <c r="JR21">
        <v>98.582099999999997</v>
      </c>
      <c r="JS21">
        <v>98.468100000000007</v>
      </c>
    </row>
    <row r="22" spans="1:279" x14ac:dyDescent="0.2">
      <c r="A22">
        <v>7</v>
      </c>
      <c r="B22">
        <v>1658158239</v>
      </c>
      <c r="C22">
        <v>24</v>
      </c>
      <c r="D22" t="s">
        <v>430</v>
      </c>
      <c r="E22" t="s">
        <v>431</v>
      </c>
      <c r="F22">
        <v>4</v>
      </c>
      <c r="G22">
        <v>1658158236.6875</v>
      </c>
      <c r="H22">
        <f t="shared" si="0"/>
        <v>1.897755124494458E-3</v>
      </c>
      <c r="I22">
        <f t="shared" si="1"/>
        <v>1.8977551244944579</v>
      </c>
      <c r="J22">
        <f t="shared" si="2"/>
        <v>-0.91155263984367152</v>
      </c>
      <c r="K22">
        <f t="shared" si="3"/>
        <v>28.787437499999999</v>
      </c>
      <c r="L22">
        <f t="shared" si="4"/>
        <v>40.302529979920799</v>
      </c>
      <c r="M22">
        <f t="shared" si="5"/>
        <v>4.081759171857577</v>
      </c>
      <c r="N22">
        <f t="shared" si="6"/>
        <v>2.9155337669482124</v>
      </c>
      <c r="O22">
        <f t="shared" si="7"/>
        <v>0.11996835900305944</v>
      </c>
      <c r="P22">
        <f t="shared" si="8"/>
        <v>2.7686694491156993</v>
      </c>
      <c r="Q22">
        <f t="shared" si="9"/>
        <v>0.11715349756255186</v>
      </c>
      <c r="R22">
        <f t="shared" si="10"/>
        <v>7.3468339173199754E-2</v>
      </c>
      <c r="S22">
        <f t="shared" si="11"/>
        <v>194.44254899999999</v>
      </c>
      <c r="T22">
        <f t="shared" si="12"/>
        <v>33.768027504290615</v>
      </c>
      <c r="U22">
        <f t="shared" si="13"/>
        <v>32.891412500000001</v>
      </c>
      <c r="V22">
        <f t="shared" si="14"/>
        <v>5.021364114498156</v>
      </c>
      <c r="W22">
        <f t="shared" si="15"/>
        <v>67.959403881442597</v>
      </c>
      <c r="X22">
        <f t="shared" si="16"/>
        <v>3.4493827046073875</v>
      </c>
      <c r="Y22">
        <f t="shared" si="17"/>
        <v>5.075651797395027</v>
      </c>
      <c r="Z22">
        <f t="shared" si="18"/>
        <v>1.5719814098907685</v>
      </c>
      <c r="AA22">
        <f t="shared" si="19"/>
        <v>-83.691000990205595</v>
      </c>
      <c r="AB22">
        <f t="shared" si="20"/>
        <v>28.563629285989116</v>
      </c>
      <c r="AC22">
        <f t="shared" si="21"/>
        <v>2.3624512523829191</v>
      </c>
      <c r="AD22">
        <f t="shared" si="22"/>
        <v>141.67762854816644</v>
      </c>
      <c r="AE22">
        <f t="shared" si="23"/>
        <v>7.7882081224715076</v>
      </c>
      <c r="AF22">
        <f t="shared" si="24"/>
        <v>1.8964808596110738</v>
      </c>
      <c r="AG22">
        <f t="shared" si="25"/>
        <v>-0.91155263984367152</v>
      </c>
      <c r="AH22">
        <v>38.136065293097943</v>
      </c>
      <c r="AI22">
        <v>32.688566666666667</v>
      </c>
      <c r="AJ22">
        <v>1.59570582112096</v>
      </c>
      <c r="AK22">
        <v>64.77673770054696</v>
      </c>
      <c r="AL22">
        <f t="shared" si="26"/>
        <v>1.8977551244944579</v>
      </c>
      <c r="AM22">
        <v>32.367744381729153</v>
      </c>
      <c r="AN22">
        <v>34.059284848484843</v>
      </c>
      <c r="AO22">
        <v>-3.3757800173258899E-5</v>
      </c>
      <c r="AP22">
        <v>87.763030617661684</v>
      </c>
      <c r="AQ22">
        <v>16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47352.761253134609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1009.5350999999998</v>
      </c>
      <c r="BI22">
        <f t="shared" si="33"/>
        <v>-0.91155263984367152</v>
      </c>
      <c r="BJ22" t="e">
        <f t="shared" si="34"/>
        <v>#DIV/0!</v>
      </c>
      <c r="BK22">
        <f t="shared" si="35"/>
        <v>-9.0294298815729308E-4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1200.0274999999999</v>
      </c>
      <c r="CQ22">
        <f t="shared" si="47"/>
        <v>1009.5350999999998</v>
      </c>
      <c r="CR22">
        <f t="shared" si="48"/>
        <v>0.84125997112566164</v>
      </c>
      <c r="CS22">
        <f t="shared" si="49"/>
        <v>0.16203174427252709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1658158236.6875</v>
      </c>
      <c r="CZ22">
        <v>28.787437499999999</v>
      </c>
      <c r="DA22">
        <v>36.023737500000003</v>
      </c>
      <c r="DB22">
        <v>34.058562500000001</v>
      </c>
      <c r="DC22">
        <v>32.368337500000003</v>
      </c>
      <c r="DD22">
        <v>30.070337500000001</v>
      </c>
      <c r="DE22">
        <v>33.576425</v>
      </c>
      <c r="DF22">
        <v>650.28837500000009</v>
      </c>
      <c r="DG22">
        <v>101.177875</v>
      </c>
      <c r="DH22">
        <v>0.1001136</v>
      </c>
      <c r="DI22">
        <v>33.082774999999998</v>
      </c>
      <c r="DJ22">
        <v>999.9</v>
      </c>
      <c r="DK22">
        <v>32.891412500000001</v>
      </c>
      <c r="DL22">
        <v>0</v>
      </c>
      <c r="DM22">
        <v>0</v>
      </c>
      <c r="DN22">
        <v>9003.8262500000019</v>
      </c>
      <c r="DO22">
        <v>0</v>
      </c>
      <c r="DP22">
        <v>1120.8800000000001</v>
      </c>
      <c r="DQ22">
        <v>-7.2363462500000004</v>
      </c>
      <c r="DR22">
        <v>29.80245</v>
      </c>
      <c r="DS22">
        <v>37.2288</v>
      </c>
      <c r="DT22">
        <v>1.6901900000000001</v>
      </c>
      <c r="DU22">
        <v>36.023737500000003</v>
      </c>
      <c r="DV22">
        <v>32.368337500000003</v>
      </c>
      <c r="DW22">
        <v>3.4459737499999998</v>
      </c>
      <c r="DX22">
        <v>3.27496375</v>
      </c>
      <c r="DY22">
        <v>26.355887500000001</v>
      </c>
      <c r="DZ22">
        <v>25.496175000000001</v>
      </c>
      <c r="EA22">
        <v>1200.0274999999999</v>
      </c>
      <c r="EB22">
        <v>0.95799800000000002</v>
      </c>
      <c r="EC22">
        <v>4.2002400000000002E-2</v>
      </c>
      <c r="ED22">
        <v>0</v>
      </c>
      <c r="EE22">
        <v>2.5853375000000001</v>
      </c>
      <c r="EF22">
        <v>0</v>
      </c>
      <c r="EG22">
        <v>15424.225</v>
      </c>
      <c r="EH22">
        <v>9555.2024999999994</v>
      </c>
      <c r="EI22">
        <v>45.609250000000003</v>
      </c>
      <c r="EJ22">
        <v>48.210624999999993</v>
      </c>
      <c r="EK22">
        <v>46.984250000000003</v>
      </c>
      <c r="EL22">
        <v>46.148249999999997</v>
      </c>
      <c r="EM22">
        <v>45.398000000000003</v>
      </c>
      <c r="EN22">
        <v>1149.6275000000001</v>
      </c>
      <c r="EO22">
        <v>50.4</v>
      </c>
      <c r="EP22">
        <v>0</v>
      </c>
      <c r="EQ22">
        <v>600746.5</v>
      </c>
      <c r="ER22">
        <v>0</v>
      </c>
      <c r="ES22">
        <v>2.578808</v>
      </c>
      <c r="ET22">
        <v>0.21253845786968931</v>
      </c>
      <c r="EU22">
        <v>136.1384619533722</v>
      </c>
      <c r="EV22">
        <v>15409.992</v>
      </c>
      <c r="EW22">
        <v>15</v>
      </c>
      <c r="EX22">
        <v>1658156104.5999999</v>
      </c>
      <c r="EY22" t="s">
        <v>415</v>
      </c>
      <c r="EZ22">
        <v>1658156096.5999999</v>
      </c>
      <c r="FA22">
        <v>1658156104.5999999</v>
      </c>
      <c r="FB22">
        <v>10</v>
      </c>
      <c r="FC22">
        <v>0.26800000000000002</v>
      </c>
      <c r="FD22">
        <v>-6.0999999999999999E-2</v>
      </c>
      <c r="FE22">
        <v>-1.5860000000000001</v>
      </c>
      <c r="FF22">
        <v>0.35799999999999998</v>
      </c>
      <c r="FG22">
        <v>415</v>
      </c>
      <c r="FH22">
        <v>30</v>
      </c>
      <c r="FI22">
        <v>0.28000000000000003</v>
      </c>
      <c r="FJ22">
        <v>0.05</v>
      </c>
      <c r="FK22">
        <v>-4.3272763250000006</v>
      </c>
      <c r="FL22">
        <v>-27.37373715196998</v>
      </c>
      <c r="FM22">
        <v>2.7420493672463429</v>
      </c>
      <c r="FN22">
        <v>0</v>
      </c>
      <c r="FO22">
        <v>2.5721676470588242</v>
      </c>
      <c r="FP22">
        <v>-2.4838808162242869E-2</v>
      </c>
      <c r="FQ22">
        <v>0.24128665734373031</v>
      </c>
      <c r="FR22">
        <v>1</v>
      </c>
      <c r="FS22">
        <v>1.68445125</v>
      </c>
      <c r="FT22">
        <v>3.4527917448399642E-2</v>
      </c>
      <c r="FU22">
        <v>3.8394909737489778E-3</v>
      </c>
      <c r="FV22">
        <v>1</v>
      </c>
      <c r="FW22">
        <v>2</v>
      </c>
      <c r="FX22">
        <v>3</v>
      </c>
      <c r="FY22" t="s">
        <v>416</v>
      </c>
      <c r="FZ22">
        <v>3.3706399999999999</v>
      </c>
      <c r="GA22">
        <v>2.89405</v>
      </c>
      <c r="GB22">
        <v>9.4206600000000008E-3</v>
      </c>
      <c r="GC22">
        <v>1.1419800000000001E-2</v>
      </c>
      <c r="GD22">
        <v>0.140961</v>
      </c>
      <c r="GE22">
        <v>0.13899300000000001</v>
      </c>
      <c r="GF22">
        <v>34292</v>
      </c>
      <c r="GG22">
        <v>29758.9</v>
      </c>
      <c r="GH22">
        <v>30935</v>
      </c>
      <c r="GI22">
        <v>28050.400000000001</v>
      </c>
      <c r="GJ22">
        <v>35003.5</v>
      </c>
      <c r="GK22">
        <v>34074.5</v>
      </c>
      <c r="GL22">
        <v>40322.9</v>
      </c>
      <c r="GM22">
        <v>39097.800000000003</v>
      </c>
      <c r="GN22">
        <v>2.31935</v>
      </c>
      <c r="GO22">
        <v>1.57775</v>
      </c>
      <c r="GP22">
        <v>0</v>
      </c>
      <c r="GQ22">
        <v>7.4095999999999995E-2</v>
      </c>
      <c r="GR22">
        <v>999.9</v>
      </c>
      <c r="GS22">
        <v>31.694600000000001</v>
      </c>
      <c r="GT22">
        <v>57.4</v>
      </c>
      <c r="GU22">
        <v>40.799999999999997</v>
      </c>
      <c r="GV22">
        <v>43.891199999999998</v>
      </c>
      <c r="GW22">
        <v>51.336300000000001</v>
      </c>
      <c r="GX22">
        <v>44.595399999999998</v>
      </c>
      <c r="GY22">
        <v>1</v>
      </c>
      <c r="GZ22">
        <v>0.54069100000000003</v>
      </c>
      <c r="HA22">
        <v>1.1168499999999999</v>
      </c>
      <c r="HB22">
        <v>20.2075</v>
      </c>
      <c r="HC22">
        <v>5.2142900000000001</v>
      </c>
      <c r="HD22">
        <v>11.974</v>
      </c>
      <c r="HE22">
        <v>4.9905499999999998</v>
      </c>
      <c r="HF22">
        <v>3.2925</v>
      </c>
      <c r="HG22">
        <v>8002.8</v>
      </c>
      <c r="HH22">
        <v>9999</v>
      </c>
      <c r="HI22">
        <v>9999</v>
      </c>
      <c r="HJ22">
        <v>923.8</v>
      </c>
      <c r="HK22">
        <v>4.9713399999999996</v>
      </c>
      <c r="HL22">
        <v>1.8744000000000001</v>
      </c>
      <c r="HM22">
        <v>1.8707199999999999</v>
      </c>
      <c r="HN22">
        <v>1.87042</v>
      </c>
      <c r="HO22">
        <v>1.87486</v>
      </c>
      <c r="HP22">
        <v>1.87164</v>
      </c>
      <c r="HQ22">
        <v>1.86707</v>
      </c>
      <c r="HR22">
        <v>1.87805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-1.2829999999999999</v>
      </c>
      <c r="IG22">
        <v>0.48220000000000002</v>
      </c>
      <c r="IH22">
        <v>-1.2815022455172891</v>
      </c>
      <c r="II22">
        <v>1.7196870422270779E-5</v>
      </c>
      <c r="IJ22">
        <v>-2.1741833173098589E-6</v>
      </c>
      <c r="IK22">
        <v>9.0595066644434051E-10</v>
      </c>
      <c r="IL22">
        <v>-0.15711915281894159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35.700000000000003</v>
      </c>
      <c r="IU22">
        <v>35.6</v>
      </c>
      <c r="IV22">
        <v>0.25268600000000002</v>
      </c>
      <c r="IW22">
        <v>2.67944</v>
      </c>
      <c r="IX22">
        <v>1.49902</v>
      </c>
      <c r="IY22">
        <v>2.2924799999999999</v>
      </c>
      <c r="IZ22">
        <v>1.69678</v>
      </c>
      <c r="JA22">
        <v>2.2290000000000001</v>
      </c>
      <c r="JB22">
        <v>45.604500000000002</v>
      </c>
      <c r="JC22">
        <v>13.650499999999999</v>
      </c>
      <c r="JD22">
        <v>18</v>
      </c>
      <c r="JE22">
        <v>690.13099999999997</v>
      </c>
      <c r="JF22">
        <v>284.911</v>
      </c>
      <c r="JG22">
        <v>30.001300000000001</v>
      </c>
      <c r="JH22">
        <v>34.433999999999997</v>
      </c>
      <c r="JI22">
        <v>30.0001</v>
      </c>
      <c r="JJ22">
        <v>34.278700000000001</v>
      </c>
      <c r="JK22">
        <v>34.275700000000001</v>
      </c>
      <c r="JL22">
        <v>5.0682900000000002</v>
      </c>
      <c r="JM22">
        <v>31.039200000000001</v>
      </c>
      <c r="JN22">
        <v>82.791200000000003</v>
      </c>
      <c r="JO22">
        <v>30</v>
      </c>
      <c r="JP22">
        <v>53.462000000000003</v>
      </c>
      <c r="JQ22">
        <v>32.295499999999997</v>
      </c>
      <c r="JR22">
        <v>98.581500000000005</v>
      </c>
      <c r="JS22">
        <v>98.466800000000006</v>
      </c>
    </row>
    <row r="23" spans="1:279" x14ac:dyDescent="0.2">
      <c r="A23">
        <v>8</v>
      </c>
      <c r="B23">
        <v>1658158243</v>
      </c>
      <c r="C23">
        <v>28</v>
      </c>
      <c r="D23" t="s">
        <v>432</v>
      </c>
      <c r="E23" t="s">
        <v>433</v>
      </c>
      <c r="F23">
        <v>4</v>
      </c>
      <c r="G23">
        <v>1658158241</v>
      </c>
      <c r="H23">
        <f t="shared" si="0"/>
        <v>1.9038966481577594E-3</v>
      </c>
      <c r="I23">
        <f t="shared" si="1"/>
        <v>1.9038966481577595</v>
      </c>
      <c r="J23">
        <f t="shared" si="2"/>
        <v>-0.94966552414511907</v>
      </c>
      <c r="K23">
        <f t="shared" si="3"/>
        <v>35.543100000000003</v>
      </c>
      <c r="L23">
        <f t="shared" si="4"/>
        <v>47.389997152095134</v>
      </c>
      <c r="M23">
        <f t="shared" si="5"/>
        <v>4.7994733269193501</v>
      </c>
      <c r="N23">
        <f t="shared" si="6"/>
        <v>3.5996659771583333</v>
      </c>
      <c r="O23">
        <f t="shared" si="7"/>
        <v>0.12001502985670898</v>
      </c>
      <c r="P23">
        <f t="shared" si="8"/>
        <v>2.7708602569331013</v>
      </c>
      <c r="Q23">
        <f t="shared" si="9"/>
        <v>0.11720017661080524</v>
      </c>
      <c r="R23">
        <f t="shared" si="10"/>
        <v>7.3497515013585105E-2</v>
      </c>
      <c r="S23">
        <f t="shared" si="11"/>
        <v>194.43565200000006</v>
      </c>
      <c r="T23">
        <f t="shared" si="12"/>
        <v>33.768362168753434</v>
      </c>
      <c r="U23">
        <f t="shared" si="13"/>
        <v>32.909057142857137</v>
      </c>
      <c r="V23">
        <f t="shared" si="14"/>
        <v>5.0263484932367826</v>
      </c>
      <c r="W23">
        <f t="shared" si="15"/>
        <v>67.961509912908014</v>
      </c>
      <c r="X23">
        <f t="shared" si="16"/>
        <v>3.4499842655788426</v>
      </c>
      <c r="Y23">
        <f t="shared" si="17"/>
        <v>5.0763796596043296</v>
      </c>
      <c r="Z23">
        <f t="shared" si="18"/>
        <v>1.5763642276579399</v>
      </c>
      <c r="AA23">
        <f t="shared" si="19"/>
        <v>-83.961842183757184</v>
      </c>
      <c r="AB23">
        <f t="shared" si="20"/>
        <v>26.331887508880012</v>
      </c>
      <c r="AC23">
        <f t="shared" si="21"/>
        <v>2.1763610188479841</v>
      </c>
      <c r="AD23">
        <f t="shared" si="22"/>
        <v>138.98205834397086</v>
      </c>
      <c r="AE23">
        <f t="shared" si="23"/>
        <v>8.1544325722390845</v>
      </c>
      <c r="AF23">
        <f t="shared" si="24"/>
        <v>1.8993041378989415</v>
      </c>
      <c r="AG23">
        <f t="shared" si="25"/>
        <v>-0.94966552414511907</v>
      </c>
      <c r="AH23">
        <v>44.922819474593659</v>
      </c>
      <c r="AI23">
        <v>39.279797575757577</v>
      </c>
      <c r="AJ23">
        <v>1.6544192644958851</v>
      </c>
      <c r="AK23">
        <v>64.77673770054696</v>
      </c>
      <c r="AL23">
        <f t="shared" si="26"/>
        <v>1.9038966481577595</v>
      </c>
      <c r="AM23">
        <v>32.371454187527732</v>
      </c>
      <c r="AN23">
        <v>34.06768666666666</v>
      </c>
      <c r="AO23">
        <v>8.7655002653311043E-5</v>
      </c>
      <c r="AP23">
        <v>87.763030617661684</v>
      </c>
      <c r="AQ23">
        <v>15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47412.636291133902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1009.4988000000003</v>
      </c>
      <c r="BI23">
        <f t="shared" si="33"/>
        <v>-0.94966552414511907</v>
      </c>
      <c r="BJ23" t="e">
        <f t="shared" si="34"/>
        <v>#DIV/0!</v>
      </c>
      <c r="BK23">
        <f t="shared" si="35"/>
        <v>-9.4072972067437701E-4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1199.984285714286</v>
      </c>
      <c r="CQ23">
        <f t="shared" si="47"/>
        <v>1009.4988000000003</v>
      </c>
      <c r="CR23">
        <f t="shared" si="48"/>
        <v>0.84126001650021609</v>
      </c>
      <c r="CS23">
        <f t="shared" si="49"/>
        <v>0.16203183184541703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1658158241</v>
      </c>
      <c r="CZ23">
        <v>35.543100000000003</v>
      </c>
      <c r="DA23">
        <v>43.128699999999988</v>
      </c>
      <c r="DB23">
        <v>34.06514285714286</v>
      </c>
      <c r="DC23">
        <v>32.372528571428568</v>
      </c>
      <c r="DD23">
        <v>36.826900000000009</v>
      </c>
      <c r="DE23">
        <v>33.582814285714292</v>
      </c>
      <c r="DF23">
        <v>650.33271428571425</v>
      </c>
      <c r="DG23">
        <v>101.17614285714291</v>
      </c>
      <c r="DH23">
        <v>9.9941028571428572E-2</v>
      </c>
      <c r="DI23">
        <v>33.085328571428569</v>
      </c>
      <c r="DJ23">
        <v>999.89999999999986</v>
      </c>
      <c r="DK23">
        <v>32.909057142857137</v>
      </c>
      <c r="DL23">
        <v>0</v>
      </c>
      <c r="DM23">
        <v>0</v>
      </c>
      <c r="DN23">
        <v>9015.6228571428583</v>
      </c>
      <c r="DO23">
        <v>0</v>
      </c>
      <c r="DP23">
        <v>1149.3214285714289</v>
      </c>
      <c r="DQ23">
        <v>-7.5855828571428576</v>
      </c>
      <c r="DR23">
        <v>36.796599999999998</v>
      </c>
      <c r="DS23">
        <v>44.571585714285717</v>
      </c>
      <c r="DT23">
        <v>1.6926142857142861</v>
      </c>
      <c r="DU23">
        <v>43.128699999999988</v>
      </c>
      <c r="DV23">
        <v>32.372528571428568</v>
      </c>
      <c r="DW23">
        <v>3.446577142857143</v>
      </c>
      <c r="DX23">
        <v>3.2753257142857142</v>
      </c>
      <c r="DY23">
        <v>26.358857142857151</v>
      </c>
      <c r="DZ23">
        <v>25.49802857142857</v>
      </c>
      <c r="EA23">
        <v>1199.984285714286</v>
      </c>
      <c r="EB23">
        <v>0.95799642857142853</v>
      </c>
      <c r="EC23">
        <v>4.2003928571428567E-2</v>
      </c>
      <c r="ED23">
        <v>0</v>
      </c>
      <c r="EE23">
        <v>2.4882142857142862</v>
      </c>
      <c r="EF23">
        <v>0</v>
      </c>
      <c r="EG23">
        <v>15447.028571428569</v>
      </c>
      <c r="EH23">
        <v>9554.8671428571433</v>
      </c>
      <c r="EI23">
        <v>45.588999999999999</v>
      </c>
      <c r="EJ23">
        <v>48.232000000000014</v>
      </c>
      <c r="EK23">
        <v>46.982000000000014</v>
      </c>
      <c r="EL23">
        <v>46.151571428571422</v>
      </c>
      <c r="EM23">
        <v>45.401571428571437</v>
      </c>
      <c r="EN23">
        <v>1149.5842857142859</v>
      </c>
      <c r="EO23">
        <v>50.399999999999991</v>
      </c>
      <c r="EP23">
        <v>0</v>
      </c>
      <c r="EQ23">
        <v>600750.10000014305</v>
      </c>
      <c r="ER23">
        <v>0</v>
      </c>
      <c r="ES23">
        <v>2.5490119999999998</v>
      </c>
      <c r="ET23">
        <v>-0.24313847323949819</v>
      </c>
      <c r="EU23">
        <v>307.84615343037518</v>
      </c>
      <c r="EV23">
        <v>15421.036</v>
      </c>
      <c r="EW23">
        <v>15</v>
      </c>
      <c r="EX23">
        <v>1658156104.5999999</v>
      </c>
      <c r="EY23" t="s">
        <v>415</v>
      </c>
      <c r="EZ23">
        <v>1658156096.5999999</v>
      </c>
      <c r="FA23">
        <v>1658156104.5999999</v>
      </c>
      <c r="FB23">
        <v>10</v>
      </c>
      <c r="FC23">
        <v>0.26800000000000002</v>
      </c>
      <c r="FD23">
        <v>-6.0999999999999999E-2</v>
      </c>
      <c r="FE23">
        <v>-1.5860000000000001</v>
      </c>
      <c r="FF23">
        <v>0.35799999999999998</v>
      </c>
      <c r="FG23">
        <v>415</v>
      </c>
      <c r="FH23">
        <v>30</v>
      </c>
      <c r="FI23">
        <v>0.28000000000000003</v>
      </c>
      <c r="FJ23">
        <v>0.05</v>
      </c>
      <c r="FK23">
        <v>-5.8750485000000001</v>
      </c>
      <c r="FL23">
        <v>-16.87070318949343</v>
      </c>
      <c r="FM23">
        <v>1.7382422167703639</v>
      </c>
      <c r="FN23">
        <v>0</v>
      </c>
      <c r="FO23">
        <v>2.5619764705882351</v>
      </c>
      <c r="FP23">
        <v>0.13873796745661951</v>
      </c>
      <c r="FQ23">
        <v>0.23609749489019491</v>
      </c>
      <c r="FR23">
        <v>1</v>
      </c>
      <c r="FS23">
        <v>1.68695525</v>
      </c>
      <c r="FT23">
        <v>3.9005966228891277E-2</v>
      </c>
      <c r="FU23">
        <v>4.0692296491473528E-3</v>
      </c>
      <c r="FV23">
        <v>1</v>
      </c>
      <c r="FW23">
        <v>2</v>
      </c>
      <c r="FX23">
        <v>3</v>
      </c>
      <c r="FY23" t="s">
        <v>416</v>
      </c>
      <c r="FZ23">
        <v>3.3704200000000002</v>
      </c>
      <c r="GA23">
        <v>2.8937400000000002</v>
      </c>
      <c r="GB23">
        <v>1.1200699999999999E-2</v>
      </c>
      <c r="GC23">
        <v>1.32946E-2</v>
      </c>
      <c r="GD23">
        <v>0.14097699999999999</v>
      </c>
      <c r="GE23">
        <v>0.139011</v>
      </c>
      <c r="GF23">
        <v>34230.6</v>
      </c>
      <c r="GG23">
        <v>29702.5</v>
      </c>
      <c r="GH23">
        <v>30935.200000000001</v>
      </c>
      <c r="GI23">
        <v>28050.5</v>
      </c>
      <c r="GJ23">
        <v>35003.1</v>
      </c>
      <c r="GK23">
        <v>34074.1</v>
      </c>
      <c r="GL23">
        <v>40323.1</v>
      </c>
      <c r="GM23">
        <v>39098.1</v>
      </c>
      <c r="GN23">
        <v>2.3195299999999999</v>
      </c>
      <c r="GO23">
        <v>1.57805</v>
      </c>
      <c r="GP23">
        <v>0</v>
      </c>
      <c r="GQ23">
        <v>7.4632500000000004E-2</v>
      </c>
      <c r="GR23">
        <v>999.9</v>
      </c>
      <c r="GS23">
        <v>31.7058</v>
      </c>
      <c r="GT23">
        <v>57.4</v>
      </c>
      <c r="GU23">
        <v>40.799999999999997</v>
      </c>
      <c r="GV23">
        <v>43.891500000000001</v>
      </c>
      <c r="GW23">
        <v>51.006300000000003</v>
      </c>
      <c r="GX23">
        <v>44.262799999999999</v>
      </c>
      <c r="GY23">
        <v>1</v>
      </c>
      <c r="GZ23">
        <v>0.54079299999999997</v>
      </c>
      <c r="HA23">
        <v>1.1205099999999999</v>
      </c>
      <c r="HB23">
        <v>20.207799999999999</v>
      </c>
      <c r="HC23">
        <v>5.2144399999999997</v>
      </c>
      <c r="HD23">
        <v>11.974</v>
      </c>
      <c r="HE23">
        <v>4.9905499999999998</v>
      </c>
      <c r="HF23">
        <v>3.2925</v>
      </c>
      <c r="HG23">
        <v>8003</v>
      </c>
      <c r="HH23">
        <v>9999</v>
      </c>
      <c r="HI23">
        <v>9999</v>
      </c>
      <c r="HJ23">
        <v>923.8</v>
      </c>
      <c r="HK23">
        <v>4.9713399999999996</v>
      </c>
      <c r="HL23">
        <v>1.8744000000000001</v>
      </c>
      <c r="HM23">
        <v>1.8707100000000001</v>
      </c>
      <c r="HN23">
        <v>1.8704099999999999</v>
      </c>
      <c r="HO23">
        <v>1.87486</v>
      </c>
      <c r="HP23">
        <v>1.87164</v>
      </c>
      <c r="HQ23">
        <v>1.86707</v>
      </c>
      <c r="HR23">
        <v>1.87805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-1.284</v>
      </c>
      <c r="IG23">
        <v>0.48249999999999998</v>
      </c>
      <c r="IH23">
        <v>-1.2815022455172891</v>
      </c>
      <c r="II23">
        <v>1.7196870422270779E-5</v>
      </c>
      <c r="IJ23">
        <v>-2.1741833173098589E-6</v>
      </c>
      <c r="IK23">
        <v>9.0595066644434051E-10</v>
      </c>
      <c r="IL23">
        <v>-0.15711915281894159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35.799999999999997</v>
      </c>
      <c r="IU23">
        <v>35.6</v>
      </c>
      <c r="IV23">
        <v>0.26733400000000002</v>
      </c>
      <c r="IW23">
        <v>2.66113</v>
      </c>
      <c r="IX23">
        <v>1.49902</v>
      </c>
      <c r="IY23">
        <v>2.2936999999999999</v>
      </c>
      <c r="IZ23">
        <v>1.69678</v>
      </c>
      <c r="JA23">
        <v>2.3913600000000002</v>
      </c>
      <c r="JB23">
        <v>45.604500000000002</v>
      </c>
      <c r="JC23">
        <v>13.6592</v>
      </c>
      <c r="JD23">
        <v>18</v>
      </c>
      <c r="JE23">
        <v>690.27200000000005</v>
      </c>
      <c r="JF23">
        <v>285.04899999999998</v>
      </c>
      <c r="JG23">
        <v>30.001200000000001</v>
      </c>
      <c r="JH23">
        <v>34.433999999999997</v>
      </c>
      <c r="JI23">
        <v>30.0001</v>
      </c>
      <c r="JJ23">
        <v>34.278700000000001</v>
      </c>
      <c r="JK23">
        <v>34.2742</v>
      </c>
      <c r="JL23">
        <v>5.3639099999999997</v>
      </c>
      <c r="JM23">
        <v>31.039200000000001</v>
      </c>
      <c r="JN23">
        <v>82.411699999999996</v>
      </c>
      <c r="JO23">
        <v>30</v>
      </c>
      <c r="JP23">
        <v>60.159599999999998</v>
      </c>
      <c r="JQ23">
        <v>32.287599999999998</v>
      </c>
      <c r="JR23">
        <v>98.582099999999997</v>
      </c>
      <c r="JS23">
        <v>98.467200000000005</v>
      </c>
    </row>
    <row r="24" spans="1:279" x14ac:dyDescent="0.2">
      <c r="A24">
        <v>9</v>
      </c>
      <c r="B24">
        <v>1658158247</v>
      </c>
      <c r="C24">
        <v>32</v>
      </c>
      <c r="D24" t="s">
        <v>434</v>
      </c>
      <c r="E24" t="s">
        <v>435</v>
      </c>
      <c r="F24">
        <v>4</v>
      </c>
      <c r="G24">
        <v>1658158244.6875</v>
      </c>
      <c r="H24">
        <f t="shared" si="0"/>
        <v>1.8999111546239432E-3</v>
      </c>
      <c r="I24">
        <f t="shared" si="1"/>
        <v>1.8999111546239431</v>
      </c>
      <c r="J24">
        <f t="shared" si="2"/>
        <v>-0.7258977105966985</v>
      </c>
      <c r="K24">
        <f t="shared" si="3"/>
        <v>41.418950000000002</v>
      </c>
      <c r="L24">
        <f t="shared" si="4"/>
        <v>50.13679022841162</v>
      </c>
      <c r="M24">
        <f t="shared" si="5"/>
        <v>5.0776489395468767</v>
      </c>
      <c r="N24">
        <f t="shared" si="6"/>
        <v>4.1947417572309149</v>
      </c>
      <c r="O24">
        <f t="shared" si="7"/>
        <v>0.11966526220488642</v>
      </c>
      <c r="P24">
        <f t="shared" si="8"/>
        <v>2.7739130836142403</v>
      </c>
      <c r="Q24">
        <f t="shared" si="9"/>
        <v>0.11686958854266481</v>
      </c>
      <c r="R24">
        <f t="shared" si="10"/>
        <v>7.3289233088893554E-2</v>
      </c>
      <c r="S24">
        <f t="shared" si="11"/>
        <v>194.44314749999998</v>
      </c>
      <c r="T24">
        <f t="shared" si="12"/>
        <v>33.773331317095916</v>
      </c>
      <c r="U24">
        <f t="shared" si="13"/>
        <v>32.913874999999997</v>
      </c>
      <c r="V24">
        <f t="shared" si="14"/>
        <v>5.0277102222994143</v>
      </c>
      <c r="W24">
        <f t="shared" si="15"/>
        <v>67.94869325792007</v>
      </c>
      <c r="X24">
        <f t="shared" si="16"/>
        <v>3.4502119217743652</v>
      </c>
      <c r="Y24">
        <f t="shared" si="17"/>
        <v>5.0776722205356171</v>
      </c>
      <c r="Z24">
        <f t="shared" si="18"/>
        <v>1.5774983005250491</v>
      </c>
      <c r="AA24">
        <f t="shared" si="19"/>
        <v>-83.786081918915897</v>
      </c>
      <c r="AB24">
        <f t="shared" si="20"/>
        <v>26.318438240804436</v>
      </c>
      <c r="AC24">
        <f t="shared" si="21"/>
        <v>2.1729550632192165</v>
      </c>
      <c r="AD24">
        <f t="shared" si="22"/>
        <v>139.14845888510771</v>
      </c>
      <c r="AE24">
        <f t="shared" si="23"/>
        <v>8.3674949345327967</v>
      </c>
      <c r="AF24">
        <f t="shared" si="24"/>
        <v>1.9014060873711105</v>
      </c>
      <c r="AG24">
        <f t="shared" si="25"/>
        <v>-0.7258977105966985</v>
      </c>
      <c r="AH24">
        <v>51.744548111970531</v>
      </c>
      <c r="AI24">
        <v>45.879766060606052</v>
      </c>
      <c r="AJ24">
        <v>1.6565002755512519</v>
      </c>
      <c r="AK24">
        <v>64.77673770054696</v>
      </c>
      <c r="AL24">
        <f t="shared" si="26"/>
        <v>1.8999111546239431</v>
      </c>
      <c r="AM24">
        <v>32.373637291964741</v>
      </c>
      <c r="AN24">
        <v>34.066856969696957</v>
      </c>
      <c r="AO24">
        <v>2.1545398933317202E-6</v>
      </c>
      <c r="AP24">
        <v>87.763030617661684</v>
      </c>
      <c r="AQ24">
        <v>15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47495.97500109105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1009.5382499999997</v>
      </c>
      <c r="BI24">
        <f t="shared" si="33"/>
        <v>-0.7258977105966985</v>
      </c>
      <c r="BJ24" t="e">
        <f t="shared" si="34"/>
        <v>#DIV/0!</v>
      </c>
      <c r="BK24">
        <f t="shared" si="35"/>
        <v>-7.1903933367229887E-4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1200.03125</v>
      </c>
      <c r="CQ24">
        <f t="shared" si="47"/>
        <v>1009.5382499999997</v>
      </c>
      <c r="CR24">
        <f t="shared" si="48"/>
        <v>0.84125996718835427</v>
      </c>
      <c r="CS24">
        <f t="shared" si="49"/>
        <v>0.16203173667352411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1658158244.6875</v>
      </c>
      <c r="CZ24">
        <v>41.418950000000002</v>
      </c>
      <c r="DA24">
        <v>49.211862500000002</v>
      </c>
      <c r="DB24">
        <v>34.067450000000001</v>
      </c>
      <c r="DC24">
        <v>32.372887499999997</v>
      </c>
      <c r="DD24">
        <v>42.703625000000002</v>
      </c>
      <c r="DE24">
        <v>33.585012499999998</v>
      </c>
      <c r="DF24">
        <v>650.30237499999998</v>
      </c>
      <c r="DG24">
        <v>101.176</v>
      </c>
      <c r="DH24">
        <v>9.9907699999999988E-2</v>
      </c>
      <c r="DI24">
        <v>33.089862500000002</v>
      </c>
      <c r="DJ24">
        <v>999.9</v>
      </c>
      <c r="DK24">
        <v>32.913874999999997</v>
      </c>
      <c r="DL24">
        <v>0</v>
      </c>
      <c r="DM24">
        <v>0</v>
      </c>
      <c r="DN24">
        <v>9031.8737500000007</v>
      </c>
      <c r="DO24">
        <v>0</v>
      </c>
      <c r="DP24">
        <v>1187.63625</v>
      </c>
      <c r="DQ24">
        <v>-7.7928999999999986</v>
      </c>
      <c r="DR24">
        <v>42.879750000000001</v>
      </c>
      <c r="DS24">
        <v>50.858274999999999</v>
      </c>
      <c r="DT24">
        <v>1.6945287499999999</v>
      </c>
      <c r="DU24">
        <v>49.211862500000002</v>
      </c>
      <c r="DV24">
        <v>32.372887499999997</v>
      </c>
      <c r="DW24">
        <v>3.4468074999999998</v>
      </c>
      <c r="DX24">
        <v>3.27536</v>
      </c>
      <c r="DY24">
        <v>26.359974999999999</v>
      </c>
      <c r="DZ24">
        <v>25.498225000000001</v>
      </c>
      <c r="EA24">
        <v>1200.03125</v>
      </c>
      <c r="EB24">
        <v>0.95799800000000002</v>
      </c>
      <c r="EC24">
        <v>4.2002400000000002E-2</v>
      </c>
      <c r="ED24">
        <v>0</v>
      </c>
      <c r="EE24">
        <v>2.4953375000000002</v>
      </c>
      <c r="EF24">
        <v>0</v>
      </c>
      <c r="EG24">
        <v>15471.75</v>
      </c>
      <c r="EH24">
        <v>9555.2524999999987</v>
      </c>
      <c r="EI24">
        <v>45.585624999999993</v>
      </c>
      <c r="EJ24">
        <v>48.234250000000003</v>
      </c>
      <c r="EK24">
        <v>46.976374999999997</v>
      </c>
      <c r="EL24">
        <v>46.179499999999997</v>
      </c>
      <c r="EM24">
        <v>45.3825</v>
      </c>
      <c r="EN24">
        <v>1149.6312499999999</v>
      </c>
      <c r="EO24">
        <v>50.4</v>
      </c>
      <c r="EP24">
        <v>0</v>
      </c>
      <c r="EQ24">
        <v>600754.29999995232</v>
      </c>
      <c r="ER24">
        <v>0</v>
      </c>
      <c r="ES24">
        <v>2.5623038461538461</v>
      </c>
      <c r="ET24">
        <v>-0.4603863265219223</v>
      </c>
      <c r="EU24">
        <v>318.19829062269298</v>
      </c>
      <c r="EV24">
        <v>15443.20384615385</v>
      </c>
      <c r="EW24">
        <v>15</v>
      </c>
      <c r="EX24">
        <v>1658156104.5999999</v>
      </c>
      <c r="EY24" t="s">
        <v>415</v>
      </c>
      <c r="EZ24">
        <v>1658156096.5999999</v>
      </c>
      <c r="FA24">
        <v>1658156104.5999999</v>
      </c>
      <c r="FB24">
        <v>10</v>
      </c>
      <c r="FC24">
        <v>0.26800000000000002</v>
      </c>
      <c r="FD24">
        <v>-6.0999999999999999E-2</v>
      </c>
      <c r="FE24">
        <v>-1.5860000000000001</v>
      </c>
      <c r="FF24">
        <v>0.35799999999999998</v>
      </c>
      <c r="FG24">
        <v>415</v>
      </c>
      <c r="FH24">
        <v>30</v>
      </c>
      <c r="FI24">
        <v>0.28000000000000003</v>
      </c>
      <c r="FJ24">
        <v>0.05</v>
      </c>
      <c r="FK24">
        <v>-6.6825292682926829</v>
      </c>
      <c r="FL24">
        <v>-10.36915944250871</v>
      </c>
      <c r="FM24">
        <v>1.0947755362193401</v>
      </c>
      <c r="FN24">
        <v>0</v>
      </c>
      <c r="FO24">
        <v>2.5537705882352939</v>
      </c>
      <c r="FP24">
        <v>3.9776925726011873E-2</v>
      </c>
      <c r="FQ24">
        <v>0.23714727433218241</v>
      </c>
      <c r="FR24">
        <v>1</v>
      </c>
      <c r="FS24">
        <v>1.689100731707317</v>
      </c>
      <c r="FT24">
        <v>3.371895470383094E-2</v>
      </c>
      <c r="FU24">
        <v>3.592934387570267E-3</v>
      </c>
      <c r="FV24">
        <v>1</v>
      </c>
      <c r="FW24">
        <v>2</v>
      </c>
      <c r="FX24">
        <v>3</v>
      </c>
      <c r="FY24" t="s">
        <v>416</v>
      </c>
      <c r="FZ24">
        <v>3.3704800000000001</v>
      </c>
      <c r="GA24">
        <v>2.8939300000000001</v>
      </c>
      <c r="GB24">
        <v>1.2993599999999999E-2</v>
      </c>
      <c r="GC24">
        <v>1.51906E-2</v>
      </c>
      <c r="GD24">
        <v>0.14097899999999999</v>
      </c>
      <c r="GE24">
        <v>0.13900199999999999</v>
      </c>
      <c r="GF24">
        <v>34170.1</v>
      </c>
      <c r="GG24">
        <v>29644.799999999999</v>
      </c>
      <c r="GH24">
        <v>30936.6</v>
      </c>
      <c r="GI24">
        <v>28049.8</v>
      </c>
      <c r="GJ24">
        <v>35004.6</v>
      </c>
      <c r="GK24">
        <v>34073.699999999997</v>
      </c>
      <c r="GL24">
        <v>40324.800000000003</v>
      </c>
      <c r="GM24">
        <v>39097.199999999997</v>
      </c>
      <c r="GN24">
        <v>2.3195299999999999</v>
      </c>
      <c r="GO24">
        <v>1.57745</v>
      </c>
      <c r="GP24">
        <v>0</v>
      </c>
      <c r="GQ24">
        <v>7.3708599999999999E-2</v>
      </c>
      <c r="GR24">
        <v>999.9</v>
      </c>
      <c r="GS24">
        <v>31.716899999999999</v>
      </c>
      <c r="GT24">
        <v>57.4</v>
      </c>
      <c r="GU24">
        <v>40.799999999999997</v>
      </c>
      <c r="GV24">
        <v>43.893099999999997</v>
      </c>
      <c r="GW24">
        <v>50.736400000000003</v>
      </c>
      <c r="GX24">
        <v>44.110599999999998</v>
      </c>
      <c r="GY24">
        <v>1</v>
      </c>
      <c r="GZ24">
        <v>0.54076199999999996</v>
      </c>
      <c r="HA24">
        <v>1.1197900000000001</v>
      </c>
      <c r="HB24">
        <v>20.207699999999999</v>
      </c>
      <c r="HC24">
        <v>5.2145900000000003</v>
      </c>
      <c r="HD24">
        <v>11.974</v>
      </c>
      <c r="HE24">
        <v>4.9903000000000004</v>
      </c>
      <c r="HF24">
        <v>3.2924500000000001</v>
      </c>
      <c r="HG24">
        <v>8003</v>
      </c>
      <c r="HH24">
        <v>9999</v>
      </c>
      <c r="HI24">
        <v>9999</v>
      </c>
      <c r="HJ24">
        <v>923.8</v>
      </c>
      <c r="HK24">
        <v>4.97133</v>
      </c>
      <c r="HL24">
        <v>1.87439</v>
      </c>
      <c r="HM24">
        <v>1.8707199999999999</v>
      </c>
      <c r="HN24">
        <v>1.87042</v>
      </c>
      <c r="HO24">
        <v>1.8748499999999999</v>
      </c>
      <c r="HP24">
        <v>1.87164</v>
      </c>
      <c r="HQ24">
        <v>1.86707</v>
      </c>
      <c r="HR24">
        <v>1.87805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-1.2849999999999999</v>
      </c>
      <c r="IG24">
        <v>0.4824</v>
      </c>
      <c r="IH24">
        <v>-1.2815022455172891</v>
      </c>
      <c r="II24">
        <v>1.7196870422270779E-5</v>
      </c>
      <c r="IJ24">
        <v>-2.1741833173098589E-6</v>
      </c>
      <c r="IK24">
        <v>9.0595066644434051E-10</v>
      </c>
      <c r="IL24">
        <v>-0.15711915281894159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35.799999999999997</v>
      </c>
      <c r="IU24">
        <v>35.700000000000003</v>
      </c>
      <c r="IV24">
        <v>0.28198200000000001</v>
      </c>
      <c r="IW24">
        <v>2.65991</v>
      </c>
      <c r="IX24">
        <v>1.49902</v>
      </c>
      <c r="IY24">
        <v>2.2936999999999999</v>
      </c>
      <c r="IZ24">
        <v>1.69678</v>
      </c>
      <c r="JA24">
        <v>2.31934</v>
      </c>
      <c r="JB24">
        <v>45.604500000000002</v>
      </c>
      <c r="JC24">
        <v>13.6592</v>
      </c>
      <c r="JD24">
        <v>18</v>
      </c>
      <c r="JE24">
        <v>690.27200000000005</v>
      </c>
      <c r="JF24">
        <v>284.75099999999998</v>
      </c>
      <c r="JG24">
        <v>30.000399999999999</v>
      </c>
      <c r="JH24">
        <v>34.433999999999997</v>
      </c>
      <c r="JI24">
        <v>30.0001</v>
      </c>
      <c r="JJ24">
        <v>34.278700000000001</v>
      </c>
      <c r="JK24">
        <v>34.272599999999997</v>
      </c>
      <c r="JL24">
        <v>5.6604099999999997</v>
      </c>
      <c r="JM24">
        <v>31.315200000000001</v>
      </c>
      <c r="JN24">
        <v>82.411699999999996</v>
      </c>
      <c r="JO24">
        <v>30</v>
      </c>
      <c r="JP24">
        <v>66.860900000000001</v>
      </c>
      <c r="JQ24">
        <v>32.2742</v>
      </c>
      <c r="JR24">
        <v>98.586399999999998</v>
      </c>
      <c r="JS24">
        <v>98.4649</v>
      </c>
    </row>
    <row r="25" spans="1:279" x14ac:dyDescent="0.2">
      <c r="A25">
        <v>10</v>
      </c>
      <c r="B25">
        <v>1658158251</v>
      </c>
      <c r="C25">
        <v>36</v>
      </c>
      <c r="D25" t="s">
        <v>436</v>
      </c>
      <c r="E25" t="s">
        <v>437</v>
      </c>
      <c r="F25">
        <v>4</v>
      </c>
      <c r="G25">
        <v>1658158249</v>
      </c>
      <c r="H25">
        <f t="shared" si="0"/>
        <v>1.9146618360837591E-3</v>
      </c>
      <c r="I25">
        <f t="shared" si="1"/>
        <v>1.9146618360837591</v>
      </c>
      <c r="J25">
        <f t="shared" si="2"/>
        <v>-0.6838490756226403</v>
      </c>
      <c r="K25">
        <f t="shared" si="3"/>
        <v>48.396471428571431</v>
      </c>
      <c r="L25">
        <f t="shared" si="4"/>
        <v>56.302731246625115</v>
      </c>
      <c r="M25">
        <f t="shared" si="5"/>
        <v>5.7020664223353998</v>
      </c>
      <c r="N25">
        <f t="shared" si="6"/>
        <v>4.9013589320129682</v>
      </c>
      <c r="O25">
        <f t="shared" si="7"/>
        <v>0.12054820154220183</v>
      </c>
      <c r="P25">
        <f t="shared" si="8"/>
        <v>2.7702729526895378</v>
      </c>
      <c r="Q25">
        <f t="shared" si="9"/>
        <v>0.11770801456242089</v>
      </c>
      <c r="R25">
        <f t="shared" si="10"/>
        <v>7.381711520214275E-2</v>
      </c>
      <c r="S25">
        <f t="shared" si="11"/>
        <v>194.43832542857143</v>
      </c>
      <c r="T25">
        <f t="shared" si="12"/>
        <v>33.771059549441937</v>
      </c>
      <c r="U25">
        <f t="shared" si="13"/>
        <v>32.91712857142857</v>
      </c>
      <c r="V25">
        <f t="shared" si="14"/>
        <v>5.0286300000018436</v>
      </c>
      <c r="W25">
        <f t="shared" si="15"/>
        <v>67.945380620213115</v>
      </c>
      <c r="X25">
        <f t="shared" si="16"/>
        <v>3.4502281053184394</v>
      </c>
      <c r="Y25">
        <f t="shared" si="17"/>
        <v>5.0779435979670247</v>
      </c>
      <c r="Z25">
        <f t="shared" si="18"/>
        <v>1.5784018946834042</v>
      </c>
      <c r="AA25">
        <f t="shared" si="19"/>
        <v>-84.436586971293778</v>
      </c>
      <c r="AB25">
        <f t="shared" si="20"/>
        <v>25.940127372314681</v>
      </c>
      <c r="AC25">
        <f t="shared" si="21"/>
        <v>2.1445786297504199</v>
      </c>
      <c r="AD25">
        <f t="shared" si="22"/>
        <v>138.08644445934274</v>
      </c>
      <c r="AE25">
        <f t="shared" si="23"/>
        <v>8.6184793009860723</v>
      </c>
      <c r="AF25">
        <f t="shared" si="24"/>
        <v>1.9407706643603189</v>
      </c>
      <c r="AG25">
        <f t="shared" si="25"/>
        <v>-0.6838490756226403</v>
      </c>
      <c r="AH25">
        <v>58.68661592015701</v>
      </c>
      <c r="AI25">
        <v>52.641849696969693</v>
      </c>
      <c r="AJ25">
        <v>1.6918811633865869</v>
      </c>
      <c r="AK25">
        <v>64.77673770054696</v>
      </c>
      <c r="AL25">
        <f t="shared" si="26"/>
        <v>1.9146618360837591</v>
      </c>
      <c r="AM25">
        <v>32.359998094131427</v>
      </c>
      <c r="AN25">
        <v>34.066092727272718</v>
      </c>
      <c r="AO25">
        <v>4.7478050194319013E-5</v>
      </c>
      <c r="AP25">
        <v>87.763030617661684</v>
      </c>
      <c r="AQ25">
        <v>15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47395.616838356174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1009.5120857142857</v>
      </c>
      <c r="BI25">
        <f t="shared" si="33"/>
        <v>-0.6838490756226403</v>
      </c>
      <c r="BJ25" t="e">
        <f t="shared" si="34"/>
        <v>#DIV/0!</v>
      </c>
      <c r="BK25">
        <f t="shared" si="35"/>
        <v>-6.7740553609992613E-4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</v>
      </c>
      <c r="CQ25">
        <f t="shared" si="47"/>
        <v>1009.5120857142857</v>
      </c>
      <c r="CR25">
        <f t="shared" si="48"/>
        <v>0.8412600714285714</v>
      </c>
      <c r="CS25">
        <f t="shared" si="49"/>
        <v>0.16203193785714287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1658158249</v>
      </c>
      <c r="CZ25">
        <v>48.396471428571431</v>
      </c>
      <c r="DA25">
        <v>56.434814285714289</v>
      </c>
      <c r="DB25">
        <v>34.067871428571429</v>
      </c>
      <c r="DC25">
        <v>32.338257142857152</v>
      </c>
      <c r="DD25">
        <v>49.682385714285722</v>
      </c>
      <c r="DE25">
        <v>33.585414285714293</v>
      </c>
      <c r="DF25">
        <v>650.31357142857144</v>
      </c>
      <c r="DG25">
        <v>101.1751428571429</v>
      </c>
      <c r="DH25">
        <v>9.9987071428571425E-2</v>
      </c>
      <c r="DI25">
        <v>33.090814285714288</v>
      </c>
      <c r="DJ25">
        <v>999.89999999999986</v>
      </c>
      <c r="DK25">
        <v>32.91712857142857</v>
      </c>
      <c r="DL25">
        <v>0</v>
      </c>
      <c r="DM25">
        <v>0</v>
      </c>
      <c r="DN25">
        <v>9012.59</v>
      </c>
      <c r="DO25">
        <v>0</v>
      </c>
      <c r="DP25">
        <v>1237.305714285714</v>
      </c>
      <c r="DQ25">
        <v>-8.0383642857142839</v>
      </c>
      <c r="DR25">
        <v>50.103371428571428</v>
      </c>
      <c r="DS25">
        <v>58.320771428571433</v>
      </c>
      <c r="DT25">
        <v>1.7296042857142859</v>
      </c>
      <c r="DU25">
        <v>56.434814285714289</v>
      </c>
      <c r="DV25">
        <v>32.338257142857152</v>
      </c>
      <c r="DW25">
        <v>3.4468242857142859</v>
      </c>
      <c r="DX25">
        <v>3.2718314285714278</v>
      </c>
      <c r="DY25">
        <v>26.36007142857143</v>
      </c>
      <c r="DZ25">
        <v>25.480071428571431</v>
      </c>
      <c r="EA25">
        <v>1200</v>
      </c>
      <c r="EB25">
        <v>0.95799485714285715</v>
      </c>
      <c r="EC25">
        <v>4.2005457142857139E-2</v>
      </c>
      <c r="ED25">
        <v>0</v>
      </c>
      <c r="EE25">
        <v>2.4678285714285719</v>
      </c>
      <c r="EF25">
        <v>0</v>
      </c>
      <c r="EG25">
        <v>15508.27142857143</v>
      </c>
      <c r="EH25">
        <v>9554.9728571428568</v>
      </c>
      <c r="EI25">
        <v>45.588999999999999</v>
      </c>
      <c r="EJ25">
        <v>48.25</v>
      </c>
      <c r="EK25">
        <v>47.008714285714291</v>
      </c>
      <c r="EL25">
        <v>46.169285714285706</v>
      </c>
      <c r="EM25">
        <v>45.419285714285721</v>
      </c>
      <c r="EN25">
        <v>1149.5971428571429</v>
      </c>
      <c r="EO25">
        <v>50.402857142857137</v>
      </c>
      <c r="EP25">
        <v>0</v>
      </c>
      <c r="EQ25">
        <v>600758.5</v>
      </c>
      <c r="ER25">
        <v>0</v>
      </c>
      <c r="ES25">
        <v>2.5282399999999998</v>
      </c>
      <c r="ET25">
        <v>-0.54987692286686873</v>
      </c>
      <c r="EU25">
        <v>436.63077010385371</v>
      </c>
      <c r="EV25">
        <v>15470.232</v>
      </c>
      <c r="EW25">
        <v>15</v>
      </c>
      <c r="EX25">
        <v>1658156104.5999999</v>
      </c>
      <c r="EY25" t="s">
        <v>415</v>
      </c>
      <c r="EZ25">
        <v>1658156096.5999999</v>
      </c>
      <c r="FA25">
        <v>1658156104.5999999</v>
      </c>
      <c r="FB25">
        <v>10</v>
      </c>
      <c r="FC25">
        <v>0.26800000000000002</v>
      </c>
      <c r="FD25">
        <v>-6.0999999999999999E-2</v>
      </c>
      <c r="FE25">
        <v>-1.5860000000000001</v>
      </c>
      <c r="FF25">
        <v>0.35799999999999998</v>
      </c>
      <c r="FG25">
        <v>415</v>
      </c>
      <c r="FH25">
        <v>30</v>
      </c>
      <c r="FI25">
        <v>0.28000000000000003</v>
      </c>
      <c r="FJ25">
        <v>0.05</v>
      </c>
      <c r="FK25">
        <v>-7.3934234999999999</v>
      </c>
      <c r="FL25">
        <v>-5.5110925328330058</v>
      </c>
      <c r="FM25">
        <v>0.5537952947414323</v>
      </c>
      <c r="FN25">
        <v>0</v>
      </c>
      <c r="FO25">
        <v>2.5368882352941182</v>
      </c>
      <c r="FP25">
        <v>-0.15838350039290069</v>
      </c>
      <c r="FQ25">
        <v>0.22667358854516911</v>
      </c>
      <c r="FR25">
        <v>1</v>
      </c>
      <c r="FS25">
        <v>1.695492</v>
      </c>
      <c r="FT25">
        <v>0.1053230769230742</v>
      </c>
      <c r="FU25">
        <v>1.4311571402190609E-2</v>
      </c>
      <c r="FV25">
        <v>0</v>
      </c>
      <c r="FW25">
        <v>1</v>
      </c>
      <c r="FX25">
        <v>3</v>
      </c>
      <c r="FY25" t="s">
        <v>438</v>
      </c>
      <c r="FZ25">
        <v>3.3704100000000001</v>
      </c>
      <c r="GA25">
        <v>2.8937200000000001</v>
      </c>
      <c r="GB25">
        <v>1.48124E-2</v>
      </c>
      <c r="GC25">
        <v>1.7086899999999999E-2</v>
      </c>
      <c r="GD25">
        <v>0.140962</v>
      </c>
      <c r="GE25">
        <v>0.13872399999999999</v>
      </c>
      <c r="GF25">
        <v>34106.699999999997</v>
      </c>
      <c r="GG25">
        <v>29588.1</v>
      </c>
      <c r="GH25">
        <v>30936.1</v>
      </c>
      <c r="GI25">
        <v>28050.1</v>
      </c>
      <c r="GJ25">
        <v>35004.9</v>
      </c>
      <c r="GK25">
        <v>34085</v>
      </c>
      <c r="GL25">
        <v>40324.300000000003</v>
      </c>
      <c r="GM25">
        <v>39097.5</v>
      </c>
      <c r="GN25">
        <v>2.3201499999999999</v>
      </c>
      <c r="GO25">
        <v>1.5775300000000001</v>
      </c>
      <c r="GP25">
        <v>0</v>
      </c>
      <c r="GQ25">
        <v>7.3566999999999994E-2</v>
      </c>
      <c r="GR25">
        <v>999.9</v>
      </c>
      <c r="GS25">
        <v>31.724599999999999</v>
      </c>
      <c r="GT25">
        <v>57.3</v>
      </c>
      <c r="GU25">
        <v>40.799999999999997</v>
      </c>
      <c r="GV25">
        <v>43.814399999999999</v>
      </c>
      <c r="GW25">
        <v>50.616300000000003</v>
      </c>
      <c r="GX25">
        <v>44.895800000000001</v>
      </c>
      <c r="GY25">
        <v>1</v>
      </c>
      <c r="GZ25">
        <v>0.54089200000000004</v>
      </c>
      <c r="HA25">
        <v>1.11819</v>
      </c>
      <c r="HB25">
        <v>20.207699999999999</v>
      </c>
      <c r="HC25">
        <v>5.21549</v>
      </c>
      <c r="HD25">
        <v>11.974</v>
      </c>
      <c r="HE25">
        <v>4.9905999999999997</v>
      </c>
      <c r="HF25">
        <v>3.2926500000000001</v>
      </c>
      <c r="HG25">
        <v>8003.2</v>
      </c>
      <c r="HH25">
        <v>9999</v>
      </c>
      <c r="HI25">
        <v>9999</v>
      </c>
      <c r="HJ25">
        <v>923.8</v>
      </c>
      <c r="HK25">
        <v>4.9713500000000002</v>
      </c>
      <c r="HL25">
        <v>1.8744000000000001</v>
      </c>
      <c r="HM25">
        <v>1.8707100000000001</v>
      </c>
      <c r="HN25">
        <v>1.87042</v>
      </c>
      <c r="HO25">
        <v>1.8748499999999999</v>
      </c>
      <c r="HP25">
        <v>1.87164</v>
      </c>
      <c r="HQ25">
        <v>1.86707</v>
      </c>
      <c r="HR25">
        <v>1.87805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-1.2869999999999999</v>
      </c>
      <c r="IG25">
        <v>0.48230000000000001</v>
      </c>
      <c r="IH25">
        <v>-1.2815022455172891</v>
      </c>
      <c r="II25">
        <v>1.7196870422270779E-5</v>
      </c>
      <c r="IJ25">
        <v>-2.1741833173098589E-6</v>
      </c>
      <c r="IK25">
        <v>9.0595066644434051E-10</v>
      </c>
      <c r="IL25">
        <v>-0.15711915281894159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35.9</v>
      </c>
      <c r="IU25">
        <v>35.799999999999997</v>
      </c>
      <c r="IV25">
        <v>0.29663099999999998</v>
      </c>
      <c r="IW25">
        <v>2.66357</v>
      </c>
      <c r="IX25">
        <v>1.49902</v>
      </c>
      <c r="IY25">
        <v>2.2924799999999999</v>
      </c>
      <c r="IZ25">
        <v>1.69678</v>
      </c>
      <c r="JA25">
        <v>2.3107899999999999</v>
      </c>
      <c r="JB25">
        <v>45.604500000000002</v>
      </c>
      <c r="JC25">
        <v>13.650499999999999</v>
      </c>
      <c r="JD25">
        <v>18</v>
      </c>
      <c r="JE25">
        <v>690.76900000000001</v>
      </c>
      <c r="JF25">
        <v>284.78699999999998</v>
      </c>
      <c r="JG25">
        <v>30</v>
      </c>
      <c r="JH25">
        <v>34.433999999999997</v>
      </c>
      <c r="JI25">
        <v>30.0001</v>
      </c>
      <c r="JJ25">
        <v>34.277799999999999</v>
      </c>
      <c r="JK25">
        <v>34.272599999999997</v>
      </c>
      <c r="JL25">
        <v>5.9578300000000004</v>
      </c>
      <c r="JM25">
        <v>31.315200000000001</v>
      </c>
      <c r="JN25">
        <v>82.029399999999995</v>
      </c>
      <c r="JO25">
        <v>30</v>
      </c>
      <c r="JP25">
        <v>73.539900000000003</v>
      </c>
      <c r="JQ25">
        <v>32.278799999999997</v>
      </c>
      <c r="JR25">
        <v>98.585099999999997</v>
      </c>
      <c r="JS25">
        <v>98.465800000000002</v>
      </c>
    </row>
    <row r="26" spans="1:279" x14ac:dyDescent="0.2">
      <c r="A26">
        <v>11</v>
      </c>
      <c r="B26">
        <v>1658158255</v>
      </c>
      <c r="C26">
        <v>40</v>
      </c>
      <c r="D26" t="s">
        <v>439</v>
      </c>
      <c r="E26" t="s">
        <v>440</v>
      </c>
      <c r="F26">
        <v>4</v>
      </c>
      <c r="G26">
        <v>1658158252.6875</v>
      </c>
      <c r="H26">
        <f t="shared" si="0"/>
        <v>1.9588285437239258E-3</v>
      </c>
      <c r="I26">
        <f t="shared" si="1"/>
        <v>1.9588285437239259</v>
      </c>
      <c r="J26">
        <f t="shared" si="2"/>
        <v>-0.56941652056738334</v>
      </c>
      <c r="K26">
        <f t="shared" si="3"/>
        <v>54.429199999999987</v>
      </c>
      <c r="L26">
        <f t="shared" si="4"/>
        <v>60.482082704701625</v>
      </c>
      <c r="M26">
        <f t="shared" si="5"/>
        <v>6.1253872433214323</v>
      </c>
      <c r="N26">
        <f t="shared" si="6"/>
        <v>5.5123751106916439</v>
      </c>
      <c r="O26">
        <f t="shared" si="7"/>
        <v>0.12332360561033272</v>
      </c>
      <c r="P26">
        <f t="shared" si="8"/>
        <v>2.7673880448605859</v>
      </c>
      <c r="Q26">
        <f t="shared" si="9"/>
        <v>0.12034985230649808</v>
      </c>
      <c r="R26">
        <f t="shared" si="10"/>
        <v>7.5479865144843311E-2</v>
      </c>
      <c r="S26">
        <f t="shared" si="11"/>
        <v>194.42725987500003</v>
      </c>
      <c r="T26">
        <f t="shared" si="12"/>
        <v>33.762148976889655</v>
      </c>
      <c r="U26">
        <f t="shared" si="13"/>
        <v>32.913437500000001</v>
      </c>
      <c r="V26">
        <f t="shared" si="14"/>
        <v>5.0275865531487796</v>
      </c>
      <c r="W26">
        <f t="shared" si="15"/>
        <v>67.895315292036202</v>
      </c>
      <c r="X26">
        <f t="shared" si="16"/>
        <v>3.4481815776275822</v>
      </c>
      <c r="Y26">
        <f t="shared" si="17"/>
        <v>5.0786737830084689</v>
      </c>
      <c r="Z26">
        <f t="shared" si="18"/>
        <v>1.5794049755211974</v>
      </c>
      <c r="AA26">
        <f t="shared" si="19"/>
        <v>-86.384338778225128</v>
      </c>
      <c r="AB26">
        <f t="shared" si="20"/>
        <v>26.845851655397322</v>
      </c>
      <c r="AC26">
        <f t="shared" si="21"/>
        <v>2.2217600502329407</v>
      </c>
      <c r="AD26">
        <f t="shared" si="22"/>
        <v>137.11053280240517</v>
      </c>
      <c r="AE26">
        <f t="shared" si="23"/>
        <v>8.7544046806209028</v>
      </c>
      <c r="AF26">
        <f t="shared" si="24"/>
        <v>2.0260780497771433</v>
      </c>
      <c r="AG26">
        <f t="shared" si="25"/>
        <v>-0.56941652056738334</v>
      </c>
      <c r="AH26">
        <v>65.598772264367241</v>
      </c>
      <c r="AI26">
        <v>59.423690303030291</v>
      </c>
      <c r="AJ26">
        <v>1.697325658403289</v>
      </c>
      <c r="AK26">
        <v>64.77673770054696</v>
      </c>
      <c r="AL26">
        <f t="shared" si="26"/>
        <v>1.9588285437239259</v>
      </c>
      <c r="AM26">
        <v>32.243158730738607</v>
      </c>
      <c r="AN26">
        <v>34.030558787878782</v>
      </c>
      <c r="AO26">
        <v>-7.7832946213221427E-3</v>
      </c>
      <c r="AP26">
        <v>87.763030617661684</v>
      </c>
      <c r="AQ26">
        <v>15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47315.861221845196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1009.4542875000002</v>
      </c>
      <c r="BI26">
        <f t="shared" si="33"/>
        <v>-0.56941652056738334</v>
      </c>
      <c r="BJ26" t="e">
        <f t="shared" si="34"/>
        <v>#DIV/0!</v>
      </c>
      <c r="BK26">
        <f t="shared" si="35"/>
        <v>-5.6408351286276869E-4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1199.9312500000001</v>
      </c>
      <c r="CQ26">
        <f t="shared" si="47"/>
        <v>1009.4542875000002</v>
      </c>
      <c r="CR26">
        <f t="shared" si="48"/>
        <v>0.8412601034434265</v>
      </c>
      <c r="CS26">
        <f t="shared" si="49"/>
        <v>0.16203199964581305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1658158252.6875</v>
      </c>
      <c r="CZ26">
        <v>54.429199999999987</v>
      </c>
      <c r="DA26">
        <v>62.607512500000013</v>
      </c>
      <c r="DB26">
        <v>34.047350000000002</v>
      </c>
      <c r="DC26">
        <v>32.241787500000001</v>
      </c>
      <c r="DD26">
        <v>55.716349999999998</v>
      </c>
      <c r="DE26">
        <v>33.565537499999998</v>
      </c>
      <c r="DF26">
        <v>650.35537500000009</v>
      </c>
      <c r="DG26">
        <v>101.176</v>
      </c>
      <c r="DH26">
        <v>0.1000634125</v>
      </c>
      <c r="DI26">
        <v>33.093375000000002</v>
      </c>
      <c r="DJ26">
        <v>999.9</v>
      </c>
      <c r="DK26">
        <v>32.913437500000001</v>
      </c>
      <c r="DL26">
        <v>0</v>
      </c>
      <c r="DM26">
        <v>0</v>
      </c>
      <c r="DN26">
        <v>8997.1875</v>
      </c>
      <c r="DO26">
        <v>0</v>
      </c>
      <c r="DP26">
        <v>1274.8912499999999</v>
      </c>
      <c r="DQ26">
        <v>-8.1782900000000005</v>
      </c>
      <c r="DR26">
        <v>56.347675000000002</v>
      </c>
      <c r="DS26">
        <v>64.693287499999997</v>
      </c>
      <c r="DT26">
        <v>1.8055337499999999</v>
      </c>
      <c r="DU26">
        <v>62.607512500000013</v>
      </c>
      <c r="DV26">
        <v>32.241787500000001</v>
      </c>
      <c r="DW26">
        <v>3.4447712500000001</v>
      </c>
      <c r="DX26">
        <v>3.262095</v>
      </c>
      <c r="DY26">
        <v>26.349975000000001</v>
      </c>
      <c r="DZ26">
        <v>25.4299</v>
      </c>
      <c r="EA26">
        <v>1199.9312500000001</v>
      </c>
      <c r="EB26">
        <v>0.95799387499999999</v>
      </c>
      <c r="EC26">
        <v>4.20064125E-2</v>
      </c>
      <c r="ED26">
        <v>0</v>
      </c>
      <c r="EE26">
        <v>2.5737125000000001</v>
      </c>
      <c r="EF26">
        <v>0</v>
      </c>
      <c r="EG26">
        <v>15487.3</v>
      </c>
      <c r="EH26">
        <v>9554.4187500000007</v>
      </c>
      <c r="EI26">
        <v>45.577749999999988</v>
      </c>
      <c r="EJ26">
        <v>48.25</v>
      </c>
      <c r="EK26">
        <v>46.984250000000003</v>
      </c>
      <c r="EL26">
        <v>46.15625</v>
      </c>
      <c r="EM26">
        <v>45.41375</v>
      </c>
      <c r="EN26">
        <v>1149.53</v>
      </c>
      <c r="EO26">
        <v>50.401249999999997</v>
      </c>
      <c r="EP26">
        <v>0</v>
      </c>
      <c r="EQ26">
        <v>600762.10000014305</v>
      </c>
      <c r="ER26">
        <v>0</v>
      </c>
      <c r="ES26">
        <v>2.5179119999999999</v>
      </c>
      <c r="ET26">
        <v>0.27013076368499928</v>
      </c>
      <c r="EU26">
        <v>117.599999624087</v>
      </c>
      <c r="EV26">
        <v>15480.616</v>
      </c>
      <c r="EW26">
        <v>15</v>
      </c>
      <c r="EX26">
        <v>1658156104.5999999</v>
      </c>
      <c r="EY26" t="s">
        <v>415</v>
      </c>
      <c r="EZ26">
        <v>1658156096.5999999</v>
      </c>
      <c r="FA26">
        <v>1658156104.5999999</v>
      </c>
      <c r="FB26">
        <v>10</v>
      </c>
      <c r="FC26">
        <v>0.26800000000000002</v>
      </c>
      <c r="FD26">
        <v>-6.0999999999999999E-2</v>
      </c>
      <c r="FE26">
        <v>-1.5860000000000001</v>
      </c>
      <c r="FF26">
        <v>0.35799999999999998</v>
      </c>
      <c r="FG26">
        <v>415</v>
      </c>
      <c r="FH26">
        <v>30</v>
      </c>
      <c r="FI26">
        <v>0.28000000000000003</v>
      </c>
      <c r="FJ26">
        <v>0.05</v>
      </c>
      <c r="FK26">
        <v>-7.7309817500000007</v>
      </c>
      <c r="FL26">
        <v>-3.650210544090029</v>
      </c>
      <c r="FM26">
        <v>0.35850063632361578</v>
      </c>
      <c r="FN26">
        <v>0</v>
      </c>
      <c r="FO26">
        <v>2.5510676470588232</v>
      </c>
      <c r="FP26">
        <v>-0.58102215610566621</v>
      </c>
      <c r="FQ26">
        <v>0.2195381351310442</v>
      </c>
      <c r="FR26">
        <v>1</v>
      </c>
      <c r="FS26">
        <v>1.71892175</v>
      </c>
      <c r="FT26">
        <v>0.37297474671669101</v>
      </c>
      <c r="FU26">
        <v>4.4244881844542193E-2</v>
      </c>
      <c r="FV26">
        <v>0</v>
      </c>
      <c r="FW26">
        <v>1</v>
      </c>
      <c r="FX26">
        <v>3</v>
      </c>
      <c r="FY26" t="s">
        <v>438</v>
      </c>
      <c r="FZ26">
        <v>3.3704000000000001</v>
      </c>
      <c r="GA26">
        <v>2.8938100000000002</v>
      </c>
      <c r="GB26">
        <v>1.6637699999999998E-2</v>
      </c>
      <c r="GC26">
        <v>1.8992200000000001E-2</v>
      </c>
      <c r="GD26">
        <v>0.14086299999999999</v>
      </c>
      <c r="GE26">
        <v>0.13854900000000001</v>
      </c>
      <c r="GF26">
        <v>34042.800000000003</v>
      </c>
      <c r="GG26">
        <v>29531.7</v>
      </c>
      <c r="GH26">
        <v>30935.5</v>
      </c>
      <c r="GI26">
        <v>28051</v>
      </c>
      <c r="GJ26">
        <v>35008.1</v>
      </c>
      <c r="GK26">
        <v>34093</v>
      </c>
      <c r="GL26">
        <v>40323.4</v>
      </c>
      <c r="GM26">
        <v>39098.699999999997</v>
      </c>
      <c r="GN26">
        <v>2.32002</v>
      </c>
      <c r="GO26">
        <v>1.5773200000000001</v>
      </c>
      <c r="GP26">
        <v>0</v>
      </c>
      <c r="GQ26">
        <v>7.2747500000000007E-2</v>
      </c>
      <c r="GR26">
        <v>999.9</v>
      </c>
      <c r="GS26">
        <v>31.732299999999999</v>
      </c>
      <c r="GT26">
        <v>57.3</v>
      </c>
      <c r="GU26">
        <v>40.799999999999997</v>
      </c>
      <c r="GV26">
        <v>43.816600000000001</v>
      </c>
      <c r="GW26">
        <v>50.9163</v>
      </c>
      <c r="GX26">
        <v>44.919899999999998</v>
      </c>
      <c r="GY26">
        <v>1</v>
      </c>
      <c r="GZ26">
        <v>0.54102600000000001</v>
      </c>
      <c r="HA26">
        <v>1.11741</v>
      </c>
      <c r="HB26">
        <v>20.207699999999999</v>
      </c>
      <c r="HC26">
        <v>5.2153400000000003</v>
      </c>
      <c r="HD26">
        <v>11.974</v>
      </c>
      <c r="HE26">
        <v>4.9905499999999998</v>
      </c>
      <c r="HF26">
        <v>3.2926500000000001</v>
      </c>
      <c r="HG26">
        <v>8003.2</v>
      </c>
      <c r="HH26">
        <v>9999</v>
      </c>
      <c r="HI26">
        <v>9999</v>
      </c>
      <c r="HJ26">
        <v>923.8</v>
      </c>
      <c r="HK26">
        <v>4.9713399999999996</v>
      </c>
      <c r="HL26">
        <v>1.87439</v>
      </c>
      <c r="HM26">
        <v>1.8707199999999999</v>
      </c>
      <c r="HN26">
        <v>1.87042</v>
      </c>
      <c r="HO26">
        <v>1.8748499999999999</v>
      </c>
      <c r="HP26">
        <v>1.87164</v>
      </c>
      <c r="HQ26">
        <v>1.86707</v>
      </c>
      <c r="HR26">
        <v>1.87805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-1.288</v>
      </c>
      <c r="IG26">
        <v>0.48120000000000002</v>
      </c>
      <c r="IH26">
        <v>-1.2815022455172891</v>
      </c>
      <c r="II26">
        <v>1.7196870422270779E-5</v>
      </c>
      <c r="IJ26">
        <v>-2.1741833173098589E-6</v>
      </c>
      <c r="IK26">
        <v>9.0595066644434051E-10</v>
      </c>
      <c r="IL26">
        <v>-0.15711915281894159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36</v>
      </c>
      <c r="IU26">
        <v>35.799999999999997</v>
      </c>
      <c r="IV26">
        <v>0.31127899999999997</v>
      </c>
      <c r="IW26">
        <v>2.65137</v>
      </c>
      <c r="IX26">
        <v>1.49902</v>
      </c>
      <c r="IY26">
        <v>2.2924799999999999</v>
      </c>
      <c r="IZ26">
        <v>1.69678</v>
      </c>
      <c r="JA26">
        <v>2.4023400000000001</v>
      </c>
      <c r="JB26">
        <v>45.604500000000002</v>
      </c>
      <c r="JC26">
        <v>13.6592</v>
      </c>
      <c r="JD26">
        <v>18</v>
      </c>
      <c r="JE26">
        <v>690.64200000000005</v>
      </c>
      <c r="JF26">
        <v>284.69099999999997</v>
      </c>
      <c r="JG26">
        <v>29.9999</v>
      </c>
      <c r="JH26">
        <v>34.433999999999997</v>
      </c>
      <c r="JI26">
        <v>30.0001</v>
      </c>
      <c r="JJ26">
        <v>34.275599999999997</v>
      </c>
      <c r="JK26">
        <v>34.272599999999997</v>
      </c>
      <c r="JL26">
        <v>6.2516999999999996</v>
      </c>
      <c r="JM26">
        <v>31.315200000000001</v>
      </c>
      <c r="JN26">
        <v>82.029399999999995</v>
      </c>
      <c r="JO26">
        <v>30</v>
      </c>
      <c r="JP26">
        <v>80.218000000000004</v>
      </c>
      <c r="JQ26">
        <v>32.286200000000001</v>
      </c>
      <c r="JR26">
        <v>98.582899999999995</v>
      </c>
      <c r="JS26">
        <v>98.468800000000002</v>
      </c>
    </row>
    <row r="27" spans="1:279" x14ac:dyDescent="0.2">
      <c r="A27">
        <v>12</v>
      </c>
      <c r="B27">
        <v>1658158259</v>
      </c>
      <c r="C27">
        <v>44</v>
      </c>
      <c r="D27" t="s">
        <v>441</v>
      </c>
      <c r="E27" t="s">
        <v>442</v>
      </c>
      <c r="F27">
        <v>4</v>
      </c>
      <c r="G27">
        <v>1658158257</v>
      </c>
      <c r="H27">
        <f t="shared" si="0"/>
        <v>1.9587558368418436E-3</v>
      </c>
      <c r="I27">
        <f t="shared" si="1"/>
        <v>1.9587558368418434</v>
      </c>
      <c r="J27">
        <f t="shared" si="2"/>
        <v>-0.43443909880119008</v>
      </c>
      <c r="K27">
        <f t="shared" si="3"/>
        <v>61.495228571428576</v>
      </c>
      <c r="L27">
        <f t="shared" si="4"/>
        <v>65.619100088696811</v>
      </c>
      <c r="M27">
        <f t="shared" si="5"/>
        <v>6.6456383410427726</v>
      </c>
      <c r="N27">
        <f t="shared" si="6"/>
        <v>6.2279892322977899</v>
      </c>
      <c r="O27">
        <f t="shared" si="7"/>
        <v>0.12278599895734206</v>
      </c>
      <c r="P27">
        <f t="shared" si="8"/>
        <v>2.7699177339440877</v>
      </c>
      <c r="Q27">
        <f t="shared" si="9"/>
        <v>0.11984040530457339</v>
      </c>
      <c r="R27">
        <f t="shared" si="10"/>
        <v>7.5159017660637373E-2</v>
      </c>
      <c r="S27">
        <f t="shared" si="11"/>
        <v>194.44340399999999</v>
      </c>
      <c r="T27">
        <f t="shared" si="12"/>
        <v>33.769725545389441</v>
      </c>
      <c r="U27">
        <f t="shared" si="13"/>
        <v>32.924699999999987</v>
      </c>
      <c r="V27">
        <f t="shared" si="14"/>
        <v>5.0307709935260068</v>
      </c>
      <c r="W27">
        <f t="shared" si="15"/>
        <v>67.796401437283578</v>
      </c>
      <c r="X27">
        <f t="shared" si="16"/>
        <v>3.4447098657584019</v>
      </c>
      <c r="Y27">
        <f t="shared" si="17"/>
        <v>5.0809626952619311</v>
      </c>
      <c r="Z27">
        <f t="shared" si="18"/>
        <v>1.5860611277676049</v>
      </c>
      <c r="AA27">
        <f t="shared" si="19"/>
        <v>-86.381132404725307</v>
      </c>
      <c r="AB27">
        <f t="shared" si="20"/>
        <v>26.386929920953598</v>
      </c>
      <c r="AC27">
        <f t="shared" si="21"/>
        <v>2.1819916247869271</v>
      </c>
      <c r="AD27">
        <f t="shared" si="22"/>
        <v>136.63119314101519</v>
      </c>
      <c r="AE27">
        <f t="shared" si="23"/>
        <v>8.8527489839896258</v>
      </c>
      <c r="AF27">
        <f t="shared" si="24"/>
        <v>2.0171415721611381</v>
      </c>
      <c r="AG27">
        <f t="shared" si="25"/>
        <v>-0.43443909880119008</v>
      </c>
      <c r="AH27">
        <v>72.453937014631407</v>
      </c>
      <c r="AI27">
        <v>66.190341212121211</v>
      </c>
      <c r="AJ27">
        <v>1.687086265308184</v>
      </c>
      <c r="AK27">
        <v>64.77673770054696</v>
      </c>
      <c r="AL27">
        <f t="shared" si="26"/>
        <v>1.9587558368418434</v>
      </c>
      <c r="AM27">
        <v>32.214711073662173</v>
      </c>
      <c r="AN27">
        <v>34.004084242424227</v>
      </c>
      <c r="AO27">
        <v>-8.1264278162404748E-3</v>
      </c>
      <c r="AP27">
        <v>87.763030617661684</v>
      </c>
      <c r="AQ27">
        <v>15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47384.209692061879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1009.5395999999998</v>
      </c>
      <c r="BI27">
        <f t="shared" si="33"/>
        <v>-0.43443909880119008</v>
      </c>
      <c r="BJ27" t="e">
        <f t="shared" si="34"/>
        <v>#DIV/0!</v>
      </c>
      <c r="BK27">
        <f t="shared" si="35"/>
        <v>-4.3033388566549561E-4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1200.032857142857</v>
      </c>
      <c r="CQ27">
        <f t="shared" si="47"/>
        <v>1009.5395999999998</v>
      </c>
      <c r="CR27">
        <f t="shared" si="48"/>
        <v>0.84125996550094462</v>
      </c>
      <c r="CS27">
        <f t="shared" si="49"/>
        <v>0.16203173341682311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1658158257</v>
      </c>
      <c r="CZ27">
        <v>61.495228571428576</v>
      </c>
      <c r="DA27">
        <v>69.777671428571423</v>
      </c>
      <c r="DB27">
        <v>34.013100000000001</v>
      </c>
      <c r="DC27">
        <v>32.215285714285713</v>
      </c>
      <c r="DD27">
        <v>62.783985714285713</v>
      </c>
      <c r="DE27">
        <v>33.532357142857137</v>
      </c>
      <c r="DF27">
        <v>650.3004285714286</v>
      </c>
      <c r="DG27">
        <v>101.176</v>
      </c>
      <c r="DH27">
        <v>9.9975014285714286E-2</v>
      </c>
      <c r="DI27">
        <v>33.101399999999998</v>
      </c>
      <c r="DJ27">
        <v>999.89999999999986</v>
      </c>
      <c r="DK27">
        <v>32.924699999999987</v>
      </c>
      <c r="DL27">
        <v>0</v>
      </c>
      <c r="DM27">
        <v>0</v>
      </c>
      <c r="DN27">
        <v>9010.6257142857139</v>
      </c>
      <c r="DO27">
        <v>0</v>
      </c>
      <c r="DP27">
        <v>1211.242857142857</v>
      </c>
      <c r="DQ27">
        <v>-8.2824642857142852</v>
      </c>
      <c r="DR27">
        <v>63.66048571428572</v>
      </c>
      <c r="DS27">
        <v>72.10042857142858</v>
      </c>
      <c r="DT27">
        <v>1.797805714285714</v>
      </c>
      <c r="DU27">
        <v>69.777671428571423</v>
      </c>
      <c r="DV27">
        <v>32.215285714285713</v>
      </c>
      <c r="DW27">
        <v>3.441305714285714</v>
      </c>
      <c r="DX27">
        <v>3.2594114285714291</v>
      </c>
      <c r="DY27">
        <v>26.332928571428571</v>
      </c>
      <c r="DZ27">
        <v>25.416057142857142</v>
      </c>
      <c r="EA27">
        <v>1200.032857142857</v>
      </c>
      <c r="EB27">
        <v>0.95799800000000002</v>
      </c>
      <c r="EC27">
        <v>4.2002400000000002E-2</v>
      </c>
      <c r="ED27">
        <v>0</v>
      </c>
      <c r="EE27">
        <v>2.6338428571428572</v>
      </c>
      <c r="EF27">
        <v>0</v>
      </c>
      <c r="EG27">
        <v>15412.61428571429</v>
      </c>
      <c r="EH27">
        <v>9555.267142857143</v>
      </c>
      <c r="EI27">
        <v>45.58</v>
      </c>
      <c r="EJ27">
        <v>48.25</v>
      </c>
      <c r="EK27">
        <v>46.964285714285722</v>
      </c>
      <c r="EL27">
        <v>46.186999999999998</v>
      </c>
      <c r="EM27">
        <v>45.401571428571437</v>
      </c>
      <c r="EN27">
        <v>1149.6328571428569</v>
      </c>
      <c r="EO27">
        <v>50.399999999999991</v>
      </c>
      <c r="EP27">
        <v>0</v>
      </c>
      <c r="EQ27">
        <v>600766.29999995232</v>
      </c>
      <c r="ER27">
        <v>0</v>
      </c>
      <c r="ES27">
        <v>2.521780769230769</v>
      </c>
      <c r="ET27">
        <v>0.35456067395799928</v>
      </c>
      <c r="EU27">
        <v>-381.09743536668242</v>
      </c>
      <c r="EV27">
        <v>15467.288461538459</v>
      </c>
      <c r="EW27">
        <v>15</v>
      </c>
      <c r="EX27">
        <v>1658156104.5999999</v>
      </c>
      <c r="EY27" t="s">
        <v>415</v>
      </c>
      <c r="EZ27">
        <v>1658156096.5999999</v>
      </c>
      <c r="FA27">
        <v>1658156104.5999999</v>
      </c>
      <c r="FB27">
        <v>10</v>
      </c>
      <c r="FC27">
        <v>0.26800000000000002</v>
      </c>
      <c r="FD27">
        <v>-6.0999999999999999E-2</v>
      </c>
      <c r="FE27">
        <v>-1.5860000000000001</v>
      </c>
      <c r="FF27">
        <v>0.35799999999999998</v>
      </c>
      <c r="FG27">
        <v>415</v>
      </c>
      <c r="FH27">
        <v>30</v>
      </c>
      <c r="FI27">
        <v>0.28000000000000003</v>
      </c>
      <c r="FJ27">
        <v>0.05</v>
      </c>
      <c r="FK27">
        <v>-7.91498756097561</v>
      </c>
      <c r="FL27">
        <v>-2.8763556794425038</v>
      </c>
      <c r="FM27">
        <v>0.28680808144021502</v>
      </c>
      <c r="FN27">
        <v>0</v>
      </c>
      <c r="FO27">
        <v>2.5435911764705881</v>
      </c>
      <c r="FP27">
        <v>-0.1997417906306822</v>
      </c>
      <c r="FQ27">
        <v>0.2177067176780389</v>
      </c>
      <c r="FR27">
        <v>1</v>
      </c>
      <c r="FS27">
        <v>1.737702926829269</v>
      </c>
      <c r="FT27">
        <v>0.46951965156794501</v>
      </c>
      <c r="FU27">
        <v>5.1669433538266862E-2</v>
      </c>
      <c r="FV27">
        <v>0</v>
      </c>
      <c r="FW27">
        <v>1</v>
      </c>
      <c r="FX27">
        <v>3</v>
      </c>
      <c r="FY27" t="s">
        <v>438</v>
      </c>
      <c r="FZ27">
        <v>3.3708</v>
      </c>
      <c r="GA27">
        <v>2.8937300000000001</v>
      </c>
      <c r="GB27">
        <v>1.8446299999999999E-2</v>
      </c>
      <c r="GC27">
        <v>2.0833899999999999E-2</v>
      </c>
      <c r="GD27">
        <v>0.140792</v>
      </c>
      <c r="GE27">
        <v>0.138547</v>
      </c>
      <c r="GF27">
        <v>33979.699999999997</v>
      </c>
      <c r="GG27">
        <v>29476.3</v>
      </c>
      <c r="GH27">
        <v>30935</v>
      </c>
      <c r="GI27">
        <v>28050.9</v>
      </c>
      <c r="GJ27">
        <v>35010.5</v>
      </c>
      <c r="GK27">
        <v>34092.9</v>
      </c>
      <c r="GL27">
        <v>40322.699999999997</v>
      </c>
      <c r="GM27">
        <v>39098.400000000001</v>
      </c>
      <c r="GN27">
        <v>2.3206000000000002</v>
      </c>
      <c r="GO27">
        <v>1.5773200000000001</v>
      </c>
      <c r="GP27">
        <v>0</v>
      </c>
      <c r="GQ27">
        <v>7.3522299999999999E-2</v>
      </c>
      <c r="GR27">
        <v>999.9</v>
      </c>
      <c r="GS27">
        <v>31.74</v>
      </c>
      <c r="GT27">
        <v>57.3</v>
      </c>
      <c r="GU27">
        <v>40.799999999999997</v>
      </c>
      <c r="GV27">
        <v>43.812800000000003</v>
      </c>
      <c r="GW27">
        <v>50.706299999999999</v>
      </c>
      <c r="GX27">
        <v>43.914299999999997</v>
      </c>
      <c r="GY27">
        <v>1</v>
      </c>
      <c r="GZ27">
        <v>0.54111799999999999</v>
      </c>
      <c r="HA27">
        <v>1.11652</v>
      </c>
      <c r="HB27">
        <v>20.207899999999999</v>
      </c>
      <c r="HC27">
        <v>5.2157900000000001</v>
      </c>
      <c r="HD27">
        <v>11.974</v>
      </c>
      <c r="HE27">
        <v>4.9904000000000002</v>
      </c>
      <c r="HF27">
        <v>3.2926500000000001</v>
      </c>
      <c r="HG27">
        <v>8003.2</v>
      </c>
      <c r="HH27">
        <v>9999</v>
      </c>
      <c r="HI27">
        <v>9999</v>
      </c>
      <c r="HJ27">
        <v>923.8</v>
      </c>
      <c r="HK27">
        <v>4.9713399999999996</v>
      </c>
      <c r="HL27">
        <v>1.87439</v>
      </c>
      <c r="HM27">
        <v>1.87073</v>
      </c>
      <c r="HN27">
        <v>1.87042</v>
      </c>
      <c r="HO27">
        <v>1.8748499999999999</v>
      </c>
      <c r="HP27">
        <v>1.8716299999999999</v>
      </c>
      <c r="HQ27">
        <v>1.86707</v>
      </c>
      <c r="HR27">
        <v>1.87805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-1.29</v>
      </c>
      <c r="IG27">
        <v>0.48039999999999999</v>
      </c>
      <c r="IH27">
        <v>-1.2815022455172891</v>
      </c>
      <c r="II27">
        <v>1.7196870422270779E-5</v>
      </c>
      <c r="IJ27">
        <v>-2.1741833173098589E-6</v>
      </c>
      <c r="IK27">
        <v>9.0595066644434051E-10</v>
      </c>
      <c r="IL27">
        <v>-0.15711915281894159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36</v>
      </c>
      <c r="IU27">
        <v>35.9</v>
      </c>
      <c r="IV27">
        <v>0.325928</v>
      </c>
      <c r="IW27">
        <v>2.65869</v>
      </c>
      <c r="IX27">
        <v>1.49902</v>
      </c>
      <c r="IY27">
        <v>2.2924799999999999</v>
      </c>
      <c r="IZ27">
        <v>1.69678</v>
      </c>
      <c r="JA27">
        <v>2.2326700000000002</v>
      </c>
      <c r="JB27">
        <v>45.633099999999999</v>
      </c>
      <c r="JC27">
        <v>13.6417</v>
      </c>
      <c r="JD27">
        <v>18</v>
      </c>
      <c r="JE27">
        <v>691.10799999999995</v>
      </c>
      <c r="JF27">
        <v>284.69099999999997</v>
      </c>
      <c r="JG27">
        <v>29.9998</v>
      </c>
      <c r="JH27">
        <v>34.433999999999997</v>
      </c>
      <c r="JI27">
        <v>30.0002</v>
      </c>
      <c r="JJ27">
        <v>34.275599999999997</v>
      </c>
      <c r="JK27">
        <v>34.272599999999997</v>
      </c>
      <c r="JL27">
        <v>6.5510299999999999</v>
      </c>
      <c r="JM27">
        <v>31.315200000000001</v>
      </c>
      <c r="JN27">
        <v>81.658100000000005</v>
      </c>
      <c r="JO27">
        <v>30</v>
      </c>
      <c r="JP27">
        <v>86.896799999999999</v>
      </c>
      <c r="JQ27">
        <v>32.286200000000001</v>
      </c>
      <c r="JR27">
        <v>98.581299999999999</v>
      </c>
      <c r="JS27">
        <v>98.468500000000006</v>
      </c>
    </row>
    <row r="28" spans="1:279" x14ac:dyDescent="0.2">
      <c r="A28">
        <v>13</v>
      </c>
      <c r="B28">
        <v>1658158263</v>
      </c>
      <c r="C28">
        <v>48</v>
      </c>
      <c r="D28" t="s">
        <v>443</v>
      </c>
      <c r="E28" t="s">
        <v>444</v>
      </c>
      <c r="F28">
        <v>4</v>
      </c>
      <c r="G28">
        <v>1658158260.6875</v>
      </c>
      <c r="H28">
        <f t="shared" si="0"/>
        <v>1.9534408397079935E-3</v>
      </c>
      <c r="I28">
        <f t="shared" si="1"/>
        <v>1.9534408397079936</v>
      </c>
      <c r="J28">
        <f t="shared" si="2"/>
        <v>-0.23683529819125876</v>
      </c>
      <c r="K28">
        <f t="shared" si="3"/>
        <v>67.469725000000011</v>
      </c>
      <c r="L28">
        <f t="shared" si="4"/>
        <v>68.855586591249804</v>
      </c>
      <c r="M28">
        <f t="shared" si="5"/>
        <v>6.9733642111791907</v>
      </c>
      <c r="N28">
        <f t="shared" si="6"/>
        <v>6.8330107830769995</v>
      </c>
      <c r="O28">
        <f t="shared" si="7"/>
        <v>0.1222134303239612</v>
      </c>
      <c r="P28">
        <f t="shared" si="8"/>
        <v>2.7690671134562654</v>
      </c>
      <c r="Q28">
        <f t="shared" si="9"/>
        <v>0.11929401889373011</v>
      </c>
      <c r="R28">
        <f t="shared" si="10"/>
        <v>7.4815250867601296E-2</v>
      </c>
      <c r="S28">
        <f t="shared" si="11"/>
        <v>194.43870375000003</v>
      </c>
      <c r="T28">
        <f t="shared" si="12"/>
        <v>33.777620450899335</v>
      </c>
      <c r="U28">
        <f t="shared" si="13"/>
        <v>32.928274999999999</v>
      </c>
      <c r="V28">
        <f t="shared" si="14"/>
        <v>5.0317821816700388</v>
      </c>
      <c r="W28">
        <f t="shared" si="15"/>
        <v>67.73460296584048</v>
      </c>
      <c r="X28">
        <f t="shared" si="16"/>
        <v>3.4427850434204901</v>
      </c>
      <c r="Y28">
        <f t="shared" si="17"/>
        <v>5.0827566600733389</v>
      </c>
      <c r="Z28">
        <f t="shared" si="18"/>
        <v>1.5889971382495487</v>
      </c>
      <c r="AA28">
        <f t="shared" si="19"/>
        <v>-86.146741031122517</v>
      </c>
      <c r="AB28">
        <f t="shared" si="20"/>
        <v>26.783764826312822</v>
      </c>
      <c r="AC28">
        <f t="shared" si="21"/>
        <v>2.2155942221483182</v>
      </c>
      <c r="AD28">
        <f t="shared" si="22"/>
        <v>137.29132176733867</v>
      </c>
      <c r="AE28">
        <f t="shared" si="23"/>
        <v>8.9538532117819507</v>
      </c>
      <c r="AF28">
        <f t="shared" si="24"/>
        <v>1.9916108550106979</v>
      </c>
      <c r="AG28">
        <f t="shared" si="25"/>
        <v>-0.23683529819125876</v>
      </c>
      <c r="AH28">
        <v>79.271406575902333</v>
      </c>
      <c r="AI28">
        <v>72.875753939393917</v>
      </c>
      <c r="AJ28">
        <v>1.672987167513136</v>
      </c>
      <c r="AK28">
        <v>64.77673770054696</v>
      </c>
      <c r="AL28">
        <f t="shared" si="26"/>
        <v>1.9534408397079936</v>
      </c>
      <c r="AM28">
        <v>32.219956214301071</v>
      </c>
      <c r="AN28">
        <v>33.988016969696957</v>
      </c>
      <c r="AO28">
        <v>-5.0478112689844208E-3</v>
      </c>
      <c r="AP28">
        <v>87.763030617661684</v>
      </c>
      <c r="AQ28">
        <v>15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47359.828194671507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1009.514175</v>
      </c>
      <c r="BI28">
        <f t="shared" si="33"/>
        <v>-0.23683529819125876</v>
      </c>
      <c r="BJ28" t="e">
        <f t="shared" si="34"/>
        <v>#DIV/0!</v>
      </c>
      <c r="BK28">
        <f t="shared" si="35"/>
        <v>-2.3460324189232781E-4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1200.0025000000001</v>
      </c>
      <c r="CQ28">
        <f t="shared" si="47"/>
        <v>1009.514175</v>
      </c>
      <c r="CR28">
        <f t="shared" si="48"/>
        <v>0.84126005987487529</v>
      </c>
      <c r="CS28">
        <f t="shared" si="49"/>
        <v>0.16203191555850927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1658158260.6875</v>
      </c>
      <c r="CZ28">
        <v>67.469725000000011</v>
      </c>
      <c r="DA28">
        <v>75.854537499999992</v>
      </c>
      <c r="DB28">
        <v>33.994349999999997</v>
      </c>
      <c r="DC28">
        <v>32.219349999999999</v>
      </c>
      <c r="DD28">
        <v>68.760024999999999</v>
      </c>
      <c r="DE28">
        <v>33.514187499999998</v>
      </c>
      <c r="DF28">
        <v>650.33487500000001</v>
      </c>
      <c r="DG28">
        <v>101.17525000000001</v>
      </c>
      <c r="DH28">
        <v>9.9963187499999995E-2</v>
      </c>
      <c r="DI28">
        <v>33.107687499999997</v>
      </c>
      <c r="DJ28">
        <v>999.9</v>
      </c>
      <c r="DK28">
        <v>32.928274999999999</v>
      </c>
      <c r="DL28">
        <v>0</v>
      </c>
      <c r="DM28">
        <v>0</v>
      </c>
      <c r="DN28">
        <v>9006.1725000000006</v>
      </c>
      <c r="DO28">
        <v>0</v>
      </c>
      <c r="DP28">
        <v>1175.89375</v>
      </c>
      <c r="DQ28">
        <v>-8.3848050000000001</v>
      </c>
      <c r="DR28">
        <v>69.844012499999991</v>
      </c>
      <c r="DS28">
        <v>78.379874999999998</v>
      </c>
      <c r="DT28">
        <v>1.77500875</v>
      </c>
      <c r="DU28">
        <v>75.854537499999992</v>
      </c>
      <c r="DV28">
        <v>32.219349999999999</v>
      </c>
      <c r="DW28">
        <v>3.4393899999999999</v>
      </c>
      <c r="DX28">
        <v>3.2598037500000001</v>
      </c>
      <c r="DY28">
        <v>26.323474999999998</v>
      </c>
      <c r="DZ28">
        <v>25.418099999999999</v>
      </c>
      <c r="EA28">
        <v>1200.0025000000001</v>
      </c>
      <c r="EB28">
        <v>0.95799524999999996</v>
      </c>
      <c r="EC28">
        <v>4.2005075000000003E-2</v>
      </c>
      <c r="ED28">
        <v>0</v>
      </c>
      <c r="EE28">
        <v>2.4613874999999998</v>
      </c>
      <c r="EF28">
        <v>0</v>
      </c>
      <c r="EG28">
        <v>15407.05</v>
      </c>
      <c r="EH28">
        <v>9554.9962500000001</v>
      </c>
      <c r="EI28">
        <v>45.585624999999993</v>
      </c>
      <c r="EJ28">
        <v>48.25</v>
      </c>
      <c r="EK28">
        <v>46.937249999999999</v>
      </c>
      <c r="EL28">
        <v>46.210624999999993</v>
      </c>
      <c r="EM28">
        <v>45.398249999999997</v>
      </c>
      <c r="EN28">
        <v>1149.5999999999999</v>
      </c>
      <c r="EO28">
        <v>50.402500000000003</v>
      </c>
      <c r="EP28">
        <v>0</v>
      </c>
      <c r="EQ28">
        <v>600770.5</v>
      </c>
      <c r="ER28">
        <v>0</v>
      </c>
      <c r="ES28">
        <v>2.5411519999999999</v>
      </c>
      <c r="ET28">
        <v>-0.23214616566544599</v>
      </c>
      <c r="EU28">
        <v>-550.04615485864588</v>
      </c>
      <c r="EV28">
        <v>15445.976000000001</v>
      </c>
      <c r="EW28">
        <v>15</v>
      </c>
      <c r="EX28">
        <v>1658156104.5999999</v>
      </c>
      <c r="EY28" t="s">
        <v>415</v>
      </c>
      <c r="EZ28">
        <v>1658156096.5999999</v>
      </c>
      <c r="FA28">
        <v>1658156104.5999999</v>
      </c>
      <c r="FB28">
        <v>10</v>
      </c>
      <c r="FC28">
        <v>0.26800000000000002</v>
      </c>
      <c r="FD28">
        <v>-6.0999999999999999E-2</v>
      </c>
      <c r="FE28">
        <v>-1.5860000000000001</v>
      </c>
      <c r="FF28">
        <v>0.35799999999999998</v>
      </c>
      <c r="FG28">
        <v>415</v>
      </c>
      <c r="FH28">
        <v>30</v>
      </c>
      <c r="FI28">
        <v>0.28000000000000003</v>
      </c>
      <c r="FJ28">
        <v>0.05</v>
      </c>
      <c r="FK28">
        <v>-8.1142017499999994</v>
      </c>
      <c r="FL28">
        <v>-2.219666003752319</v>
      </c>
      <c r="FM28">
        <v>0.21899602530511239</v>
      </c>
      <c r="FN28">
        <v>0</v>
      </c>
      <c r="FO28">
        <v>2.5144000000000002</v>
      </c>
      <c r="FP28">
        <v>2.2765464649065051E-2</v>
      </c>
      <c r="FQ28">
        <v>0.2069632107120376</v>
      </c>
      <c r="FR28">
        <v>1</v>
      </c>
      <c r="FS28">
        <v>1.7583217499999999</v>
      </c>
      <c r="FT28">
        <v>0.37190915572232153</v>
      </c>
      <c r="FU28">
        <v>4.6645034885156839E-2</v>
      </c>
      <c r="FV28">
        <v>0</v>
      </c>
      <c r="FW28">
        <v>1</v>
      </c>
      <c r="FX28">
        <v>3</v>
      </c>
      <c r="FY28" t="s">
        <v>438</v>
      </c>
      <c r="FZ28">
        <v>3.3704499999999999</v>
      </c>
      <c r="GA28">
        <v>2.8936600000000001</v>
      </c>
      <c r="GB28">
        <v>2.0231300000000001E-2</v>
      </c>
      <c r="GC28">
        <v>2.26938E-2</v>
      </c>
      <c r="GD28">
        <v>0.14075399999999999</v>
      </c>
      <c r="GE28">
        <v>0.13855400000000001</v>
      </c>
      <c r="GF28">
        <v>33917.300000000003</v>
      </c>
      <c r="GG28">
        <v>29419</v>
      </c>
      <c r="GH28">
        <v>30934.400000000001</v>
      </c>
      <c r="GI28">
        <v>28049.7</v>
      </c>
      <c r="GJ28">
        <v>35011.300000000003</v>
      </c>
      <c r="GK28">
        <v>34091.199999999997</v>
      </c>
      <c r="GL28">
        <v>40321.800000000003</v>
      </c>
      <c r="GM28">
        <v>39096.699999999997</v>
      </c>
      <c r="GN28">
        <v>2.3207200000000001</v>
      </c>
      <c r="GO28">
        <v>1.57683</v>
      </c>
      <c r="GP28">
        <v>0</v>
      </c>
      <c r="GQ28">
        <v>7.2866700000000006E-2</v>
      </c>
      <c r="GR28">
        <v>999.9</v>
      </c>
      <c r="GS28">
        <v>31.7469</v>
      </c>
      <c r="GT28">
        <v>57.3</v>
      </c>
      <c r="GU28">
        <v>40.9</v>
      </c>
      <c r="GV28">
        <v>44.044600000000003</v>
      </c>
      <c r="GW28">
        <v>50.796300000000002</v>
      </c>
      <c r="GX28">
        <v>44.4071</v>
      </c>
      <c r="GY28">
        <v>1</v>
      </c>
      <c r="GZ28">
        <v>0.541184</v>
      </c>
      <c r="HA28">
        <v>1.1139600000000001</v>
      </c>
      <c r="HB28">
        <v>20.207799999999999</v>
      </c>
      <c r="HC28">
        <v>5.21549</v>
      </c>
      <c r="HD28">
        <v>11.974</v>
      </c>
      <c r="HE28">
        <v>4.9904999999999999</v>
      </c>
      <c r="HF28">
        <v>3.2926500000000001</v>
      </c>
      <c r="HG28">
        <v>8003.4</v>
      </c>
      <c r="HH28">
        <v>9999</v>
      </c>
      <c r="HI28">
        <v>9999</v>
      </c>
      <c r="HJ28">
        <v>923.8</v>
      </c>
      <c r="HK28">
        <v>4.9713399999999996</v>
      </c>
      <c r="HL28">
        <v>1.87439</v>
      </c>
      <c r="HM28">
        <v>1.8707199999999999</v>
      </c>
      <c r="HN28">
        <v>1.87042</v>
      </c>
      <c r="HO28">
        <v>1.87486</v>
      </c>
      <c r="HP28">
        <v>1.87164</v>
      </c>
      <c r="HQ28">
        <v>1.8670800000000001</v>
      </c>
      <c r="HR28">
        <v>1.87805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-1.2909999999999999</v>
      </c>
      <c r="IG28">
        <v>0.47989999999999999</v>
      </c>
      <c r="IH28">
        <v>-1.2815022455172891</v>
      </c>
      <c r="II28">
        <v>1.7196870422270779E-5</v>
      </c>
      <c r="IJ28">
        <v>-2.1741833173098589E-6</v>
      </c>
      <c r="IK28">
        <v>9.0595066644434051E-10</v>
      </c>
      <c r="IL28">
        <v>-0.15711915281894159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36.1</v>
      </c>
      <c r="IU28">
        <v>36</v>
      </c>
      <c r="IV28">
        <v>0.34179700000000002</v>
      </c>
      <c r="IW28">
        <v>2.6464799999999999</v>
      </c>
      <c r="IX28">
        <v>1.49902</v>
      </c>
      <c r="IY28">
        <v>2.2924799999999999</v>
      </c>
      <c r="IZ28">
        <v>1.69678</v>
      </c>
      <c r="JA28">
        <v>2.3645</v>
      </c>
      <c r="JB28">
        <v>45.633099999999999</v>
      </c>
      <c r="JC28">
        <v>13.650499999999999</v>
      </c>
      <c r="JD28">
        <v>18</v>
      </c>
      <c r="JE28">
        <v>691.21</v>
      </c>
      <c r="JF28">
        <v>284.44900000000001</v>
      </c>
      <c r="JG28">
        <v>29.999700000000001</v>
      </c>
      <c r="JH28">
        <v>34.4358</v>
      </c>
      <c r="JI28">
        <v>30.0002</v>
      </c>
      <c r="JJ28">
        <v>34.275599999999997</v>
      </c>
      <c r="JK28">
        <v>34.272599999999997</v>
      </c>
      <c r="JL28">
        <v>6.8514299999999997</v>
      </c>
      <c r="JM28">
        <v>31.315200000000001</v>
      </c>
      <c r="JN28">
        <v>81.658100000000005</v>
      </c>
      <c r="JO28">
        <v>30</v>
      </c>
      <c r="JP28">
        <v>93.575400000000002</v>
      </c>
      <c r="JQ28">
        <v>32.29</v>
      </c>
      <c r="JR28">
        <v>98.579099999999997</v>
      </c>
      <c r="JS28">
        <v>98.464100000000002</v>
      </c>
    </row>
    <row r="29" spans="1:279" x14ac:dyDescent="0.2">
      <c r="A29">
        <v>14</v>
      </c>
      <c r="B29">
        <v>1658158267</v>
      </c>
      <c r="C29">
        <v>52</v>
      </c>
      <c r="D29" t="s">
        <v>445</v>
      </c>
      <c r="E29" t="s">
        <v>446</v>
      </c>
      <c r="F29">
        <v>4</v>
      </c>
      <c r="G29">
        <v>1658158265</v>
      </c>
      <c r="H29">
        <f t="shared" si="0"/>
        <v>1.9724533315757641E-3</v>
      </c>
      <c r="I29">
        <f t="shared" si="1"/>
        <v>1.9724533315757642</v>
      </c>
      <c r="J29">
        <f t="shared" si="2"/>
        <v>-0.21122977866110745</v>
      </c>
      <c r="K29">
        <f t="shared" si="3"/>
        <v>74.47590000000001</v>
      </c>
      <c r="L29">
        <f t="shared" si="4"/>
        <v>75.317653112448369</v>
      </c>
      <c r="M29">
        <f t="shared" si="5"/>
        <v>7.6278572515933982</v>
      </c>
      <c r="N29">
        <f t="shared" si="6"/>
        <v>7.5426080129686319</v>
      </c>
      <c r="O29">
        <f t="shared" si="7"/>
        <v>0.12325507497728808</v>
      </c>
      <c r="P29">
        <f t="shared" si="8"/>
        <v>2.7643295990868335</v>
      </c>
      <c r="Q29">
        <f t="shared" si="9"/>
        <v>0.12028138176475828</v>
      </c>
      <c r="R29">
        <f t="shared" si="10"/>
        <v>7.5437062577412867E-2</v>
      </c>
      <c r="S29">
        <f t="shared" si="11"/>
        <v>194.42594738252564</v>
      </c>
      <c r="T29">
        <f t="shared" si="12"/>
        <v>33.779958528745055</v>
      </c>
      <c r="U29">
        <f t="shared" si="13"/>
        <v>32.93177142857143</v>
      </c>
      <c r="V29">
        <f t="shared" si="14"/>
        <v>5.0327713169564765</v>
      </c>
      <c r="W29">
        <f t="shared" si="15"/>
        <v>67.683751569473387</v>
      </c>
      <c r="X29">
        <f t="shared" si="16"/>
        <v>3.4414667382680082</v>
      </c>
      <c r="Y29">
        <f t="shared" si="17"/>
        <v>5.0846276373075234</v>
      </c>
      <c r="Z29">
        <f t="shared" si="18"/>
        <v>1.5913045786884683</v>
      </c>
      <c r="AA29">
        <f t="shared" si="19"/>
        <v>-86.985191922491197</v>
      </c>
      <c r="AB29">
        <f t="shared" si="20"/>
        <v>27.193815050287206</v>
      </c>
      <c r="AC29">
        <f t="shared" si="21"/>
        <v>2.2534804632043226</v>
      </c>
      <c r="AD29">
        <f t="shared" si="22"/>
        <v>136.88805097352596</v>
      </c>
      <c r="AE29">
        <f t="shared" si="23"/>
        <v>9.1347415863377375</v>
      </c>
      <c r="AF29">
        <f t="shared" si="24"/>
        <v>1.9819138766053601</v>
      </c>
      <c r="AG29">
        <f t="shared" si="25"/>
        <v>-0.21122977866110745</v>
      </c>
      <c r="AH29">
        <v>86.16357175735385</v>
      </c>
      <c r="AI29">
        <v>79.644129696969671</v>
      </c>
      <c r="AJ29">
        <v>1.6981346103727459</v>
      </c>
      <c r="AK29">
        <v>64.77673770054696</v>
      </c>
      <c r="AL29">
        <f t="shared" si="26"/>
        <v>1.9724533315757642</v>
      </c>
      <c r="AM29">
        <v>32.214470449190792</v>
      </c>
      <c r="AN29">
        <v>33.97722181818181</v>
      </c>
      <c r="AO29">
        <v>-8.9599582338095599E-4</v>
      </c>
      <c r="AP29">
        <v>87.763030617661684</v>
      </c>
      <c r="AQ29">
        <v>14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47228.546870878119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1009.4461696282518</v>
      </c>
      <c r="BI29">
        <f t="shared" si="33"/>
        <v>-0.21122977866110745</v>
      </c>
      <c r="BJ29" t="e">
        <f t="shared" si="34"/>
        <v>#DIV/0!</v>
      </c>
      <c r="BK29">
        <f t="shared" si="35"/>
        <v>-2.0925313802408794E-4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1199.921428571429</v>
      </c>
      <c r="CQ29">
        <f t="shared" si="47"/>
        <v>1009.4461696282518</v>
      </c>
      <c r="CR29">
        <f t="shared" si="48"/>
        <v>0.84126022387153443</v>
      </c>
      <c r="CS29">
        <f t="shared" si="49"/>
        <v>0.16203223207206174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1658158265</v>
      </c>
      <c r="CZ29">
        <v>74.47590000000001</v>
      </c>
      <c r="DA29">
        <v>83.039757142857155</v>
      </c>
      <c r="DB29">
        <v>33.981128571428563</v>
      </c>
      <c r="DC29">
        <v>32.214757142857138</v>
      </c>
      <c r="DD29">
        <v>75.76822857142858</v>
      </c>
      <c r="DE29">
        <v>33.501328571428573</v>
      </c>
      <c r="DF29">
        <v>650.33871428571433</v>
      </c>
      <c r="DG29">
        <v>101.17571428571431</v>
      </c>
      <c r="DH29">
        <v>0.100108</v>
      </c>
      <c r="DI29">
        <v>33.114242857142862</v>
      </c>
      <c r="DJ29">
        <v>999.89999999999986</v>
      </c>
      <c r="DK29">
        <v>32.93177142857143</v>
      </c>
      <c r="DL29">
        <v>0</v>
      </c>
      <c r="DM29">
        <v>0</v>
      </c>
      <c r="DN29">
        <v>8980.9814285714292</v>
      </c>
      <c r="DO29">
        <v>0</v>
      </c>
      <c r="DP29">
        <v>1207.704285714286</v>
      </c>
      <c r="DQ29">
        <v>-8.5638528571428569</v>
      </c>
      <c r="DR29">
        <v>77.095728571428566</v>
      </c>
      <c r="DS29">
        <v>85.803942857142843</v>
      </c>
      <c r="DT29">
        <v>1.7663599999999999</v>
      </c>
      <c r="DU29">
        <v>83.039757142857155</v>
      </c>
      <c r="DV29">
        <v>32.214757142857138</v>
      </c>
      <c r="DW29">
        <v>3.4380614285714288</v>
      </c>
      <c r="DX29">
        <v>3.2593485714285708</v>
      </c>
      <c r="DY29">
        <v>26.316942857142859</v>
      </c>
      <c r="DZ29">
        <v>25.41572857142857</v>
      </c>
      <c r="EA29">
        <v>1199.921428571429</v>
      </c>
      <c r="EB29">
        <v>0.95799328571428577</v>
      </c>
      <c r="EC29">
        <v>4.2006985714285718E-2</v>
      </c>
      <c r="ED29">
        <v>0</v>
      </c>
      <c r="EE29">
        <v>2.6177714285714289</v>
      </c>
      <c r="EF29">
        <v>0</v>
      </c>
      <c r="EG29">
        <v>15435.357142857139</v>
      </c>
      <c r="EH29">
        <v>9554.3385714285705</v>
      </c>
      <c r="EI29">
        <v>45.588999999999999</v>
      </c>
      <c r="EJ29">
        <v>48.25</v>
      </c>
      <c r="EK29">
        <v>46.982000000000014</v>
      </c>
      <c r="EL29">
        <v>46.187285714285707</v>
      </c>
      <c r="EM29">
        <v>45.383857142857153</v>
      </c>
      <c r="EN29">
        <v>1149.517142857143</v>
      </c>
      <c r="EO29">
        <v>50.405714285714282</v>
      </c>
      <c r="EP29">
        <v>0</v>
      </c>
      <c r="EQ29">
        <v>600774.10000014305</v>
      </c>
      <c r="ER29">
        <v>0</v>
      </c>
      <c r="ES29">
        <v>2.5507200000000001</v>
      </c>
      <c r="ET29">
        <v>-0.1115923257375505</v>
      </c>
      <c r="EU29">
        <v>-64.753845897201586</v>
      </c>
      <c r="EV29">
        <v>15429.14</v>
      </c>
      <c r="EW29">
        <v>15</v>
      </c>
      <c r="EX29">
        <v>1658156104.5999999</v>
      </c>
      <c r="EY29" t="s">
        <v>415</v>
      </c>
      <c r="EZ29">
        <v>1658156096.5999999</v>
      </c>
      <c r="FA29">
        <v>1658156104.5999999</v>
      </c>
      <c r="FB29">
        <v>10</v>
      </c>
      <c r="FC29">
        <v>0.26800000000000002</v>
      </c>
      <c r="FD29">
        <v>-6.0999999999999999E-2</v>
      </c>
      <c r="FE29">
        <v>-1.5860000000000001</v>
      </c>
      <c r="FF29">
        <v>0.35799999999999998</v>
      </c>
      <c r="FG29">
        <v>415</v>
      </c>
      <c r="FH29">
        <v>30</v>
      </c>
      <c r="FI29">
        <v>0.28000000000000003</v>
      </c>
      <c r="FJ29">
        <v>0.05</v>
      </c>
      <c r="FK29">
        <v>-8.2675987500000012</v>
      </c>
      <c r="FL29">
        <v>-1.906374371482171</v>
      </c>
      <c r="FM29">
        <v>0.18553706655527749</v>
      </c>
      <c r="FN29">
        <v>0</v>
      </c>
      <c r="FO29">
        <v>2.5264088235294122</v>
      </c>
      <c r="FP29">
        <v>0.23813139092575969</v>
      </c>
      <c r="FQ29">
        <v>0.1930531264394019</v>
      </c>
      <c r="FR29">
        <v>1</v>
      </c>
      <c r="FS29">
        <v>1.7730332499999999</v>
      </c>
      <c r="FT29">
        <v>0.11988348968104751</v>
      </c>
      <c r="FU29">
        <v>3.3932648392624748E-2</v>
      </c>
      <c r="FV29">
        <v>0</v>
      </c>
      <c r="FW29">
        <v>1</v>
      </c>
      <c r="FX29">
        <v>3</v>
      </c>
      <c r="FY29" t="s">
        <v>438</v>
      </c>
      <c r="FZ29">
        <v>3.3703400000000001</v>
      </c>
      <c r="GA29">
        <v>2.8936199999999999</v>
      </c>
      <c r="GB29">
        <v>2.20273E-2</v>
      </c>
      <c r="GC29">
        <v>2.45568E-2</v>
      </c>
      <c r="GD29">
        <v>0.14072499999999999</v>
      </c>
      <c r="GE29">
        <v>0.138548</v>
      </c>
      <c r="GF29">
        <v>33854.800000000003</v>
      </c>
      <c r="GG29">
        <v>29362.5</v>
      </c>
      <c r="GH29">
        <v>30934.1</v>
      </c>
      <c r="GI29">
        <v>28049.3</v>
      </c>
      <c r="GJ29">
        <v>35012.300000000003</v>
      </c>
      <c r="GK29">
        <v>34091.199999999997</v>
      </c>
      <c r="GL29">
        <v>40321.599999999999</v>
      </c>
      <c r="GM29">
        <v>39096.400000000001</v>
      </c>
      <c r="GN29">
        <v>2.3206699999999998</v>
      </c>
      <c r="GO29">
        <v>1.5768</v>
      </c>
      <c r="GP29">
        <v>0</v>
      </c>
      <c r="GQ29">
        <v>7.2725100000000001E-2</v>
      </c>
      <c r="GR29">
        <v>999.9</v>
      </c>
      <c r="GS29">
        <v>31.7546</v>
      </c>
      <c r="GT29">
        <v>57.3</v>
      </c>
      <c r="GU29">
        <v>40.9</v>
      </c>
      <c r="GV29">
        <v>44.043199999999999</v>
      </c>
      <c r="GW29">
        <v>50.646299999999997</v>
      </c>
      <c r="GX29">
        <v>44.5032</v>
      </c>
      <c r="GY29">
        <v>1</v>
      </c>
      <c r="GZ29">
        <v>0.54134099999999996</v>
      </c>
      <c r="HA29">
        <v>1.11338</v>
      </c>
      <c r="HB29">
        <v>20.207799999999999</v>
      </c>
      <c r="HC29">
        <v>5.2150400000000001</v>
      </c>
      <c r="HD29">
        <v>11.974</v>
      </c>
      <c r="HE29">
        <v>4.9900500000000001</v>
      </c>
      <c r="HF29">
        <v>3.2925300000000002</v>
      </c>
      <c r="HG29">
        <v>8003.4</v>
      </c>
      <c r="HH29">
        <v>9999</v>
      </c>
      <c r="HI29">
        <v>9999</v>
      </c>
      <c r="HJ29">
        <v>923.8</v>
      </c>
      <c r="HK29">
        <v>4.9713500000000002</v>
      </c>
      <c r="HL29">
        <v>1.87439</v>
      </c>
      <c r="HM29">
        <v>1.87073</v>
      </c>
      <c r="HN29">
        <v>1.87042</v>
      </c>
      <c r="HO29">
        <v>1.87486</v>
      </c>
      <c r="HP29">
        <v>1.87164</v>
      </c>
      <c r="HQ29">
        <v>1.86707</v>
      </c>
      <c r="HR29">
        <v>1.87805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-1.2929999999999999</v>
      </c>
      <c r="IG29">
        <v>0.47970000000000002</v>
      </c>
      <c r="IH29">
        <v>-1.2815022455172891</v>
      </c>
      <c r="II29">
        <v>1.7196870422270779E-5</v>
      </c>
      <c r="IJ29">
        <v>-2.1741833173098589E-6</v>
      </c>
      <c r="IK29">
        <v>9.0595066644434051E-10</v>
      </c>
      <c r="IL29">
        <v>-0.15711915281894159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36.200000000000003</v>
      </c>
      <c r="IU29">
        <v>36</v>
      </c>
      <c r="IV29">
        <v>0.35644500000000001</v>
      </c>
      <c r="IW29">
        <v>2.6415999999999999</v>
      </c>
      <c r="IX29">
        <v>1.49902</v>
      </c>
      <c r="IY29">
        <v>2.2924799999999999</v>
      </c>
      <c r="IZ29">
        <v>1.69678</v>
      </c>
      <c r="JA29">
        <v>2.3767100000000001</v>
      </c>
      <c r="JB29">
        <v>45.633099999999999</v>
      </c>
      <c r="JC29">
        <v>13.650499999999999</v>
      </c>
      <c r="JD29">
        <v>18</v>
      </c>
      <c r="JE29">
        <v>691.16899999999998</v>
      </c>
      <c r="JF29">
        <v>284.43700000000001</v>
      </c>
      <c r="JG29">
        <v>29.9998</v>
      </c>
      <c r="JH29">
        <v>34.437100000000001</v>
      </c>
      <c r="JI29">
        <v>30.000299999999999</v>
      </c>
      <c r="JJ29">
        <v>34.275599999999997</v>
      </c>
      <c r="JK29">
        <v>34.272599999999997</v>
      </c>
      <c r="JL29">
        <v>7.1511300000000002</v>
      </c>
      <c r="JM29">
        <v>31.315200000000001</v>
      </c>
      <c r="JN29">
        <v>81.658100000000005</v>
      </c>
      <c r="JO29">
        <v>30</v>
      </c>
      <c r="JP29">
        <v>100.262</v>
      </c>
      <c r="JQ29">
        <v>32.296399999999998</v>
      </c>
      <c r="JR29">
        <v>98.578500000000005</v>
      </c>
      <c r="JS29">
        <v>98.463099999999997</v>
      </c>
    </row>
    <row r="30" spans="1:279" x14ac:dyDescent="0.2">
      <c r="A30">
        <v>15</v>
      </c>
      <c r="B30">
        <v>1658158271</v>
      </c>
      <c r="C30">
        <v>56</v>
      </c>
      <c r="D30" t="s">
        <v>447</v>
      </c>
      <c r="E30" t="s">
        <v>448</v>
      </c>
      <c r="F30">
        <v>4</v>
      </c>
      <c r="G30">
        <v>1658158268.6875</v>
      </c>
      <c r="H30">
        <f t="shared" si="0"/>
        <v>1.9636719075684116E-3</v>
      </c>
      <c r="I30">
        <f t="shared" si="1"/>
        <v>1.9636719075684115</v>
      </c>
      <c r="J30">
        <f t="shared" si="2"/>
        <v>-0.15765198488314683</v>
      </c>
      <c r="K30">
        <f t="shared" si="3"/>
        <v>80.533637499999998</v>
      </c>
      <c r="L30">
        <f t="shared" si="4"/>
        <v>80.527197419399286</v>
      </c>
      <c r="M30">
        <f t="shared" si="5"/>
        <v>8.1555468026480007</v>
      </c>
      <c r="N30">
        <f t="shared" si="6"/>
        <v>8.1561990341975275</v>
      </c>
      <c r="O30">
        <f t="shared" si="7"/>
        <v>0.1226053475831958</v>
      </c>
      <c r="P30">
        <f t="shared" si="8"/>
        <v>2.7701846051719774</v>
      </c>
      <c r="Q30">
        <f t="shared" si="9"/>
        <v>0.11966857905675254</v>
      </c>
      <c r="R30">
        <f t="shared" si="10"/>
        <v>7.5050859948652959E-2</v>
      </c>
      <c r="S30">
        <f t="shared" si="11"/>
        <v>194.42987646338233</v>
      </c>
      <c r="T30">
        <f t="shared" si="12"/>
        <v>33.782759469448834</v>
      </c>
      <c r="U30">
        <f t="shared" si="13"/>
        <v>32.932899999999997</v>
      </c>
      <c r="V30">
        <f t="shared" si="14"/>
        <v>5.0330906245235107</v>
      </c>
      <c r="W30">
        <f t="shared" si="15"/>
        <v>67.663002045056515</v>
      </c>
      <c r="X30">
        <f t="shared" si="16"/>
        <v>3.440736620126732</v>
      </c>
      <c r="Y30">
        <f t="shared" si="17"/>
        <v>5.0851078375676551</v>
      </c>
      <c r="Z30">
        <f t="shared" si="18"/>
        <v>1.5923540043967788</v>
      </c>
      <c r="AA30">
        <f t="shared" si="19"/>
        <v>-86.597931123766955</v>
      </c>
      <c r="AB30">
        <f t="shared" si="20"/>
        <v>27.334086870238743</v>
      </c>
      <c r="AC30">
        <f t="shared" si="21"/>
        <v>2.2603480855944045</v>
      </c>
      <c r="AD30">
        <f t="shared" si="22"/>
        <v>137.42638029544852</v>
      </c>
      <c r="AE30">
        <f t="shared" si="23"/>
        <v>9.1946461634926582</v>
      </c>
      <c r="AF30">
        <f t="shared" si="24"/>
        <v>1.969788213005409</v>
      </c>
      <c r="AG30">
        <f t="shared" si="25"/>
        <v>-0.15765198488314683</v>
      </c>
      <c r="AH30">
        <v>93.013158140240478</v>
      </c>
      <c r="AI30">
        <v>86.443738787878772</v>
      </c>
      <c r="AJ30">
        <v>1.697741577885826</v>
      </c>
      <c r="AK30">
        <v>64.77673770054696</v>
      </c>
      <c r="AL30">
        <f t="shared" si="26"/>
        <v>1.9636719075684115</v>
      </c>
      <c r="AM30">
        <v>32.218241506004567</v>
      </c>
      <c r="AN30">
        <v>33.9709503030303</v>
      </c>
      <c r="AO30">
        <v>-4.6024614902462628E-4</v>
      </c>
      <c r="AP30">
        <v>87.763030617661684</v>
      </c>
      <c r="AQ30">
        <v>14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47389.311512493077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1009.4660561986436</v>
      </c>
      <c r="BI30">
        <f t="shared" si="33"/>
        <v>-0.15765198488314683</v>
      </c>
      <c r="BJ30" t="e">
        <f t="shared" si="34"/>
        <v>#DIV/0!</v>
      </c>
      <c r="BK30">
        <f t="shared" si="35"/>
        <v>-1.5617363646363552E-4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1199.9449999999999</v>
      </c>
      <c r="CQ30">
        <f t="shared" si="47"/>
        <v>1009.4660561986436</v>
      </c>
      <c r="CR30">
        <f t="shared" si="48"/>
        <v>0.84126027126130254</v>
      </c>
      <c r="CS30">
        <f t="shared" si="49"/>
        <v>0.16203232353431393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1658158268.6875</v>
      </c>
      <c r="CZ30">
        <v>80.533637499999998</v>
      </c>
      <c r="DA30">
        <v>89.163474999999991</v>
      </c>
      <c r="DB30">
        <v>33.973550000000003</v>
      </c>
      <c r="DC30">
        <v>32.217862500000003</v>
      </c>
      <c r="DD30">
        <v>81.827799999999996</v>
      </c>
      <c r="DE30">
        <v>33.494037499999997</v>
      </c>
      <c r="DF30">
        <v>650.29825000000005</v>
      </c>
      <c r="DG30">
        <v>101.17700000000001</v>
      </c>
      <c r="DH30">
        <v>9.9923375000000009E-2</v>
      </c>
      <c r="DI30">
        <v>33.115924999999997</v>
      </c>
      <c r="DJ30">
        <v>999.9</v>
      </c>
      <c r="DK30">
        <v>32.932899999999997</v>
      </c>
      <c r="DL30">
        <v>0</v>
      </c>
      <c r="DM30">
        <v>0</v>
      </c>
      <c r="DN30">
        <v>9011.9549999999981</v>
      </c>
      <c r="DO30">
        <v>0</v>
      </c>
      <c r="DP30">
        <v>1279.31</v>
      </c>
      <c r="DQ30">
        <v>-8.6298500000000011</v>
      </c>
      <c r="DR30">
        <v>83.365862499999992</v>
      </c>
      <c r="DS30">
        <v>92.131762500000008</v>
      </c>
      <c r="DT30">
        <v>1.75571375</v>
      </c>
      <c r="DU30">
        <v>89.163474999999991</v>
      </c>
      <c r="DV30">
        <v>32.217862500000003</v>
      </c>
      <c r="DW30">
        <v>3.4373425000000002</v>
      </c>
      <c r="DX30">
        <v>3.2597037499999999</v>
      </c>
      <c r="DY30">
        <v>26.313412499999998</v>
      </c>
      <c r="DZ30">
        <v>25.4176</v>
      </c>
      <c r="EA30">
        <v>1199.9449999999999</v>
      </c>
      <c r="EB30">
        <v>0.95799387500000011</v>
      </c>
      <c r="EC30">
        <v>4.20064125E-2</v>
      </c>
      <c r="ED30">
        <v>0</v>
      </c>
      <c r="EE30">
        <v>2.5522125</v>
      </c>
      <c r="EF30">
        <v>0</v>
      </c>
      <c r="EG30">
        <v>15492.9375</v>
      </c>
      <c r="EH30">
        <v>9554.5487499999999</v>
      </c>
      <c r="EI30">
        <v>45.554375</v>
      </c>
      <c r="EJ30">
        <v>48.25</v>
      </c>
      <c r="EK30">
        <v>46.968499999999999</v>
      </c>
      <c r="EL30">
        <v>46.202874999999999</v>
      </c>
      <c r="EM30">
        <v>45.398249999999997</v>
      </c>
      <c r="EN30">
        <v>1149.54125</v>
      </c>
      <c r="EO30">
        <v>50.408749999999998</v>
      </c>
      <c r="EP30">
        <v>0</v>
      </c>
      <c r="EQ30">
        <v>600778.29999995232</v>
      </c>
      <c r="ER30">
        <v>0</v>
      </c>
      <c r="ES30">
        <v>2.5494807692307688</v>
      </c>
      <c r="ET30">
        <v>0.42994528624250211</v>
      </c>
      <c r="EU30">
        <v>508.48546968869698</v>
      </c>
      <c r="EV30">
        <v>15442.84615384616</v>
      </c>
      <c r="EW30">
        <v>15</v>
      </c>
      <c r="EX30">
        <v>1658156104.5999999</v>
      </c>
      <c r="EY30" t="s">
        <v>415</v>
      </c>
      <c r="EZ30">
        <v>1658156096.5999999</v>
      </c>
      <c r="FA30">
        <v>1658156104.5999999</v>
      </c>
      <c r="FB30">
        <v>10</v>
      </c>
      <c r="FC30">
        <v>0.26800000000000002</v>
      </c>
      <c r="FD30">
        <v>-6.0999999999999999E-2</v>
      </c>
      <c r="FE30">
        <v>-1.5860000000000001</v>
      </c>
      <c r="FF30">
        <v>0.35799999999999998</v>
      </c>
      <c r="FG30">
        <v>415</v>
      </c>
      <c r="FH30">
        <v>30</v>
      </c>
      <c r="FI30">
        <v>0.28000000000000003</v>
      </c>
      <c r="FJ30">
        <v>0.05</v>
      </c>
      <c r="FK30">
        <v>-8.3917219999999979</v>
      </c>
      <c r="FL30">
        <v>-1.781212908067523</v>
      </c>
      <c r="FM30">
        <v>0.17410172571229729</v>
      </c>
      <c r="FN30">
        <v>0</v>
      </c>
      <c r="FO30">
        <v>2.546947058823529</v>
      </c>
      <c r="FP30">
        <v>0.20991290350876959</v>
      </c>
      <c r="FQ30">
        <v>0.17330402601360989</v>
      </c>
      <c r="FR30">
        <v>1</v>
      </c>
      <c r="FS30">
        <v>1.7811165</v>
      </c>
      <c r="FT30">
        <v>-0.18309973733584359</v>
      </c>
      <c r="FU30">
        <v>2.0161872997070479E-2</v>
      </c>
      <c r="FV30">
        <v>0</v>
      </c>
      <c r="FW30">
        <v>1</v>
      </c>
      <c r="FX30">
        <v>3</v>
      </c>
      <c r="FY30" t="s">
        <v>438</v>
      </c>
      <c r="FZ30">
        <v>3.37039</v>
      </c>
      <c r="GA30">
        <v>2.8938299999999999</v>
      </c>
      <c r="GB30">
        <v>2.38266E-2</v>
      </c>
      <c r="GC30">
        <v>2.6395800000000001E-2</v>
      </c>
      <c r="GD30">
        <v>0.14071</v>
      </c>
      <c r="GE30">
        <v>0.13855100000000001</v>
      </c>
      <c r="GF30">
        <v>33792.800000000003</v>
      </c>
      <c r="GG30">
        <v>29307.1</v>
      </c>
      <c r="GH30">
        <v>30934.400000000001</v>
      </c>
      <c r="GI30">
        <v>28049.1</v>
      </c>
      <c r="GJ30">
        <v>35013.300000000003</v>
      </c>
      <c r="GK30">
        <v>34090.800000000003</v>
      </c>
      <c r="GL30">
        <v>40322</v>
      </c>
      <c r="GM30">
        <v>39096.1</v>
      </c>
      <c r="GN30">
        <v>2.3208500000000001</v>
      </c>
      <c r="GO30">
        <v>1.5768</v>
      </c>
      <c r="GP30">
        <v>0</v>
      </c>
      <c r="GQ30">
        <v>7.2643200000000005E-2</v>
      </c>
      <c r="GR30">
        <v>999.9</v>
      </c>
      <c r="GS30">
        <v>31.760200000000001</v>
      </c>
      <c r="GT30">
        <v>57.3</v>
      </c>
      <c r="GU30">
        <v>40.9</v>
      </c>
      <c r="GV30">
        <v>44.046199999999999</v>
      </c>
      <c r="GW30">
        <v>50.5563</v>
      </c>
      <c r="GX30">
        <v>44.443100000000001</v>
      </c>
      <c r="GY30">
        <v>1</v>
      </c>
      <c r="GZ30">
        <v>0.54153499999999999</v>
      </c>
      <c r="HA30">
        <v>1.10998</v>
      </c>
      <c r="HB30">
        <v>20.207899999999999</v>
      </c>
      <c r="HC30">
        <v>5.2151899999999998</v>
      </c>
      <c r="HD30">
        <v>11.974</v>
      </c>
      <c r="HE30">
        <v>4.9901499999999999</v>
      </c>
      <c r="HF30">
        <v>3.2925</v>
      </c>
      <c r="HG30">
        <v>8003.4</v>
      </c>
      <c r="HH30">
        <v>9999</v>
      </c>
      <c r="HI30">
        <v>9999</v>
      </c>
      <c r="HJ30">
        <v>923.8</v>
      </c>
      <c r="HK30">
        <v>4.9713399999999996</v>
      </c>
      <c r="HL30">
        <v>1.87439</v>
      </c>
      <c r="HM30">
        <v>1.87073</v>
      </c>
      <c r="HN30">
        <v>1.87042</v>
      </c>
      <c r="HO30">
        <v>1.87486</v>
      </c>
      <c r="HP30">
        <v>1.87164</v>
      </c>
      <c r="HQ30">
        <v>1.86707</v>
      </c>
      <c r="HR30">
        <v>1.8780600000000001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-1.2949999999999999</v>
      </c>
      <c r="IG30">
        <v>0.47949999999999998</v>
      </c>
      <c r="IH30">
        <v>-1.2815022455172891</v>
      </c>
      <c r="II30">
        <v>1.7196870422270779E-5</v>
      </c>
      <c r="IJ30">
        <v>-2.1741833173098589E-6</v>
      </c>
      <c r="IK30">
        <v>9.0595066644434051E-10</v>
      </c>
      <c r="IL30">
        <v>-0.15711915281894159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36.200000000000003</v>
      </c>
      <c r="IU30">
        <v>36.1</v>
      </c>
      <c r="IV30">
        <v>0.36987300000000001</v>
      </c>
      <c r="IW30">
        <v>2.6428199999999999</v>
      </c>
      <c r="IX30">
        <v>1.49902</v>
      </c>
      <c r="IY30">
        <v>2.2924799999999999</v>
      </c>
      <c r="IZ30">
        <v>1.69678</v>
      </c>
      <c r="JA30">
        <v>2.3974600000000001</v>
      </c>
      <c r="JB30">
        <v>45.633099999999999</v>
      </c>
      <c r="JC30">
        <v>13.650499999999999</v>
      </c>
      <c r="JD30">
        <v>18</v>
      </c>
      <c r="JE30">
        <v>691.31100000000004</v>
      </c>
      <c r="JF30">
        <v>284.43700000000001</v>
      </c>
      <c r="JG30">
        <v>29.999400000000001</v>
      </c>
      <c r="JH30">
        <v>34.437100000000001</v>
      </c>
      <c r="JI30">
        <v>30.000299999999999</v>
      </c>
      <c r="JJ30">
        <v>34.275599999999997</v>
      </c>
      <c r="JK30">
        <v>34.272599999999997</v>
      </c>
      <c r="JL30">
        <v>7.4516400000000003</v>
      </c>
      <c r="JM30">
        <v>31.315200000000001</v>
      </c>
      <c r="JN30">
        <v>81.2761</v>
      </c>
      <c r="JO30">
        <v>30</v>
      </c>
      <c r="JP30">
        <v>103.60599999999999</v>
      </c>
      <c r="JQ30">
        <v>32.305399999999999</v>
      </c>
      <c r="JR30">
        <v>98.579400000000007</v>
      </c>
      <c r="JS30">
        <v>98.462400000000002</v>
      </c>
    </row>
    <row r="31" spans="1:279" x14ac:dyDescent="0.2">
      <c r="A31">
        <v>16</v>
      </c>
      <c r="B31">
        <v>1658158275</v>
      </c>
      <c r="C31">
        <v>60</v>
      </c>
      <c r="D31" t="s">
        <v>449</v>
      </c>
      <c r="E31" t="s">
        <v>450</v>
      </c>
      <c r="F31">
        <v>4</v>
      </c>
      <c r="G31">
        <v>1658158273</v>
      </c>
      <c r="H31">
        <f t="shared" si="0"/>
        <v>1.9661462328522451E-3</v>
      </c>
      <c r="I31">
        <f t="shared" si="1"/>
        <v>1.966146232852245</v>
      </c>
      <c r="J31">
        <f t="shared" si="2"/>
        <v>3.2300890229678698E-2</v>
      </c>
      <c r="K31">
        <f t="shared" si="3"/>
        <v>87.605514285714293</v>
      </c>
      <c r="L31">
        <f t="shared" si="4"/>
        <v>84.912004839408297</v>
      </c>
      <c r="M31">
        <f t="shared" si="5"/>
        <v>8.5996850948240624</v>
      </c>
      <c r="N31">
        <f t="shared" si="6"/>
        <v>8.8724772999071195</v>
      </c>
      <c r="O31">
        <f t="shared" si="7"/>
        <v>0.12245472915432522</v>
      </c>
      <c r="P31">
        <f t="shared" si="8"/>
        <v>2.7643585563911559</v>
      </c>
      <c r="Q31">
        <f t="shared" si="9"/>
        <v>0.11951906390704509</v>
      </c>
      <c r="R31">
        <f t="shared" si="10"/>
        <v>7.4957311054174511E-2</v>
      </c>
      <c r="S31">
        <f t="shared" si="11"/>
        <v>194.44185800411128</v>
      </c>
      <c r="T31">
        <f t="shared" si="12"/>
        <v>33.786471708239752</v>
      </c>
      <c r="U31">
        <f t="shared" si="13"/>
        <v>32.945485714285716</v>
      </c>
      <c r="V31">
        <f t="shared" si="14"/>
        <v>5.0366527047495646</v>
      </c>
      <c r="W31">
        <f t="shared" si="15"/>
        <v>67.643195035545787</v>
      </c>
      <c r="X31">
        <f t="shared" si="16"/>
        <v>3.4403122292585371</v>
      </c>
      <c r="Y31">
        <f t="shared" si="17"/>
        <v>5.0859694422338997</v>
      </c>
      <c r="Z31">
        <f t="shared" si="18"/>
        <v>1.5963404754910275</v>
      </c>
      <c r="AA31">
        <f t="shared" si="19"/>
        <v>-86.707048868784014</v>
      </c>
      <c r="AB31">
        <f t="shared" si="20"/>
        <v>25.850681998454796</v>
      </c>
      <c r="AC31">
        <f t="shared" si="21"/>
        <v>2.1423494306630078</v>
      </c>
      <c r="AD31">
        <f t="shared" si="22"/>
        <v>135.72784056444507</v>
      </c>
      <c r="AE31">
        <f t="shared" si="23"/>
        <v>9.3782942886135068</v>
      </c>
      <c r="AF31">
        <f t="shared" si="24"/>
        <v>1.9693766086675688</v>
      </c>
      <c r="AG31">
        <f t="shared" si="25"/>
        <v>3.2300890229678698E-2</v>
      </c>
      <c r="AH31">
        <v>100.0097331525395</v>
      </c>
      <c r="AI31">
        <v>93.240180606060562</v>
      </c>
      <c r="AJ31">
        <v>1.702561231176188</v>
      </c>
      <c r="AK31">
        <v>64.77673770054696</v>
      </c>
      <c r="AL31">
        <f t="shared" si="26"/>
        <v>1.966146232852245</v>
      </c>
      <c r="AM31">
        <v>32.214450084953761</v>
      </c>
      <c r="AN31">
        <v>33.967002424242402</v>
      </c>
      <c r="AO31">
        <v>-1.849554463060721E-5</v>
      </c>
      <c r="AP31">
        <v>87.763030617661684</v>
      </c>
      <c r="AQ31">
        <v>14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47228.629361022286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1009.5279803130107</v>
      </c>
      <c r="BI31">
        <f t="shared" si="33"/>
        <v>3.2300890229678698E-2</v>
      </c>
      <c r="BJ31" t="e">
        <f t="shared" si="34"/>
        <v>#DIV/0!</v>
      </c>
      <c r="BK31">
        <f t="shared" si="35"/>
        <v>3.1996032660395997E-5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1200.018571428571</v>
      </c>
      <c r="CQ31">
        <f t="shared" si="47"/>
        <v>1009.5279803130107</v>
      </c>
      <c r="CR31">
        <f t="shared" si="48"/>
        <v>0.84126029742290631</v>
      </c>
      <c r="CS31">
        <f t="shared" si="49"/>
        <v>0.16203237402620904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1658158273</v>
      </c>
      <c r="CZ31">
        <v>87.605514285714293</v>
      </c>
      <c r="DA31">
        <v>96.417614285714279</v>
      </c>
      <c r="DB31">
        <v>33.96912857142857</v>
      </c>
      <c r="DC31">
        <v>32.213799999999999</v>
      </c>
      <c r="DD31">
        <v>88.90204285714286</v>
      </c>
      <c r="DE31">
        <v>33.489728571428572</v>
      </c>
      <c r="DF31">
        <v>650.29828571428573</v>
      </c>
      <c r="DG31">
        <v>101.17742857142861</v>
      </c>
      <c r="DH31">
        <v>0.1001836</v>
      </c>
      <c r="DI31">
        <v>33.118942857142862</v>
      </c>
      <c r="DJ31">
        <v>999.89999999999986</v>
      </c>
      <c r="DK31">
        <v>32.945485714285716</v>
      </c>
      <c r="DL31">
        <v>0</v>
      </c>
      <c r="DM31">
        <v>0</v>
      </c>
      <c r="DN31">
        <v>8980.982857142857</v>
      </c>
      <c r="DO31">
        <v>0</v>
      </c>
      <c r="DP31">
        <v>1383.7</v>
      </c>
      <c r="DQ31">
        <v>-8.8121100000000006</v>
      </c>
      <c r="DR31">
        <v>90.686042857142851</v>
      </c>
      <c r="DS31">
        <v>99.627014285714282</v>
      </c>
      <c r="DT31">
        <v>1.755351428571428</v>
      </c>
      <c r="DU31">
        <v>96.417614285714279</v>
      </c>
      <c r="DV31">
        <v>32.213799999999999</v>
      </c>
      <c r="DW31">
        <v>3.436911428571428</v>
      </c>
      <c r="DX31">
        <v>3.259308571428571</v>
      </c>
      <c r="DY31">
        <v>26.311242857142851</v>
      </c>
      <c r="DZ31">
        <v>25.41554285714286</v>
      </c>
      <c r="EA31">
        <v>1200.018571428571</v>
      </c>
      <c r="EB31">
        <v>0.95799328571428577</v>
      </c>
      <c r="EC31">
        <v>4.2006985714285718E-2</v>
      </c>
      <c r="ED31">
        <v>0</v>
      </c>
      <c r="EE31">
        <v>2.5711571428571429</v>
      </c>
      <c r="EF31">
        <v>0</v>
      </c>
      <c r="EG31">
        <v>15554.914285714291</v>
      </c>
      <c r="EH31">
        <v>9555.1200000000008</v>
      </c>
      <c r="EI31">
        <v>45.588999999999999</v>
      </c>
      <c r="EJ31">
        <v>48.267714285714291</v>
      </c>
      <c r="EK31">
        <v>46.982000000000014</v>
      </c>
      <c r="EL31">
        <v>46.213999999999999</v>
      </c>
      <c r="EM31">
        <v>45.383571428571443</v>
      </c>
      <c r="EN31">
        <v>1149.6099999999999</v>
      </c>
      <c r="EO31">
        <v>50.412857142857142</v>
      </c>
      <c r="EP31">
        <v>0</v>
      </c>
      <c r="EQ31">
        <v>600781.90000009537</v>
      </c>
      <c r="ER31">
        <v>0</v>
      </c>
      <c r="ES31">
        <v>2.5790423076923079</v>
      </c>
      <c r="ET31">
        <v>0.71114188280048096</v>
      </c>
      <c r="EU31">
        <v>769.32991513595061</v>
      </c>
      <c r="EV31">
        <v>15477.50384615385</v>
      </c>
      <c r="EW31">
        <v>15</v>
      </c>
      <c r="EX31">
        <v>1658156104.5999999</v>
      </c>
      <c r="EY31" t="s">
        <v>415</v>
      </c>
      <c r="EZ31">
        <v>1658156096.5999999</v>
      </c>
      <c r="FA31">
        <v>1658156104.5999999</v>
      </c>
      <c r="FB31">
        <v>10</v>
      </c>
      <c r="FC31">
        <v>0.26800000000000002</v>
      </c>
      <c r="FD31">
        <v>-6.0999999999999999E-2</v>
      </c>
      <c r="FE31">
        <v>-1.5860000000000001</v>
      </c>
      <c r="FF31">
        <v>0.35799999999999998</v>
      </c>
      <c r="FG31">
        <v>415</v>
      </c>
      <c r="FH31">
        <v>30</v>
      </c>
      <c r="FI31">
        <v>0.28000000000000003</v>
      </c>
      <c r="FJ31">
        <v>0.05</v>
      </c>
      <c r="FK31">
        <v>-8.5172625000000011</v>
      </c>
      <c r="FL31">
        <v>-1.9082611632270039</v>
      </c>
      <c r="FM31">
        <v>0.1869864382749456</v>
      </c>
      <c r="FN31">
        <v>0</v>
      </c>
      <c r="FO31">
        <v>2.5635882352941168</v>
      </c>
      <c r="FP31">
        <v>0.1077280327058745</v>
      </c>
      <c r="FQ31">
        <v>0.1801774219790134</v>
      </c>
      <c r="FR31">
        <v>1</v>
      </c>
      <c r="FS31">
        <v>1.77169775</v>
      </c>
      <c r="FT31">
        <v>-0.17231696060037899</v>
      </c>
      <c r="FU31">
        <v>1.7818572261477612E-2</v>
      </c>
      <c r="FV31">
        <v>0</v>
      </c>
      <c r="FW31">
        <v>1</v>
      </c>
      <c r="FX31">
        <v>3</v>
      </c>
      <c r="FY31" t="s">
        <v>438</v>
      </c>
      <c r="FZ31">
        <v>3.3706100000000001</v>
      </c>
      <c r="GA31">
        <v>2.8937599999999999</v>
      </c>
      <c r="GB31">
        <v>2.56137E-2</v>
      </c>
      <c r="GC31">
        <v>2.8220800000000001E-2</v>
      </c>
      <c r="GD31">
        <v>0.14070199999999999</v>
      </c>
      <c r="GE31">
        <v>0.13855000000000001</v>
      </c>
      <c r="GF31">
        <v>33730.400000000001</v>
      </c>
      <c r="GG31">
        <v>29251.7</v>
      </c>
      <c r="GH31">
        <v>30933.8</v>
      </c>
      <c r="GI31">
        <v>28048.7</v>
      </c>
      <c r="GJ31">
        <v>35013.1</v>
      </c>
      <c r="GK31">
        <v>34090.400000000001</v>
      </c>
      <c r="GL31">
        <v>40321.300000000003</v>
      </c>
      <c r="GM31">
        <v>39095.5</v>
      </c>
      <c r="GN31">
        <v>2.32118</v>
      </c>
      <c r="GO31">
        <v>1.5769</v>
      </c>
      <c r="GP31">
        <v>0</v>
      </c>
      <c r="GQ31">
        <v>7.28071E-2</v>
      </c>
      <c r="GR31">
        <v>999.9</v>
      </c>
      <c r="GS31">
        <v>31.7637</v>
      </c>
      <c r="GT31">
        <v>57.3</v>
      </c>
      <c r="GU31">
        <v>40.9</v>
      </c>
      <c r="GV31">
        <v>44.043500000000002</v>
      </c>
      <c r="GW31">
        <v>51.126300000000001</v>
      </c>
      <c r="GX31">
        <v>44.579300000000003</v>
      </c>
      <c r="GY31">
        <v>1</v>
      </c>
      <c r="GZ31">
        <v>0.54167200000000004</v>
      </c>
      <c r="HA31">
        <v>1.1047100000000001</v>
      </c>
      <c r="HB31">
        <v>20.207799999999999</v>
      </c>
      <c r="HC31">
        <v>5.2153400000000003</v>
      </c>
      <c r="HD31">
        <v>11.974</v>
      </c>
      <c r="HE31">
        <v>4.9900500000000001</v>
      </c>
      <c r="HF31">
        <v>3.29243</v>
      </c>
      <c r="HG31">
        <v>8003.6</v>
      </c>
      <c r="HH31">
        <v>9999</v>
      </c>
      <c r="HI31">
        <v>9999</v>
      </c>
      <c r="HJ31">
        <v>923.8</v>
      </c>
      <c r="HK31">
        <v>4.9713700000000003</v>
      </c>
      <c r="HL31">
        <v>1.87439</v>
      </c>
      <c r="HM31">
        <v>1.87073</v>
      </c>
      <c r="HN31">
        <v>1.87042</v>
      </c>
      <c r="HO31">
        <v>1.87486</v>
      </c>
      <c r="HP31">
        <v>1.87164</v>
      </c>
      <c r="HQ31">
        <v>1.8670800000000001</v>
      </c>
      <c r="HR31">
        <v>1.87805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-1.298</v>
      </c>
      <c r="IG31">
        <v>0.4793</v>
      </c>
      <c r="IH31">
        <v>-1.2815022455172891</v>
      </c>
      <c r="II31">
        <v>1.7196870422270779E-5</v>
      </c>
      <c r="IJ31">
        <v>-2.1741833173098589E-6</v>
      </c>
      <c r="IK31">
        <v>9.0595066644434051E-10</v>
      </c>
      <c r="IL31">
        <v>-0.15711915281894159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36.299999999999997</v>
      </c>
      <c r="IU31">
        <v>36.200000000000003</v>
      </c>
      <c r="IV31">
        <v>0.38574199999999997</v>
      </c>
      <c r="IW31">
        <v>2.65015</v>
      </c>
      <c r="IX31">
        <v>1.49902</v>
      </c>
      <c r="IY31">
        <v>2.2924799999999999</v>
      </c>
      <c r="IZ31">
        <v>1.69678</v>
      </c>
      <c r="JA31">
        <v>2.2485400000000002</v>
      </c>
      <c r="JB31">
        <v>45.633099999999999</v>
      </c>
      <c r="JC31">
        <v>13.632899999999999</v>
      </c>
      <c r="JD31">
        <v>18</v>
      </c>
      <c r="JE31">
        <v>691.57399999999996</v>
      </c>
      <c r="JF31">
        <v>284.48599999999999</v>
      </c>
      <c r="JG31">
        <v>29.998999999999999</v>
      </c>
      <c r="JH31">
        <v>34.437399999999997</v>
      </c>
      <c r="JI31">
        <v>30.0002</v>
      </c>
      <c r="JJ31">
        <v>34.275599999999997</v>
      </c>
      <c r="JK31">
        <v>34.272599999999997</v>
      </c>
      <c r="JL31">
        <v>7.75563</v>
      </c>
      <c r="JM31">
        <v>31.036000000000001</v>
      </c>
      <c r="JN31">
        <v>81.2761</v>
      </c>
      <c r="JO31">
        <v>30</v>
      </c>
      <c r="JP31">
        <v>110.285</v>
      </c>
      <c r="JQ31">
        <v>32.314100000000003</v>
      </c>
      <c r="JR31">
        <v>98.577699999999993</v>
      </c>
      <c r="JS31">
        <v>98.460899999999995</v>
      </c>
    </row>
    <row r="32" spans="1:279" x14ac:dyDescent="0.2">
      <c r="A32">
        <v>17</v>
      </c>
      <c r="B32">
        <v>1658158279</v>
      </c>
      <c r="C32">
        <v>64</v>
      </c>
      <c r="D32" t="s">
        <v>451</v>
      </c>
      <c r="E32" t="s">
        <v>452</v>
      </c>
      <c r="F32">
        <v>4</v>
      </c>
      <c r="G32">
        <v>1658158276.6875</v>
      </c>
      <c r="H32">
        <f t="shared" si="0"/>
        <v>1.9537293472279122E-3</v>
      </c>
      <c r="I32">
        <f t="shared" si="1"/>
        <v>1.9537293472279122</v>
      </c>
      <c r="J32">
        <f t="shared" si="2"/>
        <v>0.2135738259201658</v>
      </c>
      <c r="K32">
        <f t="shared" si="3"/>
        <v>93.635724999999994</v>
      </c>
      <c r="L32">
        <f t="shared" si="4"/>
        <v>88.386058939446087</v>
      </c>
      <c r="M32">
        <f t="shared" si="5"/>
        <v>8.9515589242558189</v>
      </c>
      <c r="N32">
        <f t="shared" si="6"/>
        <v>9.4832343449905441</v>
      </c>
      <c r="O32">
        <f t="shared" si="7"/>
        <v>0.12177899131032027</v>
      </c>
      <c r="P32">
        <f t="shared" si="8"/>
        <v>2.7680371009682134</v>
      </c>
      <c r="Q32">
        <f t="shared" si="9"/>
        <v>0.11887898234505063</v>
      </c>
      <c r="R32">
        <f t="shared" si="10"/>
        <v>7.4554166296342692E-2</v>
      </c>
      <c r="S32">
        <f t="shared" si="11"/>
        <v>194.432227875</v>
      </c>
      <c r="T32">
        <f t="shared" si="12"/>
        <v>33.787889253473139</v>
      </c>
      <c r="U32">
        <f t="shared" si="13"/>
        <v>32.939824999999999</v>
      </c>
      <c r="V32">
        <f t="shared" si="14"/>
        <v>5.0350503059608265</v>
      </c>
      <c r="W32">
        <f t="shared" si="15"/>
        <v>67.645747093027239</v>
      </c>
      <c r="X32">
        <f t="shared" si="16"/>
        <v>3.4402309526405341</v>
      </c>
      <c r="Y32">
        <f t="shared" si="17"/>
        <v>5.0856574145148956</v>
      </c>
      <c r="Z32">
        <f t="shared" si="18"/>
        <v>1.5948193533202923</v>
      </c>
      <c r="AA32">
        <f t="shared" si="19"/>
        <v>-86.159464212750933</v>
      </c>
      <c r="AB32">
        <f t="shared" si="20"/>
        <v>26.566744841761306</v>
      </c>
      <c r="AC32">
        <f t="shared" si="21"/>
        <v>2.1986937404715938</v>
      </c>
      <c r="AD32">
        <f t="shared" si="22"/>
        <v>137.03820224448197</v>
      </c>
      <c r="AE32">
        <f t="shared" si="23"/>
        <v>9.4534308619815004</v>
      </c>
      <c r="AF32">
        <f t="shared" si="24"/>
        <v>1.9399201785669318</v>
      </c>
      <c r="AG32">
        <f t="shared" si="25"/>
        <v>0.2135738259201658</v>
      </c>
      <c r="AH32">
        <v>106.8303139784261</v>
      </c>
      <c r="AI32">
        <v>99.975334545454487</v>
      </c>
      <c r="AJ32">
        <v>1.6805420745443049</v>
      </c>
      <c r="AK32">
        <v>64.77673770054696</v>
      </c>
      <c r="AL32">
        <f t="shared" si="26"/>
        <v>1.9537293472279122</v>
      </c>
      <c r="AM32">
        <v>32.230336520784718</v>
      </c>
      <c r="AN32">
        <v>33.9726824242424</v>
      </c>
      <c r="AO32">
        <v>-1.9510344236584249E-4</v>
      </c>
      <c r="AP32">
        <v>87.763030617661684</v>
      </c>
      <c r="AQ32">
        <v>14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47329.942203064238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1009.4776874999998</v>
      </c>
      <c r="BI32">
        <f t="shared" si="33"/>
        <v>0.2135738259201658</v>
      </c>
      <c r="BJ32" t="e">
        <f t="shared" si="34"/>
        <v>#DIV/0!</v>
      </c>
      <c r="BK32">
        <f t="shared" si="35"/>
        <v>2.1156864442352109E-4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1199.95875</v>
      </c>
      <c r="CQ32">
        <f t="shared" si="47"/>
        <v>1009.4776874999998</v>
      </c>
      <c r="CR32">
        <f t="shared" si="48"/>
        <v>0.84126032457365707</v>
      </c>
      <c r="CS32">
        <f t="shared" si="49"/>
        <v>0.16203242642715843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1658158276.6875</v>
      </c>
      <c r="CZ32">
        <v>93.635724999999994</v>
      </c>
      <c r="DA32">
        <v>102.525175</v>
      </c>
      <c r="DB32">
        <v>33.9682125</v>
      </c>
      <c r="DC32">
        <v>32.239212500000001</v>
      </c>
      <c r="DD32">
        <v>94.934425000000005</v>
      </c>
      <c r="DE32">
        <v>33.488837500000002</v>
      </c>
      <c r="DF32">
        <v>650.32662499999992</v>
      </c>
      <c r="DG32">
        <v>101.177875</v>
      </c>
      <c r="DH32">
        <v>0.10007575</v>
      </c>
      <c r="DI32">
        <v>33.117849999999997</v>
      </c>
      <c r="DJ32">
        <v>999.9</v>
      </c>
      <c r="DK32">
        <v>32.939824999999999</v>
      </c>
      <c r="DL32">
        <v>0</v>
      </c>
      <c r="DM32">
        <v>0</v>
      </c>
      <c r="DN32">
        <v>9000.4674999999988</v>
      </c>
      <c r="DO32">
        <v>0</v>
      </c>
      <c r="DP32">
        <v>1463.7112500000001</v>
      </c>
      <c r="DQ32">
        <v>-8.8894349999999989</v>
      </c>
      <c r="DR32">
        <v>96.928200000000004</v>
      </c>
      <c r="DS32">
        <v>105.9405</v>
      </c>
      <c r="DT32">
        <v>1.7289950000000001</v>
      </c>
      <c r="DU32">
        <v>102.525175</v>
      </c>
      <c r="DV32">
        <v>32.239212500000001</v>
      </c>
      <c r="DW32">
        <v>3.4368287500000001</v>
      </c>
      <c r="DX32">
        <v>3.26189375</v>
      </c>
      <c r="DY32">
        <v>26.310874999999999</v>
      </c>
      <c r="DZ32">
        <v>25.428875000000001</v>
      </c>
      <c r="EA32">
        <v>1199.95875</v>
      </c>
      <c r="EB32">
        <v>0.95799250000000002</v>
      </c>
      <c r="EC32">
        <v>4.2007750000000003E-2</v>
      </c>
      <c r="ED32">
        <v>0</v>
      </c>
      <c r="EE32">
        <v>2.4720249999999999</v>
      </c>
      <c r="EF32">
        <v>0</v>
      </c>
      <c r="EG32">
        <v>15608.237499999999</v>
      </c>
      <c r="EH32">
        <v>9554.6450000000004</v>
      </c>
      <c r="EI32">
        <v>45.577749999999988</v>
      </c>
      <c r="EJ32">
        <v>48.273249999999997</v>
      </c>
      <c r="EK32">
        <v>46.992125000000001</v>
      </c>
      <c r="EL32">
        <v>46.202749999999988</v>
      </c>
      <c r="EM32">
        <v>45.382624999999997</v>
      </c>
      <c r="EN32">
        <v>1149.5474999999999</v>
      </c>
      <c r="EO32">
        <v>50.411250000000003</v>
      </c>
      <c r="EP32">
        <v>0</v>
      </c>
      <c r="EQ32">
        <v>600786.10000014305</v>
      </c>
      <c r="ER32">
        <v>0</v>
      </c>
      <c r="ES32">
        <v>2.5818880000000002</v>
      </c>
      <c r="ET32">
        <v>-0.2473615321936832</v>
      </c>
      <c r="EU32">
        <v>913.89999868049074</v>
      </c>
      <c r="EV32">
        <v>15538.52</v>
      </c>
      <c r="EW32">
        <v>15</v>
      </c>
      <c r="EX32">
        <v>1658156104.5999999</v>
      </c>
      <c r="EY32" t="s">
        <v>415</v>
      </c>
      <c r="EZ32">
        <v>1658156096.5999999</v>
      </c>
      <c r="FA32">
        <v>1658156104.5999999</v>
      </c>
      <c r="FB32">
        <v>10</v>
      </c>
      <c r="FC32">
        <v>0.26800000000000002</v>
      </c>
      <c r="FD32">
        <v>-6.0999999999999999E-2</v>
      </c>
      <c r="FE32">
        <v>-1.5860000000000001</v>
      </c>
      <c r="FF32">
        <v>0.35799999999999998</v>
      </c>
      <c r="FG32">
        <v>415</v>
      </c>
      <c r="FH32">
        <v>30</v>
      </c>
      <c r="FI32">
        <v>0.28000000000000003</v>
      </c>
      <c r="FJ32">
        <v>0.05</v>
      </c>
      <c r="FK32">
        <v>-8.6320082500000002</v>
      </c>
      <c r="FL32">
        <v>-1.85756611632268</v>
      </c>
      <c r="FM32">
        <v>0.18326110606028079</v>
      </c>
      <c r="FN32">
        <v>0</v>
      </c>
      <c r="FO32">
        <v>2.5517852941176469</v>
      </c>
      <c r="FP32">
        <v>4.7029793978225917E-2</v>
      </c>
      <c r="FQ32">
        <v>0.19314492293178531</v>
      </c>
      <c r="FR32">
        <v>1</v>
      </c>
      <c r="FS32">
        <v>1.758151</v>
      </c>
      <c r="FT32">
        <v>-0.1500425515947518</v>
      </c>
      <c r="FU32">
        <v>1.5957980104010679E-2</v>
      </c>
      <c r="FV32">
        <v>0</v>
      </c>
      <c r="FW32">
        <v>1</v>
      </c>
      <c r="FX32">
        <v>3</v>
      </c>
      <c r="FY32" t="s">
        <v>438</v>
      </c>
      <c r="FZ32">
        <v>3.37059</v>
      </c>
      <c r="GA32">
        <v>2.8938600000000001</v>
      </c>
      <c r="GB32">
        <v>2.7374300000000001E-2</v>
      </c>
      <c r="GC32">
        <v>3.0088299999999998E-2</v>
      </c>
      <c r="GD32">
        <v>0.14072299999999999</v>
      </c>
      <c r="GE32">
        <v>0.138714</v>
      </c>
      <c r="GF32">
        <v>33668.6</v>
      </c>
      <c r="GG32">
        <v>29196.1</v>
      </c>
      <c r="GH32">
        <v>30933</v>
      </c>
      <c r="GI32">
        <v>28049.200000000001</v>
      </c>
      <c r="GJ32">
        <v>35011.199999999997</v>
      </c>
      <c r="GK32">
        <v>34084.6</v>
      </c>
      <c r="GL32">
        <v>40320.1</v>
      </c>
      <c r="GM32">
        <v>39096.199999999997</v>
      </c>
      <c r="GN32">
        <v>2.3214000000000001</v>
      </c>
      <c r="GO32">
        <v>1.57677</v>
      </c>
      <c r="GP32">
        <v>0</v>
      </c>
      <c r="GQ32">
        <v>7.23824E-2</v>
      </c>
      <c r="GR32">
        <v>999.9</v>
      </c>
      <c r="GS32">
        <v>31.765799999999999</v>
      </c>
      <c r="GT32">
        <v>57.3</v>
      </c>
      <c r="GU32">
        <v>40.9</v>
      </c>
      <c r="GV32">
        <v>44.050600000000003</v>
      </c>
      <c r="GW32">
        <v>50.706299999999999</v>
      </c>
      <c r="GX32">
        <v>43.974400000000003</v>
      </c>
      <c r="GY32">
        <v>1</v>
      </c>
      <c r="GZ32">
        <v>0.54169199999999995</v>
      </c>
      <c r="HA32">
        <v>1.1021099999999999</v>
      </c>
      <c r="HB32">
        <v>20.207799999999999</v>
      </c>
      <c r="HC32">
        <v>5.2153400000000003</v>
      </c>
      <c r="HD32">
        <v>11.974</v>
      </c>
      <c r="HE32">
        <v>4.9905499999999998</v>
      </c>
      <c r="HF32">
        <v>3.2925499999999999</v>
      </c>
      <c r="HG32">
        <v>8003.6</v>
      </c>
      <c r="HH32">
        <v>9999</v>
      </c>
      <c r="HI32">
        <v>9999</v>
      </c>
      <c r="HJ32">
        <v>923.8</v>
      </c>
      <c r="HK32">
        <v>4.9713599999999998</v>
      </c>
      <c r="HL32">
        <v>1.87439</v>
      </c>
      <c r="HM32">
        <v>1.8707199999999999</v>
      </c>
      <c r="HN32">
        <v>1.87042</v>
      </c>
      <c r="HO32">
        <v>1.87486</v>
      </c>
      <c r="HP32">
        <v>1.87164</v>
      </c>
      <c r="HQ32">
        <v>1.86707</v>
      </c>
      <c r="HR32">
        <v>1.87805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-1.3</v>
      </c>
      <c r="IG32">
        <v>0.47960000000000003</v>
      </c>
      <c r="IH32">
        <v>-1.2815022455172891</v>
      </c>
      <c r="II32">
        <v>1.7196870422270779E-5</v>
      </c>
      <c r="IJ32">
        <v>-2.1741833173098589E-6</v>
      </c>
      <c r="IK32">
        <v>9.0595066644434051E-10</v>
      </c>
      <c r="IL32">
        <v>-0.15711915281894159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36.4</v>
      </c>
      <c r="IU32">
        <v>36.200000000000003</v>
      </c>
      <c r="IV32">
        <v>0.400391</v>
      </c>
      <c r="IW32">
        <v>2.6415999999999999</v>
      </c>
      <c r="IX32">
        <v>1.49902</v>
      </c>
      <c r="IY32">
        <v>2.2924799999999999</v>
      </c>
      <c r="IZ32">
        <v>1.69678</v>
      </c>
      <c r="JA32">
        <v>2.3913600000000002</v>
      </c>
      <c r="JB32">
        <v>45.633099999999999</v>
      </c>
      <c r="JC32">
        <v>13.650499999999999</v>
      </c>
      <c r="JD32">
        <v>18</v>
      </c>
      <c r="JE32">
        <v>691.75599999999997</v>
      </c>
      <c r="JF32">
        <v>284.42500000000001</v>
      </c>
      <c r="JG32">
        <v>29.999199999999998</v>
      </c>
      <c r="JH32">
        <v>34.440199999999997</v>
      </c>
      <c r="JI32">
        <v>30.0002</v>
      </c>
      <c r="JJ32">
        <v>34.275599999999997</v>
      </c>
      <c r="JK32">
        <v>34.272599999999997</v>
      </c>
      <c r="JL32">
        <v>8.0512899999999998</v>
      </c>
      <c r="JM32">
        <v>31.036000000000001</v>
      </c>
      <c r="JN32">
        <v>80.893199999999993</v>
      </c>
      <c r="JO32">
        <v>30</v>
      </c>
      <c r="JP32">
        <v>116.964</v>
      </c>
      <c r="JQ32">
        <v>32.305599999999998</v>
      </c>
      <c r="JR32">
        <v>98.5749</v>
      </c>
      <c r="JS32">
        <v>98.462699999999998</v>
      </c>
    </row>
    <row r="33" spans="1:279" x14ac:dyDescent="0.2">
      <c r="A33">
        <v>18</v>
      </c>
      <c r="B33">
        <v>1658158283</v>
      </c>
      <c r="C33">
        <v>68</v>
      </c>
      <c r="D33" t="s">
        <v>453</v>
      </c>
      <c r="E33" t="s">
        <v>454</v>
      </c>
      <c r="F33">
        <v>4</v>
      </c>
      <c r="G33">
        <v>1658158281</v>
      </c>
      <c r="H33">
        <f t="shared" si="0"/>
        <v>1.9232340322660195E-3</v>
      </c>
      <c r="I33">
        <f t="shared" si="1"/>
        <v>1.9232340322660195</v>
      </c>
      <c r="J33">
        <f t="shared" si="2"/>
        <v>0.26700109087931295</v>
      </c>
      <c r="K33">
        <f t="shared" si="3"/>
        <v>100.7040714285714</v>
      </c>
      <c r="L33">
        <f t="shared" si="4"/>
        <v>94.508210223958187</v>
      </c>
      <c r="M33">
        <f t="shared" si="5"/>
        <v>9.5715629566254741</v>
      </c>
      <c r="N33">
        <f t="shared" si="6"/>
        <v>10.199064794295815</v>
      </c>
      <c r="O33">
        <f t="shared" si="7"/>
        <v>0.11983534829117427</v>
      </c>
      <c r="P33">
        <f t="shared" si="8"/>
        <v>2.7733545417579877</v>
      </c>
      <c r="Q33">
        <f t="shared" si="9"/>
        <v>0.11703127163183089</v>
      </c>
      <c r="R33">
        <f t="shared" si="10"/>
        <v>7.3391015011112101E-2</v>
      </c>
      <c r="S33">
        <f t="shared" si="11"/>
        <v>194.43759899999998</v>
      </c>
      <c r="T33">
        <f t="shared" si="12"/>
        <v>33.792252145761502</v>
      </c>
      <c r="U33">
        <f t="shared" si="13"/>
        <v>32.945228571428572</v>
      </c>
      <c r="V33">
        <f t="shared" si="14"/>
        <v>5.0365799047753059</v>
      </c>
      <c r="W33">
        <f t="shared" si="15"/>
        <v>67.689174095982324</v>
      </c>
      <c r="X33">
        <f t="shared" si="16"/>
        <v>3.4418997961563078</v>
      </c>
      <c r="Y33">
        <f t="shared" si="17"/>
        <v>5.0848600860098259</v>
      </c>
      <c r="Z33">
        <f t="shared" si="18"/>
        <v>1.5946801086189981</v>
      </c>
      <c r="AA33">
        <f t="shared" si="19"/>
        <v>-84.81462082293146</v>
      </c>
      <c r="AB33">
        <f t="shared" si="20"/>
        <v>25.392273808240702</v>
      </c>
      <c r="AC33">
        <f t="shared" si="21"/>
        <v>2.0974907587426261</v>
      </c>
      <c r="AD33">
        <f t="shared" si="22"/>
        <v>137.11274274405184</v>
      </c>
      <c r="AE33">
        <f t="shared" si="23"/>
        <v>9.6503958166426571</v>
      </c>
      <c r="AF33">
        <f t="shared" si="24"/>
        <v>1.911250652069485</v>
      </c>
      <c r="AG33">
        <f t="shared" si="25"/>
        <v>0.26700109087931295</v>
      </c>
      <c r="AH33">
        <v>113.804837291293</v>
      </c>
      <c r="AI33">
        <v>106.80315212121209</v>
      </c>
      <c r="AJ33">
        <v>1.7047133829749279</v>
      </c>
      <c r="AK33">
        <v>64.77673770054696</v>
      </c>
      <c r="AL33">
        <f t="shared" si="26"/>
        <v>1.9232340322660195</v>
      </c>
      <c r="AM33">
        <v>32.280593912730303</v>
      </c>
      <c r="AN33">
        <v>33.992272727272727</v>
      </c>
      <c r="AO33">
        <v>4.507069520540931E-4</v>
      </c>
      <c r="AP33">
        <v>87.763030617661684</v>
      </c>
      <c r="AQ33">
        <v>14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47476.700114879233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1009.5062999999999</v>
      </c>
      <c r="BI33">
        <f t="shared" si="33"/>
        <v>0.26700109087931295</v>
      </c>
      <c r="BJ33" t="e">
        <f t="shared" si="34"/>
        <v>#DIV/0!</v>
      </c>
      <c r="BK33">
        <f t="shared" si="35"/>
        <v>2.6448680001235554E-4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1199.992857142857</v>
      </c>
      <c r="CQ33">
        <f t="shared" si="47"/>
        <v>1009.5062999999999</v>
      </c>
      <c r="CR33">
        <f t="shared" si="48"/>
        <v>0.84126025750153277</v>
      </c>
      <c r="CS33">
        <f t="shared" si="49"/>
        <v>0.16203229697795821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1658158281</v>
      </c>
      <c r="CZ33">
        <v>100.7040714285714</v>
      </c>
      <c r="DA33">
        <v>109.78528571428571</v>
      </c>
      <c r="DB33">
        <v>33.984814285714293</v>
      </c>
      <c r="DC33">
        <v>32.281385714285712</v>
      </c>
      <c r="DD33">
        <v>102.0054857142857</v>
      </c>
      <c r="DE33">
        <v>33.504914285714293</v>
      </c>
      <c r="DF33">
        <v>650.32271428571437</v>
      </c>
      <c r="DG33">
        <v>101.1777142857143</v>
      </c>
      <c r="DH33">
        <v>9.9867142857142849E-2</v>
      </c>
      <c r="DI33">
        <v>33.11505714285714</v>
      </c>
      <c r="DJ33">
        <v>999.89999999999986</v>
      </c>
      <c r="DK33">
        <v>32.945228571428572</v>
      </c>
      <c r="DL33">
        <v>0</v>
      </c>
      <c r="DM33">
        <v>0</v>
      </c>
      <c r="DN33">
        <v>9028.7485714285722</v>
      </c>
      <c r="DO33">
        <v>0</v>
      </c>
      <c r="DP33">
        <v>1580.8914285714291</v>
      </c>
      <c r="DQ33">
        <v>-9.0812142857142852</v>
      </c>
      <c r="DR33">
        <v>104.2465714285714</v>
      </c>
      <c r="DS33">
        <v>113.4474285714286</v>
      </c>
      <c r="DT33">
        <v>1.703421428571428</v>
      </c>
      <c r="DU33">
        <v>109.78528571428571</v>
      </c>
      <c r="DV33">
        <v>32.281385714285712</v>
      </c>
      <c r="DW33">
        <v>3.438507142857143</v>
      </c>
      <c r="DX33">
        <v>3.266158571428571</v>
      </c>
      <c r="DY33">
        <v>26.319128571428571</v>
      </c>
      <c r="DZ33">
        <v>25.450842857142849</v>
      </c>
      <c r="EA33">
        <v>1199.992857142857</v>
      </c>
      <c r="EB33">
        <v>0.95799485714285715</v>
      </c>
      <c r="EC33">
        <v>4.2005457142857139E-2</v>
      </c>
      <c r="ED33">
        <v>0</v>
      </c>
      <c r="EE33">
        <v>2.6234857142857142</v>
      </c>
      <c r="EF33">
        <v>0</v>
      </c>
      <c r="EG33">
        <v>15661.928571428571</v>
      </c>
      <c r="EH33">
        <v>9554.9299999999985</v>
      </c>
      <c r="EI33">
        <v>45.58</v>
      </c>
      <c r="EJ33">
        <v>48.311999999999998</v>
      </c>
      <c r="EK33">
        <v>46.972999999999999</v>
      </c>
      <c r="EL33">
        <v>46.213999999999999</v>
      </c>
      <c r="EM33">
        <v>45.40128571428572</v>
      </c>
      <c r="EN33">
        <v>1149.5828571428569</v>
      </c>
      <c r="EO33">
        <v>50.41</v>
      </c>
      <c r="EP33">
        <v>0</v>
      </c>
      <c r="EQ33">
        <v>600790.29999995232</v>
      </c>
      <c r="ER33">
        <v>0</v>
      </c>
      <c r="ES33">
        <v>2.579311538461539</v>
      </c>
      <c r="ET33">
        <v>0.21103931830164999</v>
      </c>
      <c r="EU33">
        <v>762.23931660564892</v>
      </c>
      <c r="EV33">
        <v>15590.51153846154</v>
      </c>
      <c r="EW33">
        <v>15</v>
      </c>
      <c r="EX33">
        <v>1658156104.5999999</v>
      </c>
      <c r="EY33" t="s">
        <v>415</v>
      </c>
      <c r="EZ33">
        <v>1658156096.5999999</v>
      </c>
      <c r="FA33">
        <v>1658156104.5999999</v>
      </c>
      <c r="FB33">
        <v>10</v>
      </c>
      <c r="FC33">
        <v>0.26800000000000002</v>
      </c>
      <c r="FD33">
        <v>-6.0999999999999999E-2</v>
      </c>
      <c r="FE33">
        <v>-1.5860000000000001</v>
      </c>
      <c r="FF33">
        <v>0.35799999999999998</v>
      </c>
      <c r="FG33">
        <v>415</v>
      </c>
      <c r="FH33">
        <v>30</v>
      </c>
      <c r="FI33">
        <v>0.28000000000000003</v>
      </c>
      <c r="FJ33">
        <v>0.05</v>
      </c>
      <c r="FK33">
        <v>-8.7519175609756097</v>
      </c>
      <c r="FL33">
        <v>-1.998491289198606</v>
      </c>
      <c r="FM33">
        <v>0.20344699563541249</v>
      </c>
      <c r="FN33">
        <v>0</v>
      </c>
      <c r="FO33">
        <v>2.5846499999999999</v>
      </c>
      <c r="FP33">
        <v>0.14291673116900031</v>
      </c>
      <c r="FQ33">
        <v>0.17968423488082061</v>
      </c>
      <c r="FR33">
        <v>1</v>
      </c>
      <c r="FS33">
        <v>1.7455209756097561</v>
      </c>
      <c r="FT33">
        <v>-0.21479456445992989</v>
      </c>
      <c r="FU33">
        <v>2.3510480880732931E-2</v>
      </c>
      <c r="FV33">
        <v>0</v>
      </c>
      <c r="FW33">
        <v>1</v>
      </c>
      <c r="FX33">
        <v>3</v>
      </c>
      <c r="FY33" t="s">
        <v>438</v>
      </c>
      <c r="FZ33">
        <v>3.37032</v>
      </c>
      <c r="GA33">
        <v>2.8937400000000002</v>
      </c>
      <c r="GB33">
        <v>2.91446E-2</v>
      </c>
      <c r="GC33">
        <v>3.1866800000000001E-2</v>
      </c>
      <c r="GD33">
        <v>0.14077600000000001</v>
      </c>
      <c r="GE33">
        <v>0.138742</v>
      </c>
      <c r="GF33">
        <v>33608</v>
      </c>
      <c r="GG33">
        <v>29142.799999999999</v>
      </c>
      <c r="GH33">
        <v>30933.599999999999</v>
      </c>
      <c r="GI33">
        <v>28049.5</v>
      </c>
      <c r="GJ33">
        <v>35009.699999999997</v>
      </c>
      <c r="GK33">
        <v>34083.800000000003</v>
      </c>
      <c r="GL33">
        <v>40320.800000000003</v>
      </c>
      <c r="GM33">
        <v>39096.6</v>
      </c>
      <c r="GN33">
        <v>2.3215499999999998</v>
      </c>
      <c r="GO33">
        <v>1.5765</v>
      </c>
      <c r="GP33">
        <v>0</v>
      </c>
      <c r="GQ33">
        <v>7.2978399999999999E-2</v>
      </c>
      <c r="GR33">
        <v>999.9</v>
      </c>
      <c r="GS33">
        <v>31.769300000000001</v>
      </c>
      <c r="GT33">
        <v>57.3</v>
      </c>
      <c r="GU33">
        <v>40.9</v>
      </c>
      <c r="GV33">
        <v>44.047800000000002</v>
      </c>
      <c r="GW33">
        <v>50.466299999999997</v>
      </c>
      <c r="GX33">
        <v>45.003999999999998</v>
      </c>
      <c r="GY33">
        <v>1</v>
      </c>
      <c r="GZ33">
        <v>0.54175600000000002</v>
      </c>
      <c r="HA33">
        <v>1.0991200000000001</v>
      </c>
      <c r="HB33">
        <v>20.207999999999998</v>
      </c>
      <c r="HC33">
        <v>5.2151899999999998</v>
      </c>
      <c r="HD33">
        <v>11.974</v>
      </c>
      <c r="HE33">
        <v>4.9903500000000003</v>
      </c>
      <c r="HF33">
        <v>3.2924799999999999</v>
      </c>
      <c r="HG33">
        <v>8003.9</v>
      </c>
      <c r="HH33">
        <v>9999</v>
      </c>
      <c r="HI33">
        <v>9999</v>
      </c>
      <c r="HJ33">
        <v>923.9</v>
      </c>
      <c r="HK33">
        <v>4.97133</v>
      </c>
      <c r="HL33">
        <v>1.87439</v>
      </c>
      <c r="HM33">
        <v>1.87073</v>
      </c>
      <c r="HN33">
        <v>1.87042</v>
      </c>
      <c r="HO33">
        <v>1.87486</v>
      </c>
      <c r="HP33">
        <v>1.87164</v>
      </c>
      <c r="HQ33">
        <v>1.86707</v>
      </c>
      <c r="HR33">
        <v>1.87805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-1.302</v>
      </c>
      <c r="IG33">
        <v>0.48020000000000002</v>
      </c>
      <c r="IH33">
        <v>-1.2815022455172891</v>
      </c>
      <c r="II33">
        <v>1.7196870422270779E-5</v>
      </c>
      <c r="IJ33">
        <v>-2.1741833173098589E-6</v>
      </c>
      <c r="IK33">
        <v>9.0595066644434051E-10</v>
      </c>
      <c r="IL33">
        <v>-0.15711915281894159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36.4</v>
      </c>
      <c r="IU33">
        <v>36.299999999999997</v>
      </c>
      <c r="IV33">
        <v>0.41503899999999999</v>
      </c>
      <c r="IW33">
        <v>2.63916</v>
      </c>
      <c r="IX33">
        <v>1.49902</v>
      </c>
      <c r="IY33">
        <v>2.2924799999999999</v>
      </c>
      <c r="IZ33">
        <v>1.69678</v>
      </c>
      <c r="JA33">
        <v>2.3120099999999999</v>
      </c>
      <c r="JB33">
        <v>45.661799999999999</v>
      </c>
      <c r="JC33">
        <v>13.6417</v>
      </c>
      <c r="JD33">
        <v>18</v>
      </c>
      <c r="JE33">
        <v>691.87800000000004</v>
      </c>
      <c r="JF33">
        <v>284.29199999999997</v>
      </c>
      <c r="JG33">
        <v>29.999199999999998</v>
      </c>
      <c r="JH33">
        <v>34.440199999999997</v>
      </c>
      <c r="JI33">
        <v>30.000299999999999</v>
      </c>
      <c r="JJ33">
        <v>34.275599999999997</v>
      </c>
      <c r="JK33">
        <v>34.272599999999997</v>
      </c>
      <c r="JL33">
        <v>8.3525899999999993</v>
      </c>
      <c r="JM33">
        <v>31.036000000000001</v>
      </c>
      <c r="JN33">
        <v>80.893199999999993</v>
      </c>
      <c r="JO33">
        <v>30</v>
      </c>
      <c r="JP33">
        <v>123.643</v>
      </c>
      <c r="JQ33">
        <v>32.304400000000001</v>
      </c>
      <c r="JR33">
        <v>98.576700000000002</v>
      </c>
      <c r="JS33">
        <v>98.4636</v>
      </c>
    </row>
    <row r="34" spans="1:279" x14ac:dyDescent="0.2">
      <c r="A34">
        <v>19</v>
      </c>
      <c r="B34">
        <v>1658158287</v>
      </c>
      <c r="C34">
        <v>72</v>
      </c>
      <c r="D34" t="s">
        <v>455</v>
      </c>
      <c r="E34" t="s">
        <v>456</v>
      </c>
      <c r="F34">
        <v>4</v>
      </c>
      <c r="G34">
        <v>1658158284.6875</v>
      </c>
      <c r="H34">
        <f t="shared" si="0"/>
        <v>1.9479168783880249E-3</v>
      </c>
      <c r="I34">
        <f t="shared" si="1"/>
        <v>1.947916878388025</v>
      </c>
      <c r="J34">
        <f t="shared" si="2"/>
        <v>0.40829931062280289</v>
      </c>
      <c r="K34">
        <f t="shared" si="3"/>
        <v>106.739125</v>
      </c>
      <c r="L34">
        <f t="shared" si="4"/>
        <v>98.553773471962543</v>
      </c>
      <c r="M34">
        <f t="shared" si="5"/>
        <v>9.9812675930814532</v>
      </c>
      <c r="N34">
        <f t="shared" si="6"/>
        <v>10.810258519218065</v>
      </c>
      <c r="O34">
        <f t="shared" si="7"/>
        <v>0.12136563384880675</v>
      </c>
      <c r="P34">
        <f t="shared" si="8"/>
        <v>2.7732339843794942</v>
      </c>
      <c r="Q34">
        <f t="shared" si="9"/>
        <v>0.11849028810442282</v>
      </c>
      <c r="R34">
        <f t="shared" si="10"/>
        <v>7.430909466902326E-2</v>
      </c>
      <c r="S34">
        <f t="shared" si="11"/>
        <v>194.440352625</v>
      </c>
      <c r="T34">
        <f t="shared" si="12"/>
        <v>33.786414229131701</v>
      </c>
      <c r="U34">
        <f t="shared" si="13"/>
        <v>32.952750000000002</v>
      </c>
      <c r="V34">
        <f t="shared" si="14"/>
        <v>5.0387096823368784</v>
      </c>
      <c r="W34">
        <f t="shared" si="15"/>
        <v>67.717149189315521</v>
      </c>
      <c r="X34">
        <f t="shared" si="16"/>
        <v>3.4434852278147141</v>
      </c>
      <c r="Y34">
        <f t="shared" si="17"/>
        <v>5.0851007005445981</v>
      </c>
      <c r="Z34">
        <f t="shared" si="18"/>
        <v>1.5952244545221643</v>
      </c>
      <c r="AA34">
        <f t="shared" si="19"/>
        <v>-85.903134336911904</v>
      </c>
      <c r="AB34">
        <f t="shared" si="20"/>
        <v>24.392652850821499</v>
      </c>
      <c r="AC34">
        <f t="shared" si="21"/>
        <v>2.0150887574298428</v>
      </c>
      <c r="AD34">
        <f t="shared" si="22"/>
        <v>134.94495989633944</v>
      </c>
      <c r="AE34">
        <f t="shared" si="23"/>
        <v>9.7205951634613861</v>
      </c>
      <c r="AF34">
        <f t="shared" si="24"/>
        <v>1.9265917727380462</v>
      </c>
      <c r="AG34">
        <f t="shared" si="25"/>
        <v>0.40829931062280289</v>
      </c>
      <c r="AH34">
        <v>120.66589614877449</v>
      </c>
      <c r="AI34">
        <v>113.5673454545455</v>
      </c>
      <c r="AJ34">
        <v>1.6952097098095591</v>
      </c>
      <c r="AK34">
        <v>64.77673770054696</v>
      </c>
      <c r="AL34">
        <f t="shared" si="26"/>
        <v>1.947916878388025</v>
      </c>
      <c r="AM34">
        <v>32.281995879394543</v>
      </c>
      <c r="AN34">
        <v>34.007170909090902</v>
      </c>
      <c r="AO34">
        <v>2.0221980761442452E-3</v>
      </c>
      <c r="AP34">
        <v>87.763030617661684</v>
      </c>
      <c r="AQ34">
        <v>14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47473.248634824093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1009.5197625000001</v>
      </c>
      <c r="BI34">
        <f t="shared" si="33"/>
        <v>0.40829931062280289</v>
      </c>
      <c r="BJ34" t="e">
        <f t="shared" si="34"/>
        <v>#DIV/0!</v>
      </c>
      <c r="BK34">
        <f t="shared" si="35"/>
        <v>4.0444905170720008E-4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1200.00875</v>
      </c>
      <c r="CQ34">
        <f t="shared" si="47"/>
        <v>1009.5197625000001</v>
      </c>
      <c r="CR34">
        <f t="shared" si="48"/>
        <v>0.84126033456006055</v>
      </c>
      <c r="CS34">
        <f t="shared" si="49"/>
        <v>0.16203244570091677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1658158284.6875</v>
      </c>
      <c r="CZ34">
        <v>106.739125</v>
      </c>
      <c r="DA34">
        <v>115.89700000000001</v>
      </c>
      <c r="DB34">
        <v>34.0005375</v>
      </c>
      <c r="DC34">
        <v>32.283512500000001</v>
      </c>
      <c r="DD34">
        <v>108.042875</v>
      </c>
      <c r="DE34">
        <v>33.520187499999999</v>
      </c>
      <c r="DF34">
        <v>650.34112500000003</v>
      </c>
      <c r="DG34">
        <v>101.17749999999999</v>
      </c>
      <c r="DH34">
        <v>9.9876212500000006E-2</v>
      </c>
      <c r="DI34">
        <v>33.115900000000003</v>
      </c>
      <c r="DJ34">
        <v>999.9</v>
      </c>
      <c r="DK34">
        <v>32.952750000000002</v>
      </c>
      <c r="DL34">
        <v>0</v>
      </c>
      <c r="DM34">
        <v>0</v>
      </c>
      <c r="DN34">
        <v>9028.1262499999993</v>
      </c>
      <c r="DO34">
        <v>0</v>
      </c>
      <c r="DP34">
        <v>1605.70625</v>
      </c>
      <c r="DQ34">
        <v>-9.1578799999999987</v>
      </c>
      <c r="DR34">
        <v>110.496</v>
      </c>
      <c r="DS34">
        <v>119.763375</v>
      </c>
      <c r="DT34">
        <v>1.7170287500000001</v>
      </c>
      <c r="DU34">
        <v>115.89700000000001</v>
      </c>
      <c r="DV34">
        <v>32.283512500000001</v>
      </c>
      <c r="DW34">
        <v>3.4400875000000002</v>
      </c>
      <c r="DX34">
        <v>3.2663625000000001</v>
      </c>
      <c r="DY34">
        <v>26.326912499999999</v>
      </c>
      <c r="DZ34">
        <v>25.451912499999999</v>
      </c>
      <c r="EA34">
        <v>1200.00875</v>
      </c>
      <c r="EB34">
        <v>0.95799112500000005</v>
      </c>
      <c r="EC34">
        <v>4.20090875E-2</v>
      </c>
      <c r="ED34">
        <v>0</v>
      </c>
      <c r="EE34">
        <v>2.4074749999999998</v>
      </c>
      <c r="EF34">
        <v>0</v>
      </c>
      <c r="EG34">
        <v>15646.924999999999</v>
      </c>
      <c r="EH34">
        <v>9555.0275000000001</v>
      </c>
      <c r="EI34">
        <v>45.569875000000003</v>
      </c>
      <c r="EJ34">
        <v>48.311999999999998</v>
      </c>
      <c r="EK34">
        <v>46.968499999999999</v>
      </c>
      <c r="EL34">
        <v>46.210624999999993</v>
      </c>
      <c r="EM34">
        <v>45.405999999999999</v>
      </c>
      <c r="EN34">
        <v>1149.595</v>
      </c>
      <c r="EO34">
        <v>50.413749999999993</v>
      </c>
      <c r="EP34">
        <v>0</v>
      </c>
      <c r="EQ34">
        <v>600793.90000009537</v>
      </c>
      <c r="ER34">
        <v>0</v>
      </c>
      <c r="ES34">
        <v>2.5400192307692309</v>
      </c>
      <c r="ET34">
        <v>-0.80087863247884206</v>
      </c>
      <c r="EU34">
        <v>459.60683781536318</v>
      </c>
      <c r="EV34">
        <v>15622.619230769231</v>
      </c>
      <c r="EW34">
        <v>15</v>
      </c>
      <c r="EX34">
        <v>1658156104.5999999</v>
      </c>
      <c r="EY34" t="s">
        <v>415</v>
      </c>
      <c r="EZ34">
        <v>1658156096.5999999</v>
      </c>
      <c r="FA34">
        <v>1658156104.5999999</v>
      </c>
      <c r="FB34">
        <v>10</v>
      </c>
      <c r="FC34">
        <v>0.26800000000000002</v>
      </c>
      <c r="FD34">
        <v>-6.0999999999999999E-2</v>
      </c>
      <c r="FE34">
        <v>-1.5860000000000001</v>
      </c>
      <c r="FF34">
        <v>0.35799999999999998</v>
      </c>
      <c r="FG34">
        <v>415</v>
      </c>
      <c r="FH34">
        <v>30</v>
      </c>
      <c r="FI34">
        <v>0.28000000000000003</v>
      </c>
      <c r="FJ34">
        <v>0.05</v>
      </c>
      <c r="FK34">
        <v>-8.8977542500000002</v>
      </c>
      <c r="FL34">
        <v>-1.9871947091932369</v>
      </c>
      <c r="FM34">
        <v>0.1979893641321106</v>
      </c>
      <c r="FN34">
        <v>0</v>
      </c>
      <c r="FO34">
        <v>2.5492323529411771</v>
      </c>
      <c r="FP34">
        <v>-0.58067990902056876</v>
      </c>
      <c r="FQ34">
        <v>0.1999541458031702</v>
      </c>
      <c r="FR34">
        <v>1</v>
      </c>
      <c r="FS34">
        <v>1.7330345</v>
      </c>
      <c r="FT34">
        <v>-0.1970917823639792</v>
      </c>
      <c r="FU34">
        <v>2.226140190441744E-2</v>
      </c>
      <c r="FV34">
        <v>0</v>
      </c>
      <c r="FW34">
        <v>1</v>
      </c>
      <c r="FX34">
        <v>3</v>
      </c>
      <c r="FY34" t="s">
        <v>438</v>
      </c>
      <c r="FZ34">
        <v>3.37087</v>
      </c>
      <c r="GA34">
        <v>2.89384</v>
      </c>
      <c r="GB34">
        <v>3.08883E-2</v>
      </c>
      <c r="GC34">
        <v>3.3669499999999998E-2</v>
      </c>
      <c r="GD34">
        <v>0.140819</v>
      </c>
      <c r="GE34">
        <v>0.138761</v>
      </c>
      <c r="GF34">
        <v>33547.9</v>
      </c>
      <c r="GG34">
        <v>29088.5</v>
      </c>
      <c r="GH34">
        <v>30933.9</v>
      </c>
      <c r="GI34">
        <v>28049.4</v>
      </c>
      <c r="GJ34">
        <v>35008.199999999997</v>
      </c>
      <c r="GK34">
        <v>34082.800000000003</v>
      </c>
      <c r="GL34">
        <v>40320.9</v>
      </c>
      <c r="GM34">
        <v>39096.300000000003</v>
      </c>
      <c r="GN34">
        <v>2.3216000000000001</v>
      </c>
      <c r="GO34">
        <v>1.5766</v>
      </c>
      <c r="GP34">
        <v>0</v>
      </c>
      <c r="GQ34">
        <v>7.2903899999999994E-2</v>
      </c>
      <c r="GR34">
        <v>999.9</v>
      </c>
      <c r="GS34">
        <v>31.7728</v>
      </c>
      <c r="GT34">
        <v>57.3</v>
      </c>
      <c r="GU34">
        <v>40.9</v>
      </c>
      <c r="GV34">
        <v>44.045499999999997</v>
      </c>
      <c r="GW34">
        <v>50.706299999999999</v>
      </c>
      <c r="GX34">
        <v>43.966299999999997</v>
      </c>
      <c r="GY34">
        <v>1</v>
      </c>
      <c r="GZ34">
        <v>0.54194399999999998</v>
      </c>
      <c r="HA34">
        <v>1.0965</v>
      </c>
      <c r="HB34">
        <v>20.207799999999999</v>
      </c>
      <c r="HC34">
        <v>5.2153400000000003</v>
      </c>
      <c r="HD34">
        <v>11.974</v>
      </c>
      <c r="HE34">
        <v>4.9903500000000003</v>
      </c>
      <c r="HF34">
        <v>3.2924799999999999</v>
      </c>
      <c r="HG34">
        <v>8003.9</v>
      </c>
      <c r="HH34">
        <v>9999</v>
      </c>
      <c r="HI34">
        <v>9999</v>
      </c>
      <c r="HJ34">
        <v>923.9</v>
      </c>
      <c r="HK34">
        <v>4.9713500000000002</v>
      </c>
      <c r="HL34">
        <v>1.87439</v>
      </c>
      <c r="HM34">
        <v>1.8707100000000001</v>
      </c>
      <c r="HN34">
        <v>1.87042</v>
      </c>
      <c r="HO34">
        <v>1.87486</v>
      </c>
      <c r="HP34">
        <v>1.87164</v>
      </c>
      <c r="HQ34">
        <v>1.86707</v>
      </c>
      <c r="HR34">
        <v>1.87805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-1.3049999999999999</v>
      </c>
      <c r="IG34">
        <v>0.48060000000000003</v>
      </c>
      <c r="IH34">
        <v>-1.2815022455172891</v>
      </c>
      <c r="II34">
        <v>1.7196870422270779E-5</v>
      </c>
      <c r="IJ34">
        <v>-2.1741833173098589E-6</v>
      </c>
      <c r="IK34">
        <v>9.0595066644434051E-10</v>
      </c>
      <c r="IL34">
        <v>-0.15711915281894159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36.5</v>
      </c>
      <c r="IU34">
        <v>36.4</v>
      </c>
      <c r="IV34">
        <v>0.42968800000000001</v>
      </c>
      <c r="IW34">
        <v>2.6355</v>
      </c>
      <c r="IX34">
        <v>1.49902</v>
      </c>
      <c r="IY34">
        <v>2.2924799999999999</v>
      </c>
      <c r="IZ34">
        <v>1.69678</v>
      </c>
      <c r="JA34">
        <v>2.34497</v>
      </c>
      <c r="JB34">
        <v>45.661799999999999</v>
      </c>
      <c r="JC34">
        <v>13.6417</v>
      </c>
      <c r="JD34">
        <v>18</v>
      </c>
      <c r="JE34">
        <v>691.91899999999998</v>
      </c>
      <c r="JF34">
        <v>284.34100000000001</v>
      </c>
      <c r="JG34">
        <v>29.999300000000002</v>
      </c>
      <c r="JH34">
        <v>34.441299999999998</v>
      </c>
      <c r="JI34">
        <v>30.000299999999999</v>
      </c>
      <c r="JJ34">
        <v>34.275599999999997</v>
      </c>
      <c r="JK34">
        <v>34.272599999999997</v>
      </c>
      <c r="JL34">
        <v>8.6527200000000004</v>
      </c>
      <c r="JM34">
        <v>31.036000000000001</v>
      </c>
      <c r="JN34">
        <v>80.504400000000004</v>
      </c>
      <c r="JO34">
        <v>30</v>
      </c>
      <c r="JP34">
        <v>130.321</v>
      </c>
      <c r="JQ34">
        <v>32.304400000000001</v>
      </c>
      <c r="JR34">
        <v>98.577299999999994</v>
      </c>
      <c r="JS34">
        <v>98.462999999999994</v>
      </c>
    </row>
    <row r="35" spans="1:279" x14ac:dyDescent="0.2">
      <c r="A35">
        <v>20</v>
      </c>
      <c r="B35">
        <v>1658158291</v>
      </c>
      <c r="C35">
        <v>76</v>
      </c>
      <c r="D35" t="s">
        <v>457</v>
      </c>
      <c r="E35" t="s">
        <v>458</v>
      </c>
      <c r="F35">
        <v>4</v>
      </c>
      <c r="G35">
        <v>1658158289</v>
      </c>
      <c r="H35">
        <f t="shared" si="0"/>
        <v>1.9488710130016608E-3</v>
      </c>
      <c r="I35">
        <f t="shared" si="1"/>
        <v>1.9488710130016607</v>
      </c>
      <c r="J35">
        <f t="shared" si="2"/>
        <v>0.55976252179039665</v>
      </c>
      <c r="K35">
        <f t="shared" si="3"/>
        <v>113.7825714285714</v>
      </c>
      <c r="L35">
        <f t="shared" si="4"/>
        <v>103.42521729555</v>
      </c>
      <c r="M35">
        <f t="shared" si="5"/>
        <v>10.47459608073215</v>
      </c>
      <c r="N35">
        <f t="shared" si="6"/>
        <v>11.523557870181239</v>
      </c>
      <c r="O35">
        <f t="shared" si="7"/>
        <v>0.12165316307440088</v>
      </c>
      <c r="P35">
        <f t="shared" si="8"/>
        <v>2.7707072070096723</v>
      </c>
      <c r="Q35">
        <f t="shared" si="9"/>
        <v>0.11876178477922586</v>
      </c>
      <c r="R35">
        <f t="shared" si="10"/>
        <v>7.4480170659828454E-2</v>
      </c>
      <c r="S35">
        <f t="shared" si="11"/>
        <v>194.43075899999997</v>
      </c>
      <c r="T35">
        <f t="shared" si="12"/>
        <v>33.790728882662322</v>
      </c>
      <c r="U35">
        <f t="shared" si="13"/>
        <v>32.948785714285712</v>
      </c>
      <c r="V35">
        <f t="shared" si="14"/>
        <v>5.0375870523598358</v>
      </c>
      <c r="W35">
        <f t="shared" si="15"/>
        <v>67.736194770667097</v>
      </c>
      <c r="X35">
        <f t="shared" si="16"/>
        <v>3.445241100689258</v>
      </c>
      <c r="Y35">
        <f t="shared" si="17"/>
        <v>5.0862631305961798</v>
      </c>
      <c r="Z35">
        <f t="shared" si="18"/>
        <v>1.5923459516705778</v>
      </c>
      <c r="AA35">
        <f t="shared" si="19"/>
        <v>-85.945211673373237</v>
      </c>
      <c r="AB35">
        <f t="shared" si="20"/>
        <v>25.570757701338149</v>
      </c>
      <c r="AC35">
        <f t="shared" si="21"/>
        <v>2.1143401282057672</v>
      </c>
      <c r="AD35">
        <f t="shared" si="22"/>
        <v>136.17064515617062</v>
      </c>
      <c r="AE35">
        <f t="shared" si="23"/>
        <v>9.8378631268648231</v>
      </c>
      <c r="AF35">
        <f t="shared" si="24"/>
        <v>1.9341073352735212</v>
      </c>
      <c r="AG35">
        <f t="shared" si="25"/>
        <v>0.55976252179039665</v>
      </c>
      <c r="AH35">
        <v>127.5208252431313</v>
      </c>
      <c r="AI35">
        <v>120.3167090909091</v>
      </c>
      <c r="AJ35">
        <v>1.68538788367804</v>
      </c>
      <c r="AK35">
        <v>64.77673770054696</v>
      </c>
      <c r="AL35">
        <f t="shared" si="26"/>
        <v>1.9488710130016607</v>
      </c>
      <c r="AM35">
        <v>32.293107977763917</v>
      </c>
      <c r="AN35">
        <v>34.024469090909093</v>
      </c>
      <c r="AO35">
        <v>1.0282278345571029E-3</v>
      </c>
      <c r="AP35">
        <v>87.763030617661684</v>
      </c>
      <c r="AQ35">
        <v>14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47403.065305882868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1009.4702999999998</v>
      </c>
      <c r="BI35">
        <f t="shared" si="33"/>
        <v>0.55976252179039665</v>
      </c>
      <c r="BJ35" t="e">
        <f t="shared" si="34"/>
        <v>#DIV/0!</v>
      </c>
      <c r="BK35">
        <f t="shared" si="35"/>
        <v>5.5451113498871318E-4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1199.95</v>
      </c>
      <c r="CQ35">
        <f t="shared" si="47"/>
        <v>1009.4702999999998</v>
      </c>
      <c r="CR35">
        <f t="shared" si="48"/>
        <v>0.84126030251260453</v>
      </c>
      <c r="CS35">
        <f t="shared" si="49"/>
        <v>0.16203238384932703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1658158289</v>
      </c>
      <c r="CZ35">
        <v>113.7825714285714</v>
      </c>
      <c r="DA35">
        <v>123.0621428571428</v>
      </c>
      <c r="DB35">
        <v>34.018000000000008</v>
      </c>
      <c r="DC35">
        <v>32.294271428571427</v>
      </c>
      <c r="DD35">
        <v>115.0894285714286</v>
      </c>
      <c r="DE35">
        <v>33.537085714285723</v>
      </c>
      <c r="DF35">
        <v>650.32728571428572</v>
      </c>
      <c r="DG35">
        <v>101.17700000000001</v>
      </c>
      <c r="DH35">
        <v>0.10000337142857139</v>
      </c>
      <c r="DI35">
        <v>33.119971428571432</v>
      </c>
      <c r="DJ35">
        <v>999.89999999999986</v>
      </c>
      <c r="DK35">
        <v>32.948785714285712</v>
      </c>
      <c r="DL35">
        <v>0</v>
      </c>
      <c r="DM35">
        <v>0</v>
      </c>
      <c r="DN35">
        <v>9014.732857142857</v>
      </c>
      <c r="DO35">
        <v>0</v>
      </c>
      <c r="DP35">
        <v>1629.707142857143</v>
      </c>
      <c r="DQ35">
        <v>-9.2796571428571433</v>
      </c>
      <c r="DR35">
        <v>117.78957142857141</v>
      </c>
      <c r="DS35">
        <v>127.169</v>
      </c>
      <c r="DT35">
        <v>1.72373</v>
      </c>
      <c r="DU35">
        <v>123.0621428571428</v>
      </c>
      <c r="DV35">
        <v>32.294271428571427</v>
      </c>
      <c r="DW35">
        <v>3.441837142857143</v>
      </c>
      <c r="DX35">
        <v>3.267432857142857</v>
      </c>
      <c r="DY35">
        <v>26.335528571428569</v>
      </c>
      <c r="DZ35">
        <v>25.457428571428569</v>
      </c>
      <c r="EA35">
        <v>1199.95</v>
      </c>
      <c r="EB35">
        <v>0.95799328571428577</v>
      </c>
      <c r="EC35">
        <v>4.2006985714285718E-2</v>
      </c>
      <c r="ED35">
        <v>0</v>
      </c>
      <c r="EE35">
        <v>2.4923999999999999</v>
      </c>
      <c r="EF35">
        <v>0</v>
      </c>
      <c r="EG35">
        <v>15647.985714285711</v>
      </c>
      <c r="EH35">
        <v>9554.56</v>
      </c>
      <c r="EI35">
        <v>45.553285714285707</v>
      </c>
      <c r="EJ35">
        <v>48.311999999999998</v>
      </c>
      <c r="EK35">
        <v>46.954999999999998</v>
      </c>
      <c r="EL35">
        <v>46.25</v>
      </c>
      <c r="EM35">
        <v>45.401571428571437</v>
      </c>
      <c r="EN35">
        <v>1149.54</v>
      </c>
      <c r="EO35">
        <v>50.41</v>
      </c>
      <c r="EP35">
        <v>0</v>
      </c>
      <c r="EQ35">
        <v>600798.10000014305</v>
      </c>
      <c r="ER35">
        <v>0</v>
      </c>
      <c r="ES35">
        <v>2.5160360000000002</v>
      </c>
      <c r="ET35">
        <v>-0.40996923800378832</v>
      </c>
      <c r="EU35">
        <v>14.184615546085579</v>
      </c>
      <c r="EV35">
        <v>15647.272000000001</v>
      </c>
      <c r="EW35">
        <v>15</v>
      </c>
      <c r="EX35">
        <v>1658156104.5999999</v>
      </c>
      <c r="EY35" t="s">
        <v>415</v>
      </c>
      <c r="EZ35">
        <v>1658156096.5999999</v>
      </c>
      <c r="FA35">
        <v>1658156104.5999999</v>
      </c>
      <c r="FB35">
        <v>10</v>
      </c>
      <c r="FC35">
        <v>0.26800000000000002</v>
      </c>
      <c r="FD35">
        <v>-6.0999999999999999E-2</v>
      </c>
      <c r="FE35">
        <v>-1.5860000000000001</v>
      </c>
      <c r="FF35">
        <v>0.35799999999999998</v>
      </c>
      <c r="FG35">
        <v>415</v>
      </c>
      <c r="FH35">
        <v>30</v>
      </c>
      <c r="FI35">
        <v>0.28000000000000003</v>
      </c>
      <c r="FJ35">
        <v>0.05</v>
      </c>
      <c r="FK35">
        <v>-9.02466875</v>
      </c>
      <c r="FL35">
        <v>-1.8618647279549501</v>
      </c>
      <c r="FM35">
        <v>0.18589897732622809</v>
      </c>
      <c r="FN35">
        <v>0</v>
      </c>
      <c r="FO35">
        <v>2.5490029411764712</v>
      </c>
      <c r="FP35">
        <v>-0.46257448412670438</v>
      </c>
      <c r="FQ35">
        <v>0.20802855924593081</v>
      </c>
      <c r="FR35">
        <v>1</v>
      </c>
      <c r="FS35">
        <v>1.7262062499999999</v>
      </c>
      <c r="FT35">
        <v>-0.1241490056285186</v>
      </c>
      <c r="FU35">
        <v>1.8972062709086249E-2</v>
      </c>
      <c r="FV35">
        <v>0</v>
      </c>
      <c r="FW35">
        <v>1</v>
      </c>
      <c r="FX35">
        <v>3</v>
      </c>
      <c r="FY35" t="s">
        <v>438</v>
      </c>
      <c r="FZ35">
        <v>3.3702999999999999</v>
      </c>
      <c r="GA35">
        <v>2.89384</v>
      </c>
      <c r="GB35">
        <v>3.2621999999999998E-2</v>
      </c>
      <c r="GC35">
        <v>3.5440399999999997E-2</v>
      </c>
      <c r="GD35">
        <v>0.14086399999999999</v>
      </c>
      <c r="GE35">
        <v>0.13878099999999999</v>
      </c>
      <c r="GF35">
        <v>33488.199999999997</v>
      </c>
      <c r="GG35">
        <v>29034.400000000001</v>
      </c>
      <c r="GH35">
        <v>30934.2</v>
      </c>
      <c r="GI35">
        <v>28048.6</v>
      </c>
      <c r="GJ35">
        <v>35006.9</v>
      </c>
      <c r="GK35">
        <v>34081.1</v>
      </c>
      <c r="GL35">
        <v>40321.599999999999</v>
      </c>
      <c r="GM35">
        <v>39095.199999999997</v>
      </c>
      <c r="GN35">
        <v>2.3218299999999998</v>
      </c>
      <c r="GO35">
        <v>1.5765800000000001</v>
      </c>
      <c r="GP35">
        <v>0</v>
      </c>
      <c r="GQ35">
        <v>7.2188699999999995E-2</v>
      </c>
      <c r="GR35">
        <v>999.9</v>
      </c>
      <c r="GS35">
        <v>31.775600000000001</v>
      </c>
      <c r="GT35">
        <v>57.2</v>
      </c>
      <c r="GU35">
        <v>40.9</v>
      </c>
      <c r="GV35">
        <v>43.969200000000001</v>
      </c>
      <c r="GW35">
        <v>50.526299999999999</v>
      </c>
      <c r="GX35">
        <v>44.651400000000002</v>
      </c>
      <c r="GY35">
        <v>1</v>
      </c>
      <c r="GZ35">
        <v>0.54211900000000002</v>
      </c>
      <c r="HA35">
        <v>1.09694</v>
      </c>
      <c r="HB35">
        <v>20.207699999999999</v>
      </c>
      <c r="HC35">
        <v>5.2151899999999998</v>
      </c>
      <c r="HD35">
        <v>11.974</v>
      </c>
      <c r="HE35">
        <v>4.9904000000000002</v>
      </c>
      <c r="HF35">
        <v>3.2925</v>
      </c>
      <c r="HG35">
        <v>8003.9</v>
      </c>
      <c r="HH35">
        <v>9999</v>
      </c>
      <c r="HI35">
        <v>9999</v>
      </c>
      <c r="HJ35">
        <v>923.9</v>
      </c>
      <c r="HK35">
        <v>4.9713500000000002</v>
      </c>
      <c r="HL35">
        <v>1.87439</v>
      </c>
      <c r="HM35">
        <v>1.8707199999999999</v>
      </c>
      <c r="HN35">
        <v>1.87042</v>
      </c>
      <c r="HO35">
        <v>1.87486</v>
      </c>
      <c r="HP35">
        <v>1.87164</v>
      </c>
      <c r="HQ35">
        <v>1.86707</v>
      </c>
      <c r="HR35">
        <v>1.87805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-1.3080000000000001</v>
      </c>
      <c r="IG35">
        <v>0.48120000000000002</v>
      </c>
      <c r="IH35">
        <v>-1.2815022455172891</v>
      </c>
      <c r="II35">
        <v>1.7196870422270779E-5</v>
      </c>
      <c r="IJ35">
        <v>-2.1741833173098589E-6</v>
      </c>
      <c r="IK35">
        <v>9.0595066644434051E-10</v>
      </c>
      <c r="IL35">
        <v>-0.15711915281894159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36.6</v>
      </c>
      <c r="IU35">
        <v>36.4</v>
      </c>
      <c r="IV35">
        <v>0.44555699999999998</v>
      </c>
      <c r="IW35">
        <v>2.6293899999999999</v>
      </c>
      <c r="IX35">
        <v>1.49902</v>
      </c>
      <c r="IY35">
        <v>2.2924799999999999</v>
      </c>
      <c r="IZ35">
        <v>1.69678</v>
      </c>
      <c r="JA35">
        <v>2.3925800000000002</v>
      </c>
      <c r="JB35">
        <v>45.661799999999999</v>
      </c>
      <c r="JC35">
        <v>13.6417</v>
      </c>
      <c r="JD35">
        <v>18</v>
      </c>
      <c r="JE35">
        <v>692.101</v>
      </c>
      <c r="JF35">
        <v>284.32900000000001</v>
      </c>
      <c r="JG35">
        <v>29.9998</v>
      </c>
      <c r="JH35">
        <v>34.443300000000001</v>
      </c>
      <c r="JI35">
        <v>30.000299999999999</v>
      </c>
      <c r="JJ35">
        <v>34.275599999999997</v>
      </c>
      <c r="JK35">
        <v>34.272599999999997</v>
      </c>
      <c r="JL35">
        <v>8.9544599999999992</v>
      </c>
      <c r="JM35">
        <v>31.036000000000001</v>
      </c>
      <c r="JN35">
        <v>80.504400000000004</v>
      </c>
      <c r="JO35">
        <v>30</v>
      </c>
      <c r="JP35">
        <v>137</v>
      </c>
      <c r="JQ35">
        <v>32.304400000000001</v>
      </c>
      <c r="JR35">
        <v>98.578599999999994</v>
      </c>
      <c r="JS35">
        <v>98.460300000000004</v>
      </c>
    </row>
    <row r="36" spans="1:279" x14ac:dyDescent="0.2">
      <c r="A36">
        <v>21</v>
      </c>
      <c r="B36">
        <v>1658158295</v>
      </c>
      <c r="C36">
        <v>80</v>
      </c>
      <c r="D36" t="s">
        <v>459</v>
      </c>
      <c r="E36" t="s">
        <v>460</v>
      </c>
      <c r="F36">
        <v>4</v>
      </c>
      <c r="G36">
        <v>1658158292.6875</v>
      </c>
      <c r="H36">
        <f t="shared" si="0"/>
        <v>1.9588769368360827E-3</v>
      </c>
      <c r="I36">
        <f t="shared" si="1"/>
        <v>1.9588769368360825</v>
      </c>
      <c r="J36">
        <f t="shared" si="2"/>
        <v>0.59971384898143887</v>
      </c>
      <c r="K36">
        <f t="shared" si="3"/>
        <v>119.8185</v>
      </c>
      <c r="L36">
        <f t="shared" si="4"/>
        <v>108.81428833934639</v>
      </c>
      <c r="M36">
        <f t="shared" si="5"/>
        <v>11.020538822384308</v>
      </c>
      <c r="N36">
        <f t="shared" si="6"/>
        <v>12.135027954893907</v>
      </c>
      <c r="O36">
        <f t="shared" si="7"/>
        <v>0.12227086405117121</v>
      </c>
      <c r="P36">
        <f t="shared" si="8"/>
        <v>2.7664097440645792</v>
      </c>
      <c r="Q36">
        <f t="shared" si="9"/>
        <v>0.11934600877079193</v>
      </c>
      <c r="R36">
        <f t="shared" si="10"/>
        <v>7.4848214703801291E-2</v>
      </c>
      <c r="S36">
        <f t="shared" si="11"/>
        <v>194.43746354441916</v>
      </c>
      <c r="T36">
        <f t="shared" si="12"/>
        <v>33.794263858571881</v>
      </c>
      <c r="U36">
        <f t="shared" si="13"/>
        <v>32.955037500000003</v>
      </c>
      <c r="V36">
        <f t="shared" si="14"/>
        <v>5.0393575692132169</v>
      </c>
      <c r="W36">
        <f t="shared" si="15"/>
        <v>67.74433984774835</v>
      </c>
      <c r="X36">
        <f t="shared" si="16"/>
        <v>3.4466741569696175</v>
      </c>
      <c r="Y36">
        <f t="shared" si="17"/>
        <v>5.0877669849847633</v>
      </c>
      <c r="Z36">
        <f t="shared" si="18"/>
        <v>1.5926834122435993</v>
      </c>
      <c r="AA36">
        <f t="shared" si="19"/>
        <v>-86.386472914471241</v>
      </c>
      <c r="AB36">
        <f t="shared" si="20"/>
        <v>25.384084497165158</v>
      </c>
      <c r="AC36">
        <f t="shared" si="21"/>
        <v>2.1022841004143951</v>
      </c>
      <c r="AD36">
        <f t="shared" si="22"/>
        <v>135.53735922752747</v>
      </c>
      <c r="AE36">
        <f t="shared" si="23"/>
        <v>9.9238225187612947</v>
      </c>
      <c r="AF36">
        <f t="shared" si="24"/>
        <v>1.9470899265446959</v>
      </c>
      <c r="AG36">
        <f t="shared" si="25"/>
        <v>0.59971384898143887</v>
      </c>
      <c r="AH36">
        <v>134.39864340909739</v>
      </c>
      <c r="AI36">
        <v>127.11457575757569</v>
      </c>
      <c r="AJ36">
        <v>1.6960384922861449</v>
      </c>
      <c r="AK36">
        <v>64.77673770054696</v>
      </c>
      <c r="AL36">
        <f t="shared" si="26"/>
        <v>1.9588769368360825</v>
      </c>
      <c r="AM36">
        <v>32.29486071450895</v>
      </c>
      <c r="AN36">
        <v>34.037123030303007</v>
      </c>
      <c r="AO36">
        <v>6.4242734641206699E-4</v>
      </c>
      <c r="AP36">
        <v>87.763030617661684</v>
      </c>
      <c r="AQ36">
        <v>14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47284.051127716739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1009.5059593494398</v>
      </c>
      <c r="BI36">
        <f t="shared" si="33"/>
        <v>0.59971384898143887</v>
      </c>
      <c r="BJ36" t="e">
        <f t="shared" si="34"/>
        <v>#DIV/0!</v>
      </c>
      <c r="BK36">
        <f t="shared" si="35"/>
        <v>5.9406667531503726E-4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1199.9925000000001</v>
      </c>
      <c r="CQ36">
        <f t="shared" si="47"/>
        <v>1009.5059593494398</v>
      </c>
      <c r="CR36">
        <f t="shared" si="48"/>
        <v>0.84126022400093314</v>
      </c>
      <c r="CS36">
        <f t="shared" si="49"/>
        <v>0.16203223232180131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1658158292.6875</v>
      </c>
      <c r="CZ36">
        <v>119.8185</v>
      </c>
      <c r="DA36">
        <v>129.18924999999999</v>
      </c>
      <c r="DB36">
        <v>34.031675</v>
      </c>
      <c r="DC36">
        <v>32.296462499999997</v>
      </c>
      <c r="DD36">
        <v>121.128</v>
      </c>
      <c r="DE36">
        <v>33.550349999999987</v>
      </c>
      <c r="DF36">
        <v>650.35050000000001</v>
      </c>
      <c r="DG36">
        <v>101.17825000000001</v>
      </c>
      <c r="DH36">
        <v>0.1001665625</v>
      </c>
      <c r="DI36">
        <v>33.125237499999997</v>
      </c>
      <c r="DJ36">
        <v>999.9</v>
      </c>
      <c r="DK36">
        <v>32.955037500000003</v>
      </c>
      <c r="DL36">
        <v>0</v>
      </c>
      <c r="DM36">
        <v>0</v>
      </c>
      <c r="DN36">
        <v>8991.7937500000007</v>
      </c>
      <c r="DO36">
        <v>0</v>
      </c>
      <c r="DP36">
        <v>1626.1875</v>
      </c>
      <c r="DQ36">
        <v>-9.37083625</v>
      </c>
      <c r="DR36">
        <v>124.039625</v>
      </c>
      <c r="DS36">
        <v>133.50087500000001</v>
      </c>
      <c r="DT36">
        <v>1.7351875000000001</v>
      </c>
      <c r="DU36">
        <v>129.18924999999999</v>
      </c>
      <c r="DV36">
        <v>32.296462499999997</v>
      </c>
      <c r="DW36">
        <v>3.4432612499999999</v>
      </c>
      <c r="DX36">
        <v>3.2676962500000002</v>
      </c>
      <c r="DY36">
        <v>26.342537499999999</v>
      </c>
      <c r="DZ36">
        <v>25.458774999999999</v>
      </c>
      <c r="EA36">
        <v>1199.9925000000001</v>
      </c>
      <c r="EB36">
        <v>0.95799524999999996</v>
      </c>
      <c r="EC36">
        <v>4.2005075000000003E-2</v>
      </c>
      <c r="ED36">
        <v>0</v>
      </c>
      <c r="EE36">
        <v>2.6615625000000001</v>
      </c>
      <c r="EF36">
        <v>0</v>
      </c>
      <c r="EG36">
        <v>15577.35</v>
      </c>
      <c r="EH36">
        <v>9554.90625</v>
      </c>
      <c r="EI36">
        <v>45.569999999999993</v>
      </c>
      <c r="EJ36">
        <v>48.311999999999998</v>
      </c>
      <c r="EK36">
        <v>46.992125000000001</v>
      </c>
      <c r="EL36">
        <v>46.265500000000003</v>
      </c>
      <c r="EM36">
        <v>45.382499999999993</v>
      </c>
      <c r="EN36">
        <v>1149.5862500000001</v>
      </c>
      <c r="EO36">
        <v>50.408749999999998</v>
      </c>
      <c r="EP36">
        <v>0</v>
      </c>
      <c r="EQ36">
        <v>600802.29999995232</v>
      </c>
      <c r="ER36">
        <v>0</v>
      </c>
      <c r="ES36">
        <v>2.5456769230769232</v>
      </c>
      <c r="ET36">
        <v>0.49955555370337928</v>
      </c>
      <c r="EU36">
        <v>-524.29401629070901</v>
      </c>
      <c r="EV36">
        <v>15623.41538461538</v>
      </c>
      <c r="EW36">
        <v>15</v>
      </c>
      <c r="EX36">
        <v>1658156104.5999999</v>
      </c>
      <c r="EY36" t="s">
        <v>415</v>
      </c>
      <c r="EZ36">
        <v>1658156096.5999999</v>
      </c>
      <c r="FA36">
        <v>1658156104.5999999</v>
      </c>
      <c r="FB36">
        <v>10</v>
      </c>
      <c r="FC36">
        <v>0.26800000000000002</v>
      </c>
      <c r="FD36">
        <v>-6.0999999999999999E-2</v>
      </c>
      <c r="FE36">
        <v>-1.5860000000000001</v>
      </c>
      <c r="FF36">
        <v>0.35799999999999998</v>
      </c>
      <c r="FG36">
        <v>415</v>
      </c>
      <c r="FH36">
        <v>30</v>
      </c>
      <c r="FI36">
        <v>0.28000000000000003</v>
      </c>
      <c r="FJ36">
        <v>0.05</v>
      </c>
      <c r="FK36">
        <v>-9.1197924390243905</v>
      </c>
      <c r="FL36">
        <v>-1.8261466202090619</v>
      </c>
      <c r="FM36">
        <v>0.1860478668643715</v>
      </c>
      <c r="FN36">
        <v>0</v>
      </c>
      <c r="FO36">
        <v>2.5443882352941181</v>
      </c>
      <c r="FP36">
        <v>-5.6553094294953123E-2</v>
      </c>
      <c r="FQ36">
        <v>0.20633630139497131</v>
      </c>
      <c r="FR36">
        <v>1</v>
      </c>
      <c r="FS36">
        <v>1.7233419512195121</v>
      </c>
      <c r="FT36">
        <v>-1.1413170731710101E-2</v>
      </c>
      <c r="FU36">
        <v>1.5355055609736769E-2</v>
      </c>
      <c r="FV36">
        <v>1</v>
      </c>
      <c r="FW36">
        <v>2</v>
      </c>
      <c r="FX36">
        <v>3</v>
      </c>
      <c r="FY36" t="s">
        <v>416</v>
      </c>
      <c r="FZ36">
        <v>3.3706999999999998</v>
      </c>
      <c r="GA36">
        <v>2.89378</v>
      </c>
      <c r="GB36">
        <v>3.4349200000000003E-2</v>
      </c>
      <c r="GC36">
        <v>3.7192200000000002E-2</v>
      </c>
      <c r="GD36">
        <v>0.140901</v>
      </c>
      <c r="GE36">
        <v>0.13880100000000001</v>
      </c>
      <c r="GF36">
        <v>33427.9</v>
      </c>
      <c r="GG36">
        <v>28981.8</v>
      </c>
      <c r="GH36">
        <v>30933.7</v>
      </c>
      <c r="GI36">
        <v>28048.7</v>
      </c>
      <c r="GJ36">
        <v>35004.800000000003</v>
      </c>
      <c r="GK36">
        <v>34080.5</v>
      </c>
      <c r="GL36">
        <v>40320.9</v>
      </c>
      <c r="GM36">
        <v>39095.4</v>
      </c>
      <c r="GN36">
        <v>2.3218800000000002</v>
      </c>
      <c r="GO36">
        <v>1.5765</v>
      </c>
      <c r="GP36">
        <v>0</v>
      </c>
      <c r="GQ36">
        <v>7.2516499999999998E-2</v>
      </c>
      <c r="GR36">
        <v>999.9</v>
      </c>
      <c r="GS36">
        <v>31.7819</v>
      </c>
      <c r="GT36">
        <v>57.2</v>
      </c>
      <c r="GU36">
        <v>40.9</v>
      </c>
      <c r="GV36">
        <v>43.971600000000002</v>
      </c>
      <c r="GW36">
        <v>50.436300000000003</v>
      </c>
      <c r="GX36">
        <v>44.366999999999997</v>
      </c>
      <c r="GY36">
        <v>1</v>
      </c>
      <c r="GZ36">
        <v>0.542292</v>
      </c>
      <c r="HA36">
        <v>1.0981799999999999</v>
      </c>
      <c r="HB36">
        <v>20.2075</v>
      </c>
      <c r="HC36">
        <v>5.2159399999999998</v>
      </c>
      <c r="HD36">
        <v>11.974</v>
      </c>
      <c r="HE36">
        <v>4.9905499999999998</v>
      </c>
      <c r="HF36">
        <v>3.2925300000000002</v>
      </c>
      <c r="HG36">
        <v>8004.1</v>
      </c>
      <c r="HH36">
        <v>9999</v>
      </c>
      <c r="HI36">
        <v>9999</v>
      </c>
      <c r="HJ36">
        <v>923.9</v>
      </c>
      <c r="HK36">
        <v>4.97133</v>
      </c>
      <c r="HL36">
        <v>1.8744000000000001</v>
      </c>
      <c r="HM36">
        <v>1.8707</v>
      </c>
      <c r="HN36">
        <v>1.87042</v>
      </c>
      <c r="HO36">
        <v>1.87486</v>
      </c>
      <c r="HP36">
        <v>1.87164</v>
      </c>
      <c r="HQ36">
        <v>1.86707</v>
      </c>
      <c r="HR36">
        <v>1.87805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-1.3109999999999999</v>
      </c>
      <c r="IG36">
        <v>0.48149999999999998</v>
      </c>
      <c r="IH36">
        <v>-1.2815022455172891</v>
      </c>
      <c r="II36">
        <v>1.7196870422270779E-5</v>
      </c>
      <c r="IJ36">
        <v>-2.1741833173098589E-6</v>
      </c>
      <c r="IK36">
        <v>9.0595066644434051E-10</v>
      </c>
      <c r="IL36">
        <v>-0.15711915281894159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36.6</v>
      </c>
      <c r="IU36">
        <v>36.5</v>
      </c>
      <c r="IV36">
        <v>0.46020499999999998</v>
      </c>
      <c r="IW36">
        <v>2.6403799999999999</v>
      </c>
      <c r="IX36">
        <v>1.49902</v>
      </c>
      <c r="IY36">
        <v>2.2924799999999999</v>
      </c>
      <c r="IZ36">
        <v>1.69678</v>
      </c>
      <c r="JA36">
        <v>2.2705099999999998</v>
      </c>
      <c r="JB36">
        <v>45.661799999999999</v>
      </c>
      <c r="JC36">
        <v>13.632899999999999</v>
      </c>
      <c r="JD36">
        <v>18</v>
      </c>
      <c r="JE36">
        <v>692.14099999999996</v>
      </c>
      <c r="JF36">
        <v>284.29599999999999</v>
      </c>
      <c r="JG36">
        <v>30.0002</v>
      </c>
      <c r="JH36">
        <v>34.443600000000004</v>
      </c>
      <c r="JI36">
        <v>30.0002</v>
      </c>
      <c r="JJ36">
        <v>34.275599999999997</v>
      </c>
      <c r="JK36">
        <v>34.273400000000002</v>
      </c>
      <c r="JL36">
        <v>9.2600899999999999</v>
      </c>
      <c r="JM36">
        <v>31.036000000000001</v>
      </c>
      <c r="JN36">
        <v>80.504400000000004</v>
      </c>
      <c r="JO36">
        <v>30</v>
      </c>
      <c r="JP36">
        <v>143.679</v>
      </c>
      <c r="JQ36">
        <v>32.304400000000001</v>
      </c>
      <c r="JR36">
        <v>98.576899999999995</v>
      </c>
      <c r="JS36">
        <v>98.460700000000003</v>
      </c>
    </row>
    <row r="37" spans="1:279" x14ac:dyDescent="0.2">
      <c r="A37">
        <v>22</v>
      </c>
      <c r="B37">
        <v>1658158299</v>
      </c>
      <c r="C37">
        <v>84</v>
      </c>
      <c r="D37" t="s">
        <v>461</v>
      </c>
      <c r="E37" t="s">
        <v>462</v>
      </c>
      <c r="F37">
        <v>4</v>
      </c>
      <c r="G37">
        <v>1658158297</v>
      </c>
      <c r="H37">
        <f t="shared" si="0"/>
        <v>1.9581001176499535E-3</v>
      </c>
      <c r="I37">
        <f t="shared" si="1"/>
        <v>1.9581001176499537</v>
      </c>
      <c r="J37">
        <f t="shared" si="2"/>
        <v>0.73410736185835823</v>
      </c>
      <c r="K37">
        <f t="shared" si="3"/>
        <v>126.883</v>
      </c>
      <c r="L37">
        <f t="shared" si="4"/>
        <v>113.920548279633</v>
      </c>
      <c r="M37">
        <f t="shared" si="5"/>
        <v>11.53772662142639</v>
      </c>
      <c r="N37">
        <f t="shared" si="6"/>
        <v>12.850547061211536</v>
      </c>
      <c r="O37">
        <f t="shared" si="7"/>
        <v>0.12221780764254787</v>
      </c>
      <c r="P37">
        <f t="shared" si="8"/>
        <v>2.7750682009808378</v>
      </c>
      <c r="Q37">
        <f t="shared" si="9"/>
        <v>0.11930434131245657</v>
      </c>
      <c r="R37">
        <f t="shared" si="10"/>
        <v>7.4821192077646426E-2</v>
      </c>
      <c r="S37">
        <f t="shared" si="11"/>
        <v>194.43772414285709</v>
      </c>
      <c r="T37">
        <f t="shared" si="12"/>
        <v>33.801920974453644</v>
      </c>
      <c r="U37">
        <f t="shared" si="13"/>
        <v>32.959471428571433</v>
      </c>
      <c r="V37">
        <f t="shared" si="14"/>
        <v>5.0406135938328873</v>
      </c>
      <c r="W37">
        <f t="shared" si="15"/>
        <v>67.735173638809428</v>
      </c>
      <c r="X37">
        <f t="shared" si="16"/>
        <v>3.4480222414744053</v>
      </c>
      <c r="Y37">
        <f t="shared" si="17"/>
        <v>5.0904457112055477</v>
      </c>
      <c r="Z37">
        <f t="shared" si="18"/>
        <v>1.592591352358482</v>
      </c>
      <c r="AA37">
        <f t="shared" si="19"/>
        <v>-86.352215188362948</v>
      </c>
      <c r="AB37">
        <f t="shared" si="20"/>
        <v>26.203031231381424</v>
      </c>
      <c r="AC37">
        <f t="shared" si="21"/>
        <v>2.1634839590506671</v>
      </c>
      <c r="AD37">
        <f t="shared" si="22"/>
        <v>136.45202414492624</v>
      </c>
      <c r="AE37">
        <f t="shared" si="23"/>
        <v>10.077172445477958</v>
      </c>
      <c r="AF37">
        <f t="shared" si="24"/>
        <v>1.9474228485897394</v>
      </c>
      <c r="AG37">
        <f t="shared" si="25"/>
        <v>0.73410736185835823</v>
      </c>
      <c r="AH37">
        <v>141.3297862762318</v>
      </c>
      <c r="AI37">
        <v>133.904606060606</v>
      </c>
      <c r="AJ37">
        <v>1.69926623800259</v>
      </c>
      <c r="AK37">
        <v>64.77673770054696</v>
      </c>
      <c r="AL37">
        <f t="shared" si="26"/>
        <v>1.9581001176499537</v>
      </c>
      <c r="AM37">
        <v>32.306789609177137</v>
      </c>
      <c r="AN37">
        <v>34.049525454545439</v>
      </c>
      <c r="AO37">
        <v>4.3693873422258561E-4</v>
      </c>
      <c r="AP37">
        <v>87.763030617661684</v>
      </c>
      <c r="AQ37">
        <v>14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47520.861125094569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1009.5085285714283</v>
      </c>
      <c r="BI37">
        <f t="shared" si="33"/>
        <v>0.73410736185835823</v>
      </c>
      <c r="BJ37" t="e">
        <f t="shared" si="34"/>
        <v>#DIV/0!</v>
      </c>
      <c r="BK37">
        <f t="shared" si="35"/>
        <v>7.2719282807566304E-4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1199.995714285714</v>
      </c>
      <c r="CQ37">
        <f t="shared" si="47"/>
        <v>1009.5085285714283</v>
      </c>
      <c r="CR37">
        <f t="shared" si="48"/>
        <v>0.84126011164325587</v>
      </c>
      <c r="CS37">
        <f t="shared" si="49"/>
        <v>0.16203201547148383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1658158297</v>
      </c>
      <c r="CZ37">
        <v>126.883</v>
      </c>
      <c r="DA37">
        <v>136.4084285714286</v>
      </c>
      <c r="DB37">
        <v>34.044885714285719</v>
      </c>
      <c r="DC37">
        <v>32.309314285714287</v>
      </c>
      <c r="DD37">
        <v>128.196</v>
      </c>
      <c r="DE37">
        <v>33.563142857142857</v>
      </c>
      <c r="DF37">
        <v>650.31828571428571</v>
      </c>
      <c r="DG37">
        <v>101.1788571428571</v>
      </c>
      <c r="DH37">
        <v>9.9856799999999996E-2</v>
      </c>
      <c r="DI37">
        <v>33.134614285714292</v>
      </c>
      <c r="DJ37">
        <v>999.89999999999986</v>
      </c>
      <c r="DK37">
        <v>32.959471428571433</v>
      </c>
      <c r="DL37">
        <v>0</v>
      </c>
      <c r="DM37">
        <v>0</v>
      </c>
      <c r="DN37">
        <v>9037.767142857143</v>
      </c>
      <c r="DO37">
        <v>0</v>
      </c>
      <c r="DP37">
        <v>1508.1242857142861</v>
      </c>
      <c r="DQ37">
        <v>-9.5254357142857149</v>
      </c>
      <c r="DR37">
        <v>131.35499999999999</v>
      </c>
      <c r="DS37">
        <v>140.96299999999999</v>
      </c>
      <c r="DT37">
        <v>1.7355542857142849</v>
      </c>
      <c r="DU37">
        <v>136.4084285714286</v>
      </c>
      <c r="DV37">
        <v>32.309314285714287</v>
      </c>
      <c r="DW37">
        <v>3.4446185714285709</v>
      </c>
      <c r="DX37">
        <v>3.269017142857142</v>
      </c>
      <c r="DY37">
        <v>26.3492</v>
      </c>
      <c r="DZ37">
        <v>25.465585714285709</v>
      </c>
      <c r="EA37">
        <v>1199.995714285714</v>
      </c>
      <c r="EB37">
        <v>0.95799485714285715</v>
      </c>
      <c r="EC37">
        <v>4.2005457142857139E-2</v>
      </c>
      <c r="ED37">
        <v>0</v>
      </c>
      <c r="EE37">
        <v>2.564742857142857</v>
      </c>
      <c r="EF37">
        <v>0</v>
      </c>
      <c r="EG37">
        <v>15409</v>
      </c>
      <c r="EH37">
        <v>9554.9385714285727</v>
      </c>
      <c r="EI37">
        <v>45.561999999999998</v>
      </c>
      <c r="EJ37">
        <v>48.330000000000013</v>
      </c>
      <c r="EK37">
        <v>46.963999999999999</v>
      </c>
      <c r="EL37">
        <v>46.276571428571437</v>
      </c>
      <c r="EM37">
        <v>45.357000000000014</v>
      </c>
      <c r="EN37">
        <v>1149.5914285714291</v>
      </c>
      <c r="EO37">
        <v>50.404285714285713</v>
      </c>
      <c r="EP37">
        <v>0</v>
      </c>
      <c r="EQ37">
        <v>600805.90000009537</v>
      </c>
      <c r="ER37">
        <v>0</v>
      </c>
      <c r="ES37">
        <v>2.5485692307692309</v>
      </c>
      <c r="ET37">
        <v>1.09334017737335</v>
      </c>
      <c r="EU37">
        <v>-1274.2529926279351</v>
      </c>
      <c r="EV37">
        <v>15563.25769230769</v>
      </c>
      <c r="EW37">
        <v>15</v>
      </c>
      <c r="EX37">
        <v>1658156104.5999999</v>
      </c>
      <c r="EY37" t="s">
        <v>415</v>
      </c>
      <c r="EZ37">
        <v>1658156096.5999999</v>
      </c>
      <c r="FA37">
        <v>1658156104.5999999</v>
      </c>
      <c r="FB37">
        <v>10</v>
      </c>
      <c r="FC37">
        <v>0.26800000000000002</v>
      </c>
      <c r="FD37">
        <v>-6.0999999999999999E-2</v>
      </c>
      <c r="FE37">
        <v>-1.5860000000000001</v>
      </c>
      <c r="FF37">
        <v>0.35799999999999998</v>
      </c>
      <c r="FG37">
        <v>415</v>
      </c>
      <c r="FH37">
        <v>30</v>
      </c>
      <c r="FI37">
        <v>0.28000000000000003</v>
      </c>
      <c r="FJ37">
        <v>0.05</v>
      </c>
      <c r="FK37">
        <v>-9.2438295121951217</v>
      </c>
      <c r="FL37">
        <v>-1.5152061324041839</v>
      </c>
      <c r="FM37">
        <v>0.1526557299532742</v>
      </c>
      <c r="FN37">
        <v>0</v>
      </c>
      <c r="FO37">
        <v>2.5559205882352942</v>
      </c>
      <c r="FP37">
        <v>0.30208555998329989</v>
      </c>
      <c r="FQ37">
        <v>0.19151631136094141</v>
      </c>
      <c r="FR37">
        <v>1</v>
      </c>
      <c r="FS37">
        <v>1.721622195121951</v>
      </c>
      <c r="FT37">
        <v>0.1164524738675974</v>
      </c>
      <c r="FU37">
        <v>1.228674171661096E-2</v>
      </c>
      <c r="FV37">
        <v>0</v>
      </c>
      <c r="FW37">
        <v>1</v>
      </c>
      <c r="FX37">
        <v>3</v>
      </c>
      <c r="FY37" t="s">
        <v>438</v>
      </c>
      <c r="FZ37">
        <v>3.3704999999999998</v>
      </c>
      <c r="GA37">
        <v>2.89391</v>
      </c>
      <c r="GB37">
        <v>3.6062799999999999E-2</v>
      </c>
      <c r="GC37">
        <v>3.8975299999999997E-2</v>
      </c>
      <c r="GD37">
        <v>0.14093700000000001</v>
      </c>
      <c r="GE37">
        <v>0.13883999999999999</v>
      </c>
      <c r="GF37">
        <v>33368.9</v>
      </c>
      <c r="GG37">
        <v>28928.3</v>
      </c>
      <c r="GH37">
        <v>30934</v>
      </c>
      <c r="GI37">
        <v>28048.9</v>
      </c>
      <c r="GJ37">
        <v>35004.199999999997</v>
      </c>
      <c r="GK37">
        <v>34079.5</v>
      </c>
      <c r="GL37">
        <v>40321.699999999997</v>
      </c>
      <c r="GM37">
        <v>39095.9</v>
      </c>
      <c r="GN37">
        <v>2.3220999999999998</v>
      </c>
      <c r="GO37">
        <v>1.57623</v>
      </c>
      <c r="GP37">
        <v>0</v>
      </c>
      <c r="GQ37">
        <v>7.2635699999999997E-2</v>
      </c>
      <c r="GR37">
        <v>999.9</v>
      </c>
      <c r="GS37">
        <v>31.790299999999998</v>
      </c>
      <c r="GT37">
        <v>57.2</v>
      </c>
      <c r="GU37">
        <v>40.9</v>
      </c>
      <c r="GV37">
        <v>43.9679</v>
      </c>
      <c r="GW37">
        <v>50.796300000000002</v>
      </c>
      <c r="GX37">
        <v>44.102600000000002</v>
      </c>
      <c r="GY37">
        <v>1</v>
      </c>
      <c r="GZ37">
        <v>0.54238299999999995</v>
      </c>
      <c r="HA37">
        <v>1.1041000000000001</v>
      </c>
      <c r="HB37">
        <v>20.207899999999999</v>
      </c>
      <c r="HC37">
        <v>5.2151899999999998</v>
      </c>
      <c r="HD37">
        <v>11.974</v>
      </c>
      <c r="HE37">
        <v>4.9902499999999996</v>
      </c>
      <c r="HF37">
        <v>3.2925</v>
      </c>
      <c r="HG37">
        <v>8004.1</v>
      </c>
      <c r="HH37">
        <v>9999</v>
      </c>
      <c r="HI37">
        <v>9999</v>
      </c>
      <c r="HJ37">
        <v>923.9</v>
      </c>
      <c r="HK37">
        <v>4.97133</v>
      </c>
      <c r="HL37">
        <v>1.87439</v>
      </c>
      <c r="HM37">
        <v>1.8707100000000001</v>
      </c>
      <c r="HN37">
        <v>1.87042</v>
      </c>
      <c r="HO37">
        <v>1.87486</v>
      </c>
      <c r="HP37">
        <v>1.87164</v>
      </c>
      <c r="HQ37">
        <v>1.8670800000000001</v>
      </c>
      <c r="HR37">
        <v>1.87805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-1.3149999999999999</v>
      </c>
      <c r="IG37">
        <v>0.4819</v>
      </c>
      <c r="IH37">
        <v>-1.2815022455172891</v>
      </c>
      <c r="II37">
        <v>1.7196870422270779E-5</v>
      </c>
      <c r="IJ37">
        <v>-2.1741833173098589E-6</v>
      </c>
      <c r="IK37">
        <v>9.0595066644434051E-10</v>
      </c>
      <c r="IL37">
        <v>-0.15711915281894159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36.700000000000003</v>
      </c>
      <c r="IU37">
        <v>36.6</v>
      </c>
      <c r="IV37">
        <v>0.476074</v>
      </c>
      <c r="IW37">
        <v>2.6269499999999999</v>
      </c>
      <c r="IX37">
        <v>1.49902</v>
      </c>
      <c r="IY37">
        <v>2.2912599999999999</v>
      </c>
      <c r="IZ37">
        <v>1.69678</v>
      </c>
      <c r="JA37">
        <v>2.4145500000000002</v>
      </c>
      <c r="JB37">
        <v>45.6905</v>
      </c>
      <c r="JC37">
        <v>13.6417</v>
      </c>
      <c r="JD37">
        <v>18</v>
      </c>
      <c r="JE37">
        <v>692.32500000000005</v>
      </c>
      <c r="JF37">
        <v>284.17399999999998</v>
      </c>
      <c r="JG37">
        <v>30.001000000000001</v>
      </c>
      <c r="JH37">
        <v>34.446399999999997</v>
      </c>
      <c r="JI37">
        <v>30.000299999999999</v>
      </c>
      <c r="JJ37">
        <v>34.275799999999997</v>
      </c>
      <c r="JK37">
        <v>34.275700000000001</v>
      </c>
      <c r="JL37">
        <v>9.5595599999999994</v>
      </c>
      <c r="JM37">
        <v>31.036000000000001</v>
      </c>
      <c r="JN37">
        <v>80.117599999999996</v>
      </c>
      <c r="JO37">
        <v>30</v>
      </c>
      <c r="JP37">
        <v>150.35900000000001</v>
      </c>
      <c r="JQ37">
        <v>32.294699999999999</v>
      </c>
      <c r="JR37">
        <v>98.578599999999994</v>
      </c>
      <c r="JS37">
        <v>98.461699999999993</v>
      </c>
    </row>
    <row r="38" spans="1:279" x14ac:dyDescent="0.2">
      <c r="A38">
        <v>23</v>
      </c>
      <c r="B38">
        <v>1658158303</v>
      </c>
      <c r="C38">
        <v>88</v>
      </c>
      <c r="D38" t="s">
        <v>463</v>
      </c>
      <c r="E38" t="s">
        <v>464</v>
      </c>
      <c r="F38">
        <v>4</v>
      </c>
      <c r="G38">
        <v>1658158300.6875</v>
      </c>
      <c r="H38">
        <f t="shared" si="0"/>
        <v>1.9564439281235676E-3</v>
      </c>
      <c r="I38">
        <f t="shared" si="1"/>
        <v>1.9564439281235675</v>
      </c>
      <c r="J38">
        <f t="shared" si="2"/>
        <v>0.82911384752632156</v>
      </c>
      <c r="K38">
        <f t="shared" si="3"/>
        <v>132.93774999999999</v>
      </c>
      <c r="L38">
        <f t="shared" si="4"/>
        <v>118.53856998299875</v>
      </c>
      <c r="M38">
        <f t="shared" si="5"/>
        <v>12.005539374743776</v>
      </c>
      <c r="N38">
        <f t="shared" si="6"/>
        <v>13.463882618490734</v>
      </c>
      <c r="O38">
        <f t="shared" si="7"/>
        <v>0.12196449351298401</v>
      </c>
      <c r="P38">
        <f t="shared" si="8"/>
        <v>2.7671377807991502</v>
      </c>
      <c r="Q38">
        <f t="shared" si="9"/>
        <v>0.11905483544910569</v>
      </c>
      <c r="R38">
        <f t="shared" si="10"/>
        <v>7.4664911884268728E-2</v>
      </c>
      <c r="S38">
        <f t="shared" si="11"/>
        <v>194.43676349999996</v>
      </c>
      <c r="T38">
        <f t="shared" si="12"/>
        <v>33.810365822545926</v>
      </c>
      <c r="U38">
        <f t="shared" si="13"/>
        <v>32.969912500000007</v>
      </c>
      <c r="V38">
        <f t="shared" si="14"/>
        <v>5.0435723725747881</v>
      </c>
      <c r="W38">
        <f t="shared" si="15"/>
        <v>67.730887383943781</v>
      </c>
      <c r="X38">
        <f t="shared" si="16"/>
        <v>3.4490110675786219</v>
      </c>
      <c r="Y38">
        <f t="shared" si="17"/>
        <v>5.0922277867516037</v>
      </c>
      <c r="Z38">
        <f t="shared" si="18"/>
        <v>1.5945613049961662</v>
      </c>
      <c r="AA38">
        <f t="shared" si="19"/>
        <v>-86.279177230249331</v>
      </c>
      <c r="AB38">
        <f t="shared" si="20"/>
        <v>25.500786507820557</v>
      </c>
      <c r="AC38">
        <f t="shared" si="21"/>
        <v>2.1117091068539309</v>
      </c>
      <c r="AD38">
        <f t="shared" si="22"/>
        <v>135.77008188442511</v>
      </c>
      <c r="AE38">
        <f t="shared" si="23"/>
        <v>10.201479991373919</v>
      </c>
      <c r="AF38">
        <f t="shared" si="24"/>
        <v>1.9525602352029778</v>
      </c>
      <c r="AG38">
        <f t="shared" si="25"/>
        <v>0.82911384752632156</v>
      </c>
      <c r="AH38">
        <v>148.248512361889</v>
      </c>
      <c r="AI38">
        <v>140.71265454545451</v>
      </c>
      <c r="AJ38">
        <v>1.7044162933306151</v>
      </c>
      <c r="AK38">
        <v>64.77673770054696</v>
      </c>
      <c r="AL38">
        <f t="shared" si="26"/>
        <v>1.9564439281235675</v>
      </c>
      <c r="AM38">
        <v>32.315588560660032</v>
      </c>
      <c r="AN38">
        <v>34.058101818181832</v>
      </c>
      <c r="AO38">
        <v>1.9182376235277001E-4</v>
      </c>
      <c r="AP38">
        <v>87.763030617661684</v>
      </c>
      <c r="AQ38">
        <v>13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47301.666502978289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1009.5046499999999</v>
      </c>
      <c r="BI38">
        <f t="shared" si="33"/>
        <v>0.82911384752632156</v>
      </c>
      <c r="BJ38" t="e">
        <f t="shared" si="34"/>
        <v>#DIV/0!</v>
      </c>
      <c r="BK38">
        <f t="shared" si="35"/>
        <v>8.2130760618717475E-4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1199.99125</v>
      </c>
      <c r="CQ38">
        <f t="shared" si="47"/>
        <v>1009.5046499999999</v>
      </c>
      <c r="CR38">
        <f t="shared" si="48"/>
        <v>0.84126000918756683</v>
      </c>
      <c r="CS38">
        <f t="shared" si="49"/>
        <v>0.16203181773200426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1658158300.6875</v>
      </c>
      <c r="CZ38">
        <v>132.93774999999999</v>
      </c>
      <c r="DA38">
        <v>142.589125</v>
      </c>
      <c r="DB38">
        <v>34.054349999999999</v>
      </c>
      <c r="DC38">
        <v>32.314262499999998</v>
      </c>
      <c r="DD38">
        <v>134.253625</v>
      </c>
      <c r="DE38">
        <v>33.572362499999997</v>
      </c>
      <c r="DF38">
        <v>650.33525000000009</v>
      </c>
      <c r="DG38">
        <v>101.1795</v>
      </c>
      <c r="DH38">
        <v>0.10010356250000001</v>
      </c>
      <c r="DI38">
        <v>33.14085</v>
      </c>
      <c r="DJ38">
        <v>999.9</v>
      </c>
      <c r="DK38">
        <v>32.969912500000007</v>
      </c>
      <c r="DL38">
        <v>0</v>
      </c>
      <c r="DM38">
        <v>0</v>
      </c>
      <c r="DN38">
        <v>8995.5475000000006</v>
      </c>
      <c r="DO38">
        <v>0</v>
      </c>
      <c r="DP38">
        <v>1355.9037499999999</v>
      </c>
      <c r="DQ38">
        <v>-9.6515074999999992</v>
      </c>
      <c r="DR38">
        <v>137.62412499999999</v>
      </c>
      <c r="DS38">
        <v>147.35050000000001</v>
      </c>
      <c r="DT38">
        <v>1.740075</v>
      </c>
      <c r="DU38">
        <v>142.589125</v>
      </c>
      <c r="DV38">
        <v>32.314262499999998</v>
      </c>
      <c r="DW38">
        <v>3.4456000000000002</v>
      </c>
      <c r="DX38">
        <v>3.2695412500000001</v>
      </c>
      <c r="DY38">
        <v>26.3540375</v>
      </c>
      <c r="DZ38">
        <v>25.468274999999998</v>
      </c>
      <c r="EA38">
        <v>1199.99125</v>
      </c>
      <c r="EB38">
        <v>0.95799662500000005</v>
      </c>
      <c r="EC38">
        <v>4.2003737499999999E-2</v>
      </c>
      <c r="ED38">
        <v>0</v>
      </c>
      <c r="EE38">
        <v>2.5822250000000002</v>
      </c>
      <c r="EF38">
        <v>0</v>
      </c>
      <c r="EG38">
        <v>15312.1625</v>
      </c>
      <c r="EH38">
        <v>9554.9</v>
      </c>
      <c r="EI38">
        <v>45.569875000000003</v>
      </c>
      <c r="EJ38">
        <v>48.343499999999999</v>
      </c>
      <c r="EK38">
        <v>46.992125000000001</v>
      </c>
      <c r="EL38">
        <v>46.265500000000003</v>
      </c>
      <c r="EM38">
        <v>45.390500000000003</v>
      </c>
      <c r="EN38">
        <v>1149.5912499999999</v>
      </c>
      <c r="EO38">
        <v>50.4</v>
      </c>
      <c r="EP38">
        <v>0</v>
      </c>
      <c r="EQ38">
        <v>600810.10000014305</v>
      </c>
      <c r="ER38">
        <v>0</v>
      </c>
      <c r="ES38">
        <v>2.6010080000000002</v>
      </c>
      <c r="ET38">
        <v>0.70173077798400529</v>
      </c>
      <c r="EU38">
        <v>-1814.7307657121059</v>
      </c>
      <c r="EV38">
        <v>15462.428</v>
      </c>
      <c r="EW38">
        <v>15</v>
      </c>
      <c r="EX38">
        <v>1658156104.5999999</v>
      </c>
      <c r="EY38" t="s">
        <v>415</v>
      </c>
      <c r="EZ38">
        <v>1658156096.5999999</v>
      </c>
      <c r="FA38">
        <v>1658156104.5999999</v>
      </c>
      <c r="FB38">
        <v>10</v>
      </c>
      <c r="FC38">
        <v>0.26800000000000002</v>
      </c>
      <c r="FD38">
        <v>-6.0999999999999999E-2</v>
      </c>
      <c r="FE38">
        <v>-1.5860000000000001</v>
      </c>
      <c r="FF38">
        <v>0.35799999999999998</v>
      </c>
      <c r="FG38">
        <v>415</v>
      </c>
      <c r="FH38">
        <v>30</v>
      </c>
      <c r="FI38">
        <v>0.28000000000000003</v>
      </c>
      <c r="FJ38">
        <v>0.05</v>
      </c>
      <c r="FK38">
        <v>-9.357045853658537</v>
      </c>
      <c r="FL38">
        <v>-1.836544181184663</v>
      </c>
      <c r="FM38">
        <v>0.18326425818121289</v>
      </c>
      <c r="FN38">
        <v>0</v>
      </c>
      <c r="FO38">
        <v>2.554611764705883</v>
      </c>
      <c r="FP38">
        <v>0.58511841191480318</v>
      </c>
      <c r="FQ38">
        <v>0.17102113691984519</v>
      </c>
      <c r="FR38">
        <v>1</v>
      </c>
      <c r="FS38">
        <v>1.727978292682927</v>
      </c>
      <c r="FT38">
        <v>9.508327526132436E-2</v>
      </c>
      <c r="FU38">
        <v>9.9823651585302636E-3</v>
      </c>
      <c r="FV38">
        <v>1</v>
      </c>
      <c r="FW38">
        <v>2</v>
      </c>
      <c r="FX38">
        <v>3</v>
      </c>
      <c r="FY38" t="s">
        <v>416</v>
      </c>
      <c r="FZ38">
        <v>3.3703400000000001</v>
      </c>
      <c r="GA38">
        <v>2.89357</v>
      </c>
      <c r="GB38">
        <v>3.7769799999999999E-2</v>
      </c>
      <c r="GC38">
        <v>4.0693E-2</v>
      </c>
      <c r="GD38">
        <v>0.140961</v>
      </c>
      <c r="GE38">
        <v>0.13883200000000001</v>
      </c>
      <c r="GF38">
        <v>33309.300000000003</v>
      </c>
      <c r="GG38">
        <v>28877</v>
      </c>
      <c r="GH38">
        <v>30933.5</v>
      </c>
      <c r="GI38">
        <v>28049.200000000001</v>
      </c>
      <c r="GJ38">
        <v>35002.199999999997</v>
      </c>
      <c r="GK38">
        <v>34080.1</v>
      </c>
      <c r="GL38">
        <v>40320.6</v>
      </c>
      <c r="GM38">
        <v>39096.199999999997</v>
      </c>
      <c r="GN38">
        <v>2.3221799999999999</v>
      </c>
      <c r="GO38">
        <v>1.57633</v>
      </c>
      <c r="GP38">
        <v>0</v>
      </c>
      <c r="GQ38">
        <v>7.2374900000000006E-2</v>
      </c>
      <c r="GR38">
        <v>999.9</v>
      </c>
      <c r="GS38">
        <v>31.800799999999999</v>
      </c>
      <c r="GT38">
        <v>57.2</v>
      </c>
      <c r="GU38">
        <v>40.9</v>
      </c>
      <c r="GV38">
        <v>43.966099999999997</v>
      </c>
      <c r="GW38">
        <v>50.856299999999997</v>
      </c>
      <c r="GX38">
        <v>44.939900000000002</v>
      </c>
      <c r="GY38">
        <v>1</v>
      </c>
      <c r="GZ38">
        <v>0.54267299999999996</v>
      </c>
      <c r="HA38">
        <v>1.10869</v>
      </c>
      <c r="HB38">
        <v>20.2072</v>
      </c>
      <c r="HC38">
        <v>5.2135499999999997</v>
      </c>
      <c r="HD38">
        <v>11.974</v>
      </c>
      <c r="HE38">
        <v>4.9896500000000001</v>
      </c>
      <c r="HF38">
        <v>3.2921800000000001</v>
      </c>
      <c r="HG38">
        <v>8004.3</v>
      </c>
      <c r="HH38">
        <v>9999</v>
      </c>
      <c r="HI38">
        <v>9999</v>
      </c>
      <c r="HJ38">
        <v>923.9</v>
      </c>
      <c r="HK38">
        <v>4.9713200000000004</v>
      </c>
      <c r="HL38">
        <v>1.87439</v>
      </c>
      <c r="HM38">
        <v>1.8707100000000001</v>
      </c>
      <c r="HN38">
        <v>1.87042</v>
      </c>
      <c r="HO38">
        <v>1.8748499999999999</v>
      </c>
      <c r="HP38">
        <v>1.8716299999999999</v>
      </c>
      <c r="HQ38">
        <v>1.86707</v>
      </c>
      <c r="HR38">
        <v>1.87805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-1.3180000000000001</v>
      </c>
      <c r="IG38">
        <v>0.48209999999999997</v>
      </c>
      <c r="IH38">
        <v>-1.2815022455172891</v>
      </c>
      <c r="II38">
        <v>1.7196870422270779E-5</v>
      </c>
      <c r="IJ38">
        <v>-2.1741833173098589E-6</v>
      </c>
      <c r="IK38">
        <v>9.0595066644434051E-10</v>
      </c>
      <c r="IL38">
        <v>-0.15711915281894159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36.799999999999997</v>
      </c>
      <c r="IU38">
        <v>36.6</v>
      </c>
      <c r="IV38">
        <v>0.48950199999999999</v>
      </c>
      <c r="IW38">
        <v>2.63306</v>
      </c>
      <c r="IX38">
        <v>1.49902</v>
      </c>
      <c r="IY38">
        <v>2.2924799999999999</v>
      </c>
      <c r="IZ38">
        <v>1.69678</v>
      </c>
      <c r="JA38">
        <v>2.2814899999999998</v>
      </c>
      <c r="JB38">
        <v>45.6905</v>
      </c>
      <c r="JC38">
        <v>13.632899999999999</v>
      </c>
      <c r="JD38">
        <v>18</v>
      </c>
      <c r="JE38">
        <v>692.41899999999998</v>
      </c>
      <c r="JF38">
        <v>284.22199999999998</v>
      </c>
      <c r="JG38">
        <v>30.001200000000001</v>
      </c>
      <c r="JH38">
        <v>34.447499999999998</v>
      </c>
      <c r="JI38">
        <v>30.000399999999999</v>
      </c>
      <c r="JJ38">
        <v>34.278700000000001</v>
      </c>
      <c r="JK38">
        <v>34.275700000000001</v>
      </c>
      <c r="JL38">
        <v>9.8394700000000004</v>
      </c>
      <c r="JM38">
        <v>31.036000000000001</v>
      </c>
      <c r="JN38">
        <v>80.117599999999996</v>
      </c>
      <c r="JO38">
        <v>30</v>
      </c>
      <c r="JP38">
        <v>157.06200000000001</v>
      </c>
      <c r="JQ38">
        <v>32.385300000000001</v>
      </c>
      <c r="JR38">
        <v>98.576400000000007</v>
      </c>
      <c r="JS38">
        <v>98.462599999999995</v>
      </c>
    </row>
    <row r="39" spans="1:279" x14ac:dyDescent="0.2">
      <c r="A39">
        <v>24</v>
      </c>
      <c r="B39">
        <v>1658158307</v>
      </c>
      <c r="C39">
        <v>92</v>
      </c>
      <c r="D39" t="s">
        <v>465</v>
      </c>
      <c r="E39" t="s">
        <v>466</v>
      </c>
      <c r="F39">
        <v>4</v>
      </c>
      <c r="G39">
        <v>1658158305</v>
      </c>
      <c r="H39">
        <f t="shared" si="0"/>
        <v>1.9702030741807711E-3</v>
      </c>
      <c r="I39">
        <f t="shared" si="1"/>
        <v>1.970203074180771</v>
      </c>
      <c r="J39">
        <f t="shared" si="2"/>
        <v>0.96915977025724742</v>
      </c>
      <c r="K39">
        <f t="shared" si="3"/>
        <v>139.95657142857141</v>
      </c>
      <c r="L39">
        <f t="shared" si="4"/>
        <v>123.60565963504865</v>
      </c>
      <c r="M39">
        <f t="shared" si="5"/>
        <v>12.518638490977311</v>
      </c>
      <c r="N39">
        <f t="shared" si="6"/>
        <v>14.174639958428953</v>
      </c>
      <c r="O39">
        <f t="shared" si="7"/>
        <v>0.12277546080859116</v>
      </c>
      <c r="P39">
        <f t="shared" si="8"/>
        <v>2.7677468239630727</v>
      </c>
      <c r="Q39">
        <f t="shared" si="9"/>
        <v>0.11982811593787901</v>
      </c>
      <c r="R39">
        <f t="shared" si="10"/>
        <v>7.5151486639648171E-2</v>
      </c>
      <c r="S39">
        <f t="shared" si="11"/>
        <v>194.44294799999997</v>
      </c>
      <c r="T39">
        <f t="shared" si="12"/>
        <v>33.812573994201038</v>
      </c>
      <c r="U39">
        <f t="shared" si="13"/>
        <v>32.976100000000002</v>
      </c>
      <c r="V39">
        <f t="shared" si="14"/>
        <v>5.0453264921811467</v>
      </c>
      <c r="W39">
        <f t="shared" si="15"/>
        <v>67.726232217563194</v>
      </c>
      <c r="X39">
        <f t="shared" si="16"/>
        <v>3.4499481208124871</v>
      </c>
      <c r="Y39">
        <f t="shared" si="17"/>
        <v>5.0939613911045605</v>
      </c>
      <c r="Z39">
        <f t="shared" si="18"/>
        <v>1.5953783713686596</v>
      </c>
      <c r="AA39">
        <f t="shared" si="19"/>
        <v>-86.885955571372008</v>
      </c>
      <c r="AB39">
        <f t="shared" si="20"/>
        <v>25.488013804437639</v>
      </c>
      <c r="AC39">
        <f t="shared" si="21"/>
        <v>2.1103136680939083</v>
      </c>
      <c r="AD39">
        <f t="shared" si="22"/>
        <v>135.15531990115952</v>
      </c>
      <c r="AE39">
        <f t="shared" si="23"/>
        <v>9.9878245388408846</v>
      </c>
      <c r="AF39">
        <f t="shared" si="24"/>
        <v>1.9637352320750843</v>
      </c>
      <c r="AG39">
        <f t="shared" si="25"/>
        <v>0.96915977025724742</v>
      </c>
      <c r="AH39">
        <v>154.7471034866349</v>
      </c>
      <c r="AI39">
        <v>147.3443454545455</v>
      </c>
      <c r="AJ39">
        <v>1.637044521503072</v>
      </c>
      <c r="AK39">
        <v>64.77673770054696</v>
      </c>
      <c r="AL39">
        <f t="shared" si="26"/>
        <v>1.970203074180771</v>
      </c>
      <c r="AM39">
        <v>32.311775607518499</v>
      </c>
      <c r="AN39">
        <v>34.066375757575749</v>
      </c>
      <c r="AO39">
        <v>2.295457013441282E-4</v>
      </c>
      <c r="AP39">
        <v>87.763030617661684</v>
      </c>
      <c r="AQ39">
        <v>13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47317.472941950298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1009.5371999999998</v>
      </c>
      <c r="BI39">
        <f t="shared" si="33"/>
        <v>0.96915977025724742</v>
      </c>
      <c r="BJ39" t="e">
        <f t="shared" si="34"/>
        <v>#DIV/0!</v>
      </c>
      <c r="BK39">
        <f t="shared" si="35"/>
        <v>9.6000401991848112E-4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1200.03</v>
      </c>
      <c r="CQ39">
        <f t="shared" si="47"/>
        <v>1009.5371999999998</v>
      </c>
      <c r="CR39">
        <f t="shared" si="48"/>
        <v>0.84125996850078733</v>
      </c>
      <c r="CS39">
        <f t="shared" si="49"/>
        <v>0.16203173920651981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1658158305</v>
      </c>
      <c r="CZ39">
        <v>139.95657142857141</v>
      </c>
      <c r="DA39">
        <v>149.42514285714279</v>
      </c>
      <c r="DB39">
        <v>34.063857142857152</v>
      </c>
      <c r="DC39">
        <v>32.313785714285707</v>
      </c>
      <c r="DD39">
        <v>141.2761428571429</v>
      </c>
      <c r="DE39">
        <v>33.581557142857143</v>
      </c>
      <c r="DF39">
        <v>650.31957142857141</v>
      </c>
      <c r="DG39">
        <v>101.1788571428571</v>
      </c>
      <c r="DH39">
        <v>9.9988242857142848E-2</v>
      </c>
      <c r="DI39">
        <v>33.146914285714281</v>
      </c>
      <c r="DJ39">
        <v>999.89999999999986</v>
      </c>
      <c r="DK39">
        <v>32.976100000000002</v>
      </c>
      <c r="DL39">
        <v>0</v>
      </c>
      <c r="DM39">
        <v>0</v>
      </c>
      <c r="DN39">
        <v>8998.8385714285723</v>
      </c>
      <c r="DO39">
        <v>0</v>
      </c>
      <c r="DP39">
        <v>1297.1571428571431</v>
      </c>
      <c r="DQ39">
        <v>-9.4687157142857128</v>
      </c>
      <c r="DR39">
        <v>144.892</v>
      </c>
      <c r="DS39">
        <v>154.4148571428571</v>
      </c>
      <c r="DT39">
        <v>1.750081428571429</v>
      </c>
      <c r="DU39">
        <v>149.42514285714279</v>
      </c>
      <c r="DV39">
        <v>32.313785714285707</v>
      </c>
      <c r="DW39">
        <v>3.4465499999999998</v>
      </c>
      <c r="DX39">
        <v>3.2694757142857149</v>
      </c>
      <c r="DY39">
        <v>26.358714285714289</v>
      </c>
      <c r="DZ39">
        <v>25.467957142857141</v>
      </c>
      <c r="EA39">
        <v>1200.03</v>
      </c>
      <c r="EB39">
        <v>0.95799800000000002</v>
      </c>
      <c r="EC39">
        <v>4.2002400000000002E-2</v>
      </c>
      <c r="ED39">
        <v>0</v>
      </c>
      <c r="EE39">
        <v>2.4707428571428571</v>
      </c>
      <c r="EF39">
        <v>0</v>
      </c>
      <c r="EG39">
        <v>15299.37142857143</v>
      </c>
      <c r="EH39">
        <v>9555.2242857142846</v>
      </c>
      <c r="EI39">
        <v>45.544285714285706</v>
      </c>
      <c r="EJ39">
        <v>48.348000000000013</v>
      </c>
      <c r="EK39">
        <v>46.973000000000013</v>
      </c>
      <c r="EL39">
        <v>46.294285714285706</v>
      </c>
      <c r="EM39">
        <v>45.401571428571437</v>
      </c>
      <c r="EN39">
        <v>1149.6300000000001</v>
      </c>
      <c r="EO39">
        <v>50.399999999999991</v>
      </c>
      <c r="EP39">
        <v>0</v>
      </c>
      <c r="EQ39">
        <v>600814.29999995232</v>
      </c>
      <c r="ER39">
        <v>0</v>
      </c>
      <c r="ES39">
        <v>2.6050115384615391</v>
      </c>
      <c r="ET39">
        <v>-0.48473502966660048</v>
      </c>
      <c r="EU39">
        <v>-1200.369231526337</v>
      </c>
      <c r="EV39">
        <v>15379.19230769231</v>
      </c>
      <c r="EW39">
        <v>15</v>
      </c>
      <c r="EX39">
        <v>1658156104.5999999</v>
      </c>
      <c r="EY39" t="s">
        <v>415</v>
      </c>
      <c r="EZ39">
        <v>1658156096.5999999</v>
      </c>
      <c r="FA39">
        <v>1658156104.5999999</v>
      </c>
      <c r="FB39">
        <v>10</v>
      </c>
      <c r="FC39">
        <v>0.26800000000000002</v>
      </c>
      <c r="FD39">
        <v>-6.0999999999999999E-2</v>
      </c>
      <c r="FE39">
        <v>-1.5860000000000001</v>
      </c>
      <c r="FF39">
        <v>0.35799999999999998</v>
      </c>
      <c r="FG39">
        <v>415</v>
      </c>
      <c r="FH39">
        <v>30</v>
      </c>
      <c r="FI39">
        <v>0.28000000000000003</v>
      </c>
      <c r="FJ39">
        <v>0.05</v>
      </c>
      <c r="FK39">
        <v>-9.4549739999999982</v>
      </c>
      <c r="FL39">
        <v>-1.1750980863039491</v>
      </c>
      <c r="FM39">
        <v>0.14384015584668969</v>
      </c>
      <c r="FN39">
        <v>0</v>
      </c>
      <c r="FO39">
        <v>2.584476470588235</v>
      </c>
      <c r="FP39">
        <v>4.5020633723706432E-2</v>
      </c>
      <c r="FQ39">
        <v>0.17933790495109819</v>
      </c>
      <c r="FR39">
        <v>1</v>
      </c>
      <c r="FS39">
        <v>1.7361837499999999</v>
      </c>
      <c r="FT39">
        <v>8.8199437148215071E-2</v>
      </c>
      <c r="FU39">
        <v>9.0127542093135973E-3</v>
      </c>
      <c r="FV39">
        <v>1</v>
      </c>
      <c r="FW39">
        <v>2</v>
      </c>
      <c r="FX39">
        <v>3</v>
      </c>
      <c r="FY39" t="s">
        <v>416</v>
      </c>
      <c r="FZ39">
        <v>3.3708900000000002</v>
      </c>
      <c r="GA39">
        <v>2.8938600000000001</v>
      </c>
      <c r="GB39">
        <v>3.9409300000000001E-2</v>
      </c>
      <c r="GC39">
        <v>4.2288800000000001E-2</v>
      </c>
      <c r="GD39">
        <v>0.140981</v>
      </c>
      <c r="GE39">
        <v>0.138853</v>
      </c>
      <c r="GF39">
        <v>33251.800000000003</v>
      </c>
      <c r="GG39">
        <v>28828.2</v>
      </c>
      <c r="GH39">
        <v>30932.799999999999</v>
      </c>
      <c r="GI39">
        <v>28048.5</v>
      </c>
      <c r="GJ39">
        <v>35000.6</v>
      </c>
      <c r="GK39">
        <v>34078.300000000003</v>
      </c>
      <c r="GL39">
        <v>40319.599999999999</v>
      </c>
      <c r="GM39">
        <v>39095.1</v>
      </c>
      <c r="GN39">
        <v>2.3226</v>
      </c>
      <c r="GO39">
        <v>1.57595</v>
      </c>
      <c r="GP39">
        <v>0</v>
      </c>
      <c r="GQ39">
        <v>7.17193E-2</v>
      </c>
      <c r="GR39">
        <v>999.9</v>
      </c>
      <c r="GS39">
        <v>31.810600000000001</v>
      </c>
      <c r="GT39">
        <v>57.2</v>
      </c>
      <c r="GU39">
        <v>40.9</v>
      </c>
      <c r="GV39">
        <v>43.967199999999998</v>
      </c>
      <c r="GW39">
        <v>50.676400000000001</v>
      </c>
      <c r="GX39">
        <v>43.858199999999997</v>
      </c>
      <c r="GY39">
        <v>1</v>
      </c>
      <c r="GZ39">
        <v>0.54294699999999996</v>
      </c>
      <c r="HA39">
        <v>1.11198</v>
      </c>
      <c r="HB39">
        <v>20.2073</v>
      </c>
      <c r="HC39">
        <v>5.2156399999999996</v>
      </c>
      <c r="HD39">
        <v>11.974</v>
      </c>
      <c r="HE39">
        <v>4.9903500000000003</v>
      </c>
      <c r="HF39">
        <v>3.2925</v>
      </c>
      <c r="HG39">
        <v>8004.3</v>
      </c>
      <c r="HH39">
        <v>9999</v>
      </c>
      <c r="HI39">
        <v>9999</v>
      </c>
      <c r="HJ39">
        <v>923.9</v>
      </c>
      <c r="HK39">
        <v>4.9713200000000004</v>
      </c>
      <c r="HL39">
        <v>1.87439</v>
      </c>
      <c r="HM39">
        <v>1.8707</v>
      </c>
      <c r="HN39">
        <v>1.87042</v>
      </c>
      <c r="HO39">
        <v>1.87486</v>
      </c>
      <c r="HP39">
        <v>1.87164</v>
      </c>
      <c r="HQ39">
        <v>1.86707</v>
      </c>
      <c r="HR39">
        <v>1.87805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-1.321</v>
      </c>
      <c r="IG39">
        <v>0.4824</v>
      </c>
      <c r="IH39">
        <v>-1.2815022455172891</v>
      </c>
      <c r="II39">
        <v>1.7196870422270779E-5</v>
      </c>
      <c r="IJ39">
        <v>-2.1741833173098589E-6</v>
      </c>
      <c r="IK39">
        <v>9.0595066644434051E-10</v>
      </c>
      <c r="IL39">
        <v>-0.15711915281894159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36.799999999999997</v>
      </c>
      <c r="IU39">
        <v>36.700000000000003</v>
      </c>
      <c r="IV39">
        <v>0.50414999999999999</v>
      </c>
      <c r="IW39">
        <v>2.63306</v>
      </c>
      <c r="IX39">
        <v>1.49902</v>
      </c>
      <c r="IY39">
        <v>2.2924799999999999</v>
      </c>
      <c r="IZ39">
        <v>1.69678</v>
      </c>
      <c r="JA39">
        <v>2.34619</v>
      </c>
      <c r="JB39">
        <v>45.6905</v>
      </c>
      <c r="JC39">
        <v>13.632899999999999</v>
      </c>
      <c r="JD39">
        <v>18</v>
      </c>
      <c r="JE39">
        <v>692.76400000000001</v>
      </c>
      <c r="JF39">
        <v>284.05200000000002</v>
      </c>
      <c r="JG39">
        <v>30.001100000000001</v>
      </c>
      <c r="JH39">
        <v>34.4499</v>
      </c>
      <c r="JI39">
        <v>30.000399999999999</v>
      </c>
      <c r="JJ39">
        <v>34.278700000000001</v>
      </c>
      <c r="JK39">
        <v>34.278100000000002</v>
      </c>
      <c r="JL39">
        <v>10.1492</v>
      </c>
      <c r="JM39">
        <v>31.036000000000001</v>
      </c>
      <c r="JN39">
        <v>79.729200000000006</v>
      </c>
      <c r="JO39">
        <v>30</v>
      </c>
      <c r="JP39">
        <v>163.74700000000001</v>
      </c>
      <c r="JQ39">
        <v>32.414499999999997</v>
      </c>
      <c r="JR39">
        <v>98.573899999999995</v>
      </c>
      <c r="JS39">
        <v>98.46</v>
      </c>
    </row>
    <row r="40" spans="1:279" x14ac:dyDescent="0.2">
      <c r="A40">
        <v>25</v>
      </c>
      <c r="B40">
        <v>1658158311</v>
      </c>
      <c r="C40">
        <v>96</v>
      </c>
      <c r="D40" t="s">
        <v>467</v>
      </c>
      <c r="E40" t="s">
        <v>468</v>
      </c>
      <c r="F40">
        <v>4</v>
      </c>
      <c r="G40">
        <v>1658158308.6875</v>
      </c>
      <c r="H40">
        <f t="shared" si="0"/>
        <v>1.9645359227086641E-3</v>
      </c>
      <c r="I40">
        <f t="shared" si="1"/>
        <v>1.9645359227086641</v>
      </c>
      <c r="J40">
        <f t="shared" si="2"/>
        <v>1.1088499219367887</v>
      </c>
      <c r="K40">
        <f t="shared" si="3"/>
        <v>145.78025</v>
      </c>
      <c r="L40">
        <f t="shared" si="4"/>
        <v>127.4200070172982</v>
      </c>
      <c r="M40">
        <f t="shared" si="5"/>
        <v>12.905017862497782</v>
      </c>
      <c r="N40">
        <f t="shared" si="6"/>
        <v>14.76453167981691</v>
      </c>
      <c r="O40">
        <f t="shared" si="7"/>
        <v>0.12253761559441999</v>
      </c>
      <c r="P40">
        <f t="shared" si="8"/>
        <v>2.7701213925337442</v>
      </c>
      <c r="Q40">
        <f t="shared" si="9"/>
        <v>0.11960398391025767</v>
      </c>
      <c r="R40">
        <f t="shared" si="10"/>
        <v>7.5010215427769422E-2</v>
      </c>
      <c r="S40">
        <f t="shared" si="11"/>
        <v>194.43231975000003</v>
      </c>
      <c r="T40">
        <f t="shared" si="12"/>
        <v>33.815986291222004</v>
      </c>
      <c r="U40">
        <f t="shared" si="13"/>
        <v>32.972799999999999</v>
      </c>
      <c r="V40">
        <f t="shared" si="14"/>
        <v>5.0443908956788723</v>
      </c>
      <c r="W40">
        <f t="shared" si="15"/>
        <v>67.729862938206551</v>
      </c>
      <c r="X40">
        <f t="shared" si="16"/>
        <v>3.4506096113454601</v>
      </c>
      <c r="Y40">
        <f t="shared" si="17"/>
        <v>5.0946649847699073</v>
      </c>
      <c r="Z40">
        <f t="shared" si="18"/>
        <v>1.5937812843334123</v>
      </c>
      <c r="AA40">
        <f t="shared" si="19"/>
        <v>-86.636034191452083</v>
      </c>
      <c r="AB40">
        <f t="shared" si="20"/>
        <v>26.37020217560881</v>
      </c>
      <c r="AC40">
        <f t="shared" si="21"/>
        <v>2.1814750659606692</v>
      </c>
      <c r="AD40">
        <f t="shared" si="22"/>
        <v>136.34796280011744</v>
      </c>
      <c r="AE40">
        <f t="shared" si="23"/>
        <v>10.18869504957695</v>
      </c>
      <c r="AF40">
        <f t="shared" si="24"/>
        <v>1.958459730635532</v>
      </c>
      <c r="AG40">
        <f t="shared" si="25"/>
        <v>1.1088499219367887</v>
      </c>
      <c r="AH40">
        <v>161.54669397906679</v>
      </c>
      <c r="AI40">
        <v>153.9241090909091</v>
      </c>
      <c r="AJ40">
        <v>1.6589620340979401</v>
      </c>
      <c r="AK40">
        <v>64.77673770054696</v>
      </c>
      <c r="AL40">
        <f t="shared" si="26"/>
        <v>1.9645359227086641</v>
      </c>
      <c r="AM40">
        <v>32.324582291540452</v>
      </c>
      <c r="AN40">
        <v>34.075010909090913</v>
      </c>
      <c r="AO40">
        <v>5.8777734896511948E-5</v>
      </c>
      <c r="AP40">
        <v>87.763030617661684</v>
      </c>
      <c r="AQ40">
        <v>13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47382.411827936492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1009.4805750000002</v>
      </c>
      <c r="BI40">
        <f t="shared" si="33"/>
        <v>1.1088499219367887</v>
      </c>
      <c r="BJ40" t="e">
        <f t="shared" si="34"/>
        <v>#DIV/0!</v>
      </c>
      <c r="BK40">
        <f t="shared" si="35"/>
        <v>1.0984361159567517E-3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1199.9625000000001</v>
      </c>
      <c r="CQ40">
        <f t="shared" si="47"/>
        <v>1009.4805750000002</v>
      </c>
      <c r="CR40">
        <f t="shared" si="48"/>
        <v>0.84126010187818379</v>
      </c>
      <c r="CS40">
        <f t="shared" si="49"/>
        <v>0.16203199662489454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1658158308.6875</v>
      </c>
      <c r="CZ40">
        <v>145.78025</v>
      </c>
      <c r="DA40">
        <v>155.44387499999999</v>
      </c>
      <c r="DB40">
        <v>34.070212499999997</v>
      </c>
      <c r="DC40">
        <v>32.324875000000013</v>
      </c>
      <c r="DD40">
        <v>147.10362499999999</v>
      </c>
      <c r="DE40">
        <v>33.587712499999988</v>
      </c>
      <c r="DF40">
        <v>650.32737499999996</v>
      </c>
      <c r="DG40">
        <v>101.17937499999999</v>
      </c>
      <c r="DH40">
        <v>9.9993637499999996E-2</v>
      </c>
      <c r="DI40">
        <v>33.149374999999999</v>
      </c>
      <c r="DJ40">
        <v>999.9</v>
      </c>
      <c r="DK40">
        <v>32.972799999999999</v>
      </c>
      <c r="DL40">
        <v>0</v>
      </c>
      <c r="DM40">
        <v>0</v>
      </c>
      <c r="DN40">
        <v>9011.4074999999993</v>
      </c>
      <c r="DO40">
        <v>0</v>
      </c>
      <c r="DP40">
        <v>1323.31375</v>
      </c>
      <c r="DQ40">
        <v>-9.663466249999999</v>
      </c>
      <c r="DR40">
        <v>150.92224999999999</v>
      </c>
      <c r="DS40">
        <v>160.63637499999999</v>
      </c>
      <c r="DT40">
        <v>1.7453425</v>
      </c>
      <c r="DU40">
        <v>155.44387499999999</v>
      </c>
      <c r="DV40">
        <v>32.324875000000013</v>
      </c>
      <c r="DW40">
        <v>3.4472100000000001</v>
      </c>
      <c r="DX40">
        <v>3.2706187500000001</v>
      </c>
      <c r="DY40">
        <v>26.361975000000001</v>
      </c>
      <c r="DZ40">
        <v>25.473837499999998</v>
      </c>
      <c r="EA40">
        <v>1199.9625000000001</v>
      </c>
      <c r="EB40">
        <v>0.95799524999999996</v>
      </c>
      <c r="EC40">
        <v>4.2005075000000003E-2</v>
      </c>
      <c r="ED40">
        <v>0</v>
      </c>
      <c r="EE40">
        <v>2.6575500000000001</v>
      </c>
      <c r="EF40">
        <v>0</v>
      </c>
      <c r="EG40">
        <v>15298.225</v>
      </c>
      <c r="EH40">
        <v>9554.6650000000009</v>
      </c>
      <c r="EI40">
        <v>45.569999999999993</v>
      </c>
      <c r="EJ40">
        <v>48.367125000000001</v>
      </c>
      <c r="EK40">
        <v>46.992125000000001</v>
      </c>
      <c r="EL40">
        <v>46.273249999999997</v>
      </c>
      <c r="EM40">
        <v>45.398249999999997</v>
      </c>
      <c r="EN40">
        <v>1149.56</v>
      </c>
      <c r="EO40">
        <v>50.402500000000003</v>
      </c>
      <c r="EP40">
        <v>0</v>
      </c>
      <c r="EQ40">
        <v>600817.90000009537</v>
      </c>
      <c r="ER40">
        <v>0</v>
      </c>
      <c r="ES40">
        <v>2.60975</v>
      </c>
      <c r="ET40">
        <v>0.44162394198206179</v>
      </c>
      <c r="EU40">
        <v>-460.27692292155842</v>
      </c>
      <c r="EV40">
        <v>15321.84230769231</v>
      </c>
      <c r="EW40">
        <v>15</v>
      </c>
      <c r="EX40">
        <v>1658156104.5999999</v>
      </c>
      <c r="EY40" t="s">
        <v>415</v>
      </c>
      <c r="EZ40">
        <v>1658156096.5999999</v>
      </c>
      <c r="FA40">
        <v>1658156104.5999999</v>
      </c>
      <c r="FB40">
        <v>10</v>
      </c>
      <c r="FC40">
        <v>0.26800000000000002</v>
      </c>
      <c r="FD40">
        <v>-6.0999999999999999E-2</v>
      </c>
      <c r="FE40">
        <v>-1.5860000000000001</v>
      </c>
      <c r="FF40">
        <v>0.35799999999999998</v>
      </c>
      <c r="FG40">
        <v>415</v>
      </c>
      <c r="FH40">
        <v>30</v>
      </c>
      <c r="FI40">
        <v>0.28000000000000003</v>
      </c>
      <c r="FJ40">
        <v>0.05</v>
      </c>
      <c r="FK40">
        <v>-9.5045068292682924</v>
      </c>
      <c r="FL40">
        <v>-0.80379261324041429</v>
      </c>
      <c r="FM40">
        <v>0.1287616896220948</v>
      </c>
      <c r="FN40">
        <v>0</v>
      </c>
      <c r="FO40">
        <v>2.589567647058824</v>
      </c>
      <c r="FP40">
        <v>7.071811060949329E-2</v>
      </c>
      <c r="FQ40">
        <v>0.1693201557102928</v>
      </c>
      <c r="FR40">
        <v>1</v>
      </c>
      <c r="FS40">
        <v>1.7399097560975609</v>
      </c>
      <c r="FT40">
        <v>6.0446759581881518E-2</v>
      </c>
      <c r="FU40">
        <v>6.9281643251384809E-3</v>
      </c>
      <c r="FV40">
        <v>1</v>
      </c>
      <c r="FW40">
        <v>2</v>
      </c>
      <c r="FX40">
        <v>3</v>
      </c>
      <c r="FY40" t="s">
        <v>416</v>
      </c>
      <c r="FZ40">
        <v>3.3702299999999998</v>
      </c>
      <c r="GA40">
        <v>2.8937400000000002</v>
      </c>
      <c r="GB40">
        <v>4.1038699999999997E-2</v>
      </c>
      <c r="GC40">
        <v>4.4053000000000002E-2</v>
      </c>
      <c r="GD40">
        <v>0.141009</v>
      </c>
      <c r="GE40">
        <v>0.138877</v>
      </c>
      <c r="GF40">
        <v>33194.9</v>
      </c>
      <c r="GG40">
        <v>28774.5</v>
      </c>
      <c r="GH40">
        <v>30932.3</v>
      </c>
      <c r="GI40">
        <v>28047.9</v>
      </c>
      <c r="GJ40">
        <v>34999.199999999997</v>
      </c>
      <c r="GK40">
        <v>34076.699999999997</v>
      </c>
      <c r="GL40">
        <v>40319.300000000003</v>
      </c>
      <c r="GM40">
        <v>39094.199999999997</v>
      </c>
      <c r="GN40">
        <v>2.3228</v>
      </c>
      <c r="GO40">
        <v>1.5758799999999999</v>
      </c>
      <c r="GP40">
        <v>0</v>
      </c>
      <c r="GQ40">
        <v>7.1376599999999998E-2</v>
      </c>
      <c r="GR40">
        <v>999.9</v>
      </c>
      <c r="GS40">
        <v>31.818999999999999</v>
      </c>
      <c r="GT40">
        <v>57.2</v>
      </c>
      <c r="GU40">
        <v>40.9</v>
      </c>
      <c r="GV40">
        <v>43.968699999999998</v>
      </c>
      <c r="GW40">
        <v>50.706400000000002</v>
      </c>
      <c r="GX40">
        <v>44.927900000000001</v>
      </c>
      <c r="GY40">
        <v>1</v>
      </c>
      <c r="GZ40">
        <v>0.54322700000000002</v>
      </c>
      <c r="HA40">
        <v>1.1111500000000001</v>
      </c>
      <c r="HB40">
        <v>20.2074</v>
      </c>
      <c r="HC40">
        <v>5.2153400000000003</v>
      </c>
      <c r="HD40">
        <v>11.974</v>
      </c>
      <c r="HE40">
        <v>4.99085</v>
      </c>
      <c r="HF40">
        <v>3.2924799999999999</v>
      </c>
      <c r="HG40">
        <v>8004.3</v>
      </c>
      <c r="HH40">
        <v>9999</v>
      </c>
      <c r="HI40">
        <v>9999</v>
      </c>
      <c r="HJ40">
        <v>923.9</v>
      </c>
      <c r="HK40">
        <v>4.9713200000000004</v>
      </c>
      <c r="HL40">
        <v>1.87439</v>
      </c>
      <c r="HM40">
        <v>1.87073</v>
      </c>
      <c r="HN40">
        <v>1.87042</v>
      </c>
      <c r="HO40">
        <v>1.87486</v>
      </c>
      <c r="HP40">
        <v>1.8716299999999999</v>
      </c>
      <c r="HQ40">
        <v>1.86707</v>
      </c>
      <c r="HR40">
        <v>1.87805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-1.325</v>
      </c>
      <c r="IG40">
        <v>0.48270000000000002</v>
      </c>
      <c r="IH40">
        <v>-1.2815022455172891</v>
      </c>
      <c r="II40">
        <v>1.7196870422270779E-5</v>
      </c>
      <c r="IJ40">
        <v>-2.1741833173098589E-6</v>
      </c>
      <c r="IK40">
        <v>9.0595066644434051E-10</v>
      </c>
      <c r="IL40">
        <v>-0.15711915281894159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36.9</v>
      </c>
      <c r="IU40">
        <v>36.799999999999997</v>
      </c>
      <c r="IV40">
        <v>0.52002000000000004</v>
      </c>
      <c r="IW40">
        <v>2.6257299999999999</v>
      </c>
      <c r="IX40">
        <v>1.49902</v>
      </c>
      <c r="IY40">
        <v>2.2912599999999999</v>
      </c>
      <c r="IZ40">
        <v>1.69678</v>
      </c>
      <c r="JA40">
        <v>2.3584000000000001</v>
      </c>
      <c r="JB40">
        <v>45.6905</v>
      </c>
      <c r="JC40">
        <v>13.6417</v>
      </c>
      <c r="JD40">
        <v>18</v>
      </c>
      <c r="JE40">
        <v>692.92700000000002</v>
      </c>
      <c r="JF40">
        <v>284.02</v>
      </c>
      <c r="JG40">
        <v>30.000399999999999</v>
      </c>
      <c r="JH40">
        <v>34.4527</v>
      </c>
      <c r="JI40">
        <v>30.000399999999999</v>
      </c>
      <c r="JJ40">
        <v>34.2789</v>
      </c>
      <c r="JK40">
        <v>34.278799999999997</v>
      </c>
      <c r="JL40">
        <v>10.449199999999999</v>
      </c>
      <c r="JM40">
        <v>31.036000000000001</v>
      </c>
      <c r="JN40">
        <v>79.729200000000006</v>
      </c>
      <c r="JO40">
        <v>30</v>
      </c>
      <c r="JP40">
        <v>170.42599999999999</v>
      </c>
      <c r="JQ40">
        <v>32.433799999999998</v>
      </c>
      <c r="JR40">
        <v>98.572900000000004</v>
      </c>
      <c r="JS40">
        <v>98.457800000000006</v>
      </c>
    </row>
    <row r="41" spans="1:279" x14ac:dyDescent="0.2">
      <c r="A41">
        <v>26</v>
      </c>
      <c r="B41">
        <v>1658158315</v>
      </c>
      <c r="C41">
        <v>100</v>
      </c>
      <c r="D41" t="s">
        <v>469</v>
      </c>
      <c r="E41" t="s">
        <v>470</v>
      </c>
      <c r="F41">
        <v>4</v>
      </c>
      <c r="G41">
        <v>1658158313</v>
      </c>
      <c r="H41">
        <f t="shared" si="0"/>
        <v>1.9771990116750566E-3</v>
      </c>
      <c r="I41">
        <f t="shared" si="1"/>
        <v>1.9771990116750564</v>
      </c>
      <c r="J41">
        <f t="shared" si="2"/>
        <v>1.2125364197962567</v>
      </c>
      <c r="K41">
        <f t="shared" si="3"/>
        <v>152.78428571428569</v>
      </c>
      <c r="L41">
        <f t="shared" si="4"/>
        <v>132.95166533739754</v>
      </c>
      <c r="M41">
        <f t="shared" si="5"/>
        <v>13.465421511434194</v>
      </c>
      <c r="N41">
        <f t="shared" si="6"/>
        <v>15.474080766460002</v>
      </c>
      <c r="O41">
        <f t="shared" si="7"/>
        <v>0.12316311670476167</v>
      </c>
      <c r="P41">
        <f t="shared" si="8"/>
        <v>2.7637350919162595</v>
      </c>
      <c r="Q41">
        <f t="shared" si="9"/>
        <v>0.12019317935558053</v>
      </c>
      <c r="R41">
        <f t="shared" si="10"/>
        <v>7.5381609257653914E-2</v>
      </c>
      <c r="S41">
        <f t="shared" si="11"/>
        <v>194.44477199999992</v>
      </c>
      <c r="T41">
        <f t="shared" si="12"/>
        <v>33.8194473175895</v>
      </c>
      <c r="U41">
        <f t="shared" si="13"/>
        <v>32.985914285714287</v>
      </c>
      <c r="V41">
        <f t="shared" si="14"/>
        <v>5.0481098727701799</v>
      </c>
      <c r="W41">
        <f t="shared" si="15"/>
        <v>67.73535193096501</v>
      </c>
      <c r="X41">
        <f t="shared" si="16"/>
        <v>3.4519401525124018</v>
      </c>
      <c r="Y41">
        <f t="shared" si="17"/>
        <v>5.0962164572948172</v>
      </c>
      <c r="Z41">
        <f t="shared" si="18"/>
        <v>1.596169720257778</v>
      </c>
      <c r="AA41">
        <f t="shared" si="19"/>
        <v>-87.194476414869996</v>
      </c>
      <c r="AB41">
        <f t="shared" si="20"/>
        <v>25.163715782109374</v>
      </c>
      <c r="AC41">
        <f t="shared" si="21"/>
        <v>2.086668260019052</v>
      </c>
      <c r="AD41">
        <f t="shared" si="22"/>
        <v>134.50067962725834</v>
      </c>
      <c r="AE41">
        <f t="shared" si="23"/>
        <v>10.552327972871925</v>
      </c>
      <c r="AF41">
        <f t="shared" si="24"/>
        <v>1.9683880607017543</v>
      </c>
      <c r="AG41">
        <f t="shared" si="25"/>
        <v>1.2125364197962567</v>
      </c>
      <c r="AH41">
        <v>168.6016772851566</v>
      </c>
      <c r="AI41">
        <v>160.72262424242419</v>
      </c>
      <c r="AJ41">
        <v>1.6988046056727231</v>
      </c>
      <c r="AK41">
        <v>64.77673770054696</v>
      </c>
      <c r="AL41">
        <f t="shared" si="26"/>
        <v>1.9771990116750564</v>
      </c>
      <c r="AM41">
        <v>32.325752445459472</v>
      </c>
      <c r="AN41">
        <v>34.086494545454528</v>
      </c>
      <c r="AO41">
        <v>2.3510158319919061E-4</v>
      </c>
      <c r="AP41">
        <v>87.763030617661684</v>
      </c>
      <c r="AQ41">
        <v>13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47205.985160373239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1009.5467999999994</v>
      </c>
      <c r="BI41">
        <f t="shared" si="33"/>
        <v>1.2125364197962567</v>
      </c>
      <c r="BJ41" t="e">
        <f t="shared" si="34"/>
        <v>#DIV/0!</v>
      </c>
      <c r="BK41">
        <f t="shared" si="35"/>
        <v>1.2010700442973594E-3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1200.041428571428</v>
      </c>
      <c r="CQ41">
        <f t="shared" si="47"/>
        <v>1009.5467999999994</v>
      </c>
      <c r="CR41">
        <f t="shared" si="48"/>
        <v>0.84125995650150165</v>
      </c>
      <c r="CS41">
        <f t="shared" si="49"/>
        <v>0.16203171604789834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1658158313</v>
      </c>
      <c r="CZ41">
        <v>152.78428571428569</v>
      </c>
      <c r="DA41">
        <v>162.79742857142861</v>
      </c>
      <c r="DB41">
        <v>34.082942857142861</v>
      </c>
      <c r="DC41">
        <v>32.328785714285708</v>
      </c>
      <c r="DD41">
        <v>154.1114285714286</v>
      </c>
      <c r="DE41">
        <v>33.600028571428567</v>
      </c>
      <c r="DF41">
        <v>650.32928571428579</v>
      </c>
      <c r="DG41">
        <v>101.18042857142861</v>
      </c>
      <c r="DH41">
        <v>0.1001494285714286</v>
      </c>
      <c r="DI41">
        <v>33.154800000000002</v>
      </c>
      <c r="DJ41">
        <v>999.89999999999986</v>
      </c>
      <c r="DK41">
        <v>32.985914285714287</v>
      </c>
      <c r="DL41">
        <v>0</v>
      </c>
      <c r="DM41">
        <v>0</v>
      </c>
      <c r="DN41">
        <v>8977.41</v>
      </c>
      <c r="DO41">
        <v>0</v>
      </c>
      <c r="DP41">
        <v>1323.25</v>
      </c>
      <c r="DQ41">
        <v>-10.01336</v>
      </c>
      <c r="DR41">
        <v>158.17528571428571</v>
      </c>
      <c r="DS41">
        <v>168.23657142857141</v>
      </c>
      <c r="DT41">
        <v>1.754141428571429</v>
      </c>
      <c r="DU41">
        <v>162.79742857142861</v>
      </c>
      <c r="DV41">
        <v>32.328785714285708</v>
      </c>
      <c r="DW41">
        <v>3.4485257142857142</v>
      </c>
      <c r="DX41">
        <v>3.2710414285714289</v>
      </c>
      <c r="DY41">
        <v>26.36844285714286</v>
      </c>
      <c r="DZ41">
        <v>25.476014285714289</v>
      </c>
      <c r="EA41">
        <v>1200.041428571428</v>
      </c>
      <c r="EB41">
        <v>0.95799800000000002</v>
      </c>
      <c r="EC41">
        <v>4.2002400000000002E-2</v>
      </c>
      <c r="ED41">
        <v>0</v>
      </c>
      <c r="EE41">
        <v>2.5577714285714288</v>
      </c>
      <c r="EF41">
        <v>0</v>
      </c>
      <c r="EG41">
        <v>15262.928571428571</v>
      </c>
      <c r="EH41">
        <v>9555.277142857145</v>
      </c>
      <c r="EI41">
        <v>45.571000000000012</v>
      </c>
      <c r="EJ41">
        <v>48.375</v>
      </c>
      <c r="EK41">
        <v>46.982000000000014</v>
      </c>
      <c r="EL41">
        <v>46.312285714285721</v>
      </c>
      <c r="EM41">
        <v>45.419285714285706</v>
      </c>
      <c r="EN41">
        <v>1149.6414285714291</v>
      </c>
      <c r="EO41">
        <v>50.399999999999991</v>
      </c>
      <c r="EP41">
        <v>0</v>
      </c>
      <c r="EQ41">
        <v>600822.10000014305</v>
      </c>
      <c r="ER41">
        <v>0</v>
      </c>
      <c r="ES41">
        <v>2.5920920000000001</v>
      </c>
      <c r="ET41">
        <v>-8.8738455841666203E-2</v>
      </c>
      <c r="EU41">
        <v>-185.29999962981401</v>
      </c>
      <c r="EV41">
        <v>15288.204</v>
      </c>
      <c r="EW41">
        <v>15</v>
      </c>
      <c r="EX41">
        <v>1658156104.5999999</v>
      </c>
      <c r="EY41" t="s">
        <v>415</v>
      </c>
      <c r="EZ41">
        <v>1658156096.5999999</v>
      </c>
      <c r="FA41">
        <v>1658156104.5999999</v>
      </c>
      <c r="FB41">
        <v>10</v>
      </c>
      <c r="FC41">
        <v>0.26800000000000002</v>
      </c>
      <c r="FD41">
        <v>-6.0999999999999999E-2</v>
      </c>
      <c r="FE41">
        <v>-1.5860000000000001</v>
      </c>
      <c r="FF41">
        <v>0.35799999999999998</v>
      </c>
      <c r="FG41">
        <v>415</v>
      </c>
      <c r="FH41">
        <v>30</v>
      </c>
      <c r="FI41">
        <v>0.28000000000000003</v>
      </c>
      <c r="FJ41">
        <v>0.05</v>
      </c>
      <c r="FK41">
        <v>-9.6472817499999994</v>
      </c>
      <c r="FL41">
        <v>-1.478787579737314</v>
      </c>
      <c r="FM41">
        <v>0.20007861878381089</v>
      </c>
      <c r="FN41">
        <v>0</v>
      </c>
      <c r="FO41">
        <v>2.6017441176470588</v>
      </c>
      <c r="FP41">
        <v>-9.1515656053244687E-2</v>
      </c>
      <c r="FQ41">
        <v>0.18612760675087861</v>
      </c>
      <c r="FR41">
        <v>1</v>
      </c>
      <c r="FS41">
        <v>1.7445554999999999</v>
      </c>
      <c r="FT41">
        <v>6.2146716697933133E-2</v>
      </c>
      <c r="FU41">
        <v>6.8953665421063936E-3</v>
      </c>
      <c r="FV41">
        <v>1</v>
      </c>
      <c r="FW41">
        <v>2</v>
      </c>
      <c r="FX41">
        <v>3</v>
      </c>
      <c r="FY41" t="s">
        <v>416</v>
      </c>
      <c r="FZ41">
        <v>3.3708399999999998</v>
      </c>
      <c r="GA41">
        <v>2.8936999999999999</v>
      </c>
      <c r="GB41">
        <v>4.2704600000000002E-2</v>
      </c>
      <c r="GC41">
        <v>4.57539E-2</v>
      </c>
      <c r="GD41">
        <v>0.141038</v>
      </c>
      <c r="GE41">
        <v>0.13894100000000001</v>
      </c>
      <c r="GF41">
        <v>33136.9</v>
      </c>
      <c r="GG41">
        <v>28723.7</v>
      </c>
      <c r="GH41">
        <v>30932</v>
      </c>
      <c r="GI41">
        <v>28048.3</v>
      </c>
      <c r="GJ41">
        <v>34997.599999999999</v>
      </c>
      <c r="GK41">
        <v>34074.6</v>
      </c>
      <c r="GL41">
        <v>40318.699999999997</v>
      </c>
      <c r="GM41">
        <v>39094.699999999997</v>
      </c>
      <c r="GN41">
        <v>2.32315</v>
      </c>
      <c r="GO41">
        <v>1.57592</v>
      </c>
      <c r="GP41">
        <v>0</v>
      </c>
      <c r="GQ41">
        <v>7.2017300000000006E-2</v>
      </c>
      <c r="GR41">
        <v>999.9</v>
      </c>
      <c r="GS41">
        <v>31.828800000000001</v>
      </c>
      <c r="GT41">
        <v>57.2</v>
      </c>
      <c r="GU41">
        <v>40.9</v>
      </c>
      <c r="GV41">
        <v>43.972999999999999</v>
      </c>
      <c r="GW41">
        <v>50.796399999999998</v>
      </c>
      <c r="GX41">
        <v>43.978400000000001</v>
      </c>
      <c r="GY41">
        <v>1</v>
      </c>
      <c r="GZ41">
        <v>0.54347800000000002</v>
      </c>
      <c r="HA41">
        <v>1.1107199999999999</v>
      </c>
      <c r="HB41">
        <v>20.2073</v>
      </c>
      <c r="HC41">
        <v>5.21549</v>
      </c>
      <c r="HD41">
        <v>11.974</v>
      </c>
      <c r="HE41">
        <v>4.9908999999999999</v>
      </c>
      <c r="HF41">
        <v>3.2924799999999999</v>
      </c>
      <c r="HG41">
        <v>8004.5</v>
      </c>
      <c r="HH41">
        <v>9999</v>
      </c>
      <c r="HI41">
        <v>9999</v>
      </c>
      <c r="HJ41">
        <v>923.9</v>
      </c>
      <c r="HK41">
        <v>4.9713399999999996</v>
      </c>
      <c r="HL41">
        <v>1.8744000000000001</v>
      </c>
      <c r="HM41">
        <v>1.8707199999999999</v>
      </c>
      <c r="HN41">
        <v>1.87042</v>
      </c>
      <c r="HO41">
        <v>1.87487</v>
      </c>
      <c r="HP41">
        <v>1.87164</v>
      </c>
      <c r="HQ41">
        <v>1.8670800000000001</v>
      </c>
      <c r="HR41">
        <v>1.87805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-1.329</v>
      </c>
      <c r="IG41">
        <v>0.48299999999999998</v>
      </c>
      <c r="IH41">
        <v>-1.2815022455172891</v>
      </c>
      <c r="II41">
        <v>1.7196870422270779E-5</v>
      </c>
      <c r="IJ41">
        <v>-2.1741833173098589E-6</v>
      </c>
      <c r="IK41">
        <v>9.0595066644434051E-10</v>
      </c>
      <c r="IL41">
        <v>-0.15711915281894159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37</v>
      </c>
      <c r="IU41">
        <v>36.799999999999997</v>
      </c>
      <c r="IV41">
        <v>0.53466800000000003</v>
      </c>
      <c r="IW41">
        <v>2.63306</v>
      </c>
      <c r="IX41">
        <v>1.49902</v>
      </c>
      <c r="IY41">
        <v>2.2924799999999999</v>
      </c>
      <c r="IZ41">
        <v>1.69678</v>
      </c>
      <c r="JA41">
        <v>2.2985799999999998</v>
      </c>
      <c r="JB41">
        <v>45.6905</v>
      </c>
      <c r="JC41">
        <v>13.632899999999999</v>
      </c>
      <c r="JD41">
        <v>18</v>
      </c>
      <c r="JE41">
        <v>693.245</v>
      </c>
      <c r="JF41">
        <v>284.04700000000003</v>
      </c>
      <c r="JG41">
        <v>30.0002</v>
      </c>
      <c r="JH41">
        <v>34.454599999999999</v>
      </c>
      <c r="JI41">
        <v>30.000499999999999</v>
      </c>
      <c r="JJ41">
        <v>34.281799999999997</v>
      </c>
      <c r="JK41">
        <v>34.279600000000002</v>
      </c>
      <c r="JL41">
        <v>10.7516</v>
      </c>
      <c r="JM41">
        <v>30.763300000000001</v>
      </c>
      <c r="JN41">
        <v>79.729200000000006</v>
      </c>
      <c r="JO41">
        <v>30</v>
      </c>
      <c r="JP41">
        <v>177.10900000000001</v>
      </c>
      <c r="JQ41">
        <v>32.453600000000002</v>
      </c>
      <c r="JR41">
        <v>98.571700000000007</v>
      </c>
      <c r="JS41">
        <v>98.459100000000007</v>
      </c>
    </row>
    <row r="42" spans="1:279" x14ac:dyDescent="0.2">
      <c r="A42">
        <v>27</v>
      </c>
      <c r="B42">
        <v>1658158319</v>
      </c>
      <c r="C42">
        <v>104</v>
      </c>
      <c r="D42" t="s">
        <v>471</v>
      </c>
      <c r="E42" t="s">
        <v>472</v>
      </c>
      <c r="F42">
        <v>4</v>
      </c>
      <c r="G42">
        <v>1658158316.6875</v>
      </c>
      <c r="H42">
        <f t="shared" si="0"/>
        <v>1.9371509182292675E-3</v>
      </c>
      <c r="I42">
        <f t="shared" si="1"/>
        <v>1.9371509182292674</v>
      </c>
      <c r="J42">
        <f t="shared" si="2"/>
        <v>1.3626898689149392</v>
      </c>
      <c r="K42">
        <f t="shared" si="3"/>
        <v>158.8015</v>
      </c>
      <c r="L42">
        <f t="shared" si="4"/>
        <v>136.43050620584086</v>
      </c>
      <c r="M42">
        <f t="shared" si="5"/>
        <v>13.817586919246382</v>
      </c>
      <c r="N42">
        <f t="shared" si="6"/>
        <v>16.083305634343269</v>
      </c>
      <c r="O42">
        <f t="shared" si="7"/>
        <v>0.12034542452090324</v>
      </c>
      <c r="P42">
        <f t="shared" si="8"/>
        <v>2.7705938412905979</v>
      </c>
      <c r="Q42">
        <f t="shared" si="9"/>
        <v>0.11751498328903527</v>
      </c>
      <c r="R42">
        <f t="shared" si="10"/>
        <v>7.3695623897653662E-2</v>
      </c>
      <c r="S42">
        <f t="shared" si="11"/>
        <v>194.43830475000001</v>
      </c>
      <c r="T42">
        <f t="shared" si="12"/>
        <v>33.833642731137687</v>
      </c>
      <c r="U42">
        <f t="shared" si="13"/>
        <v>33.003237499999997</v>
      </c>
      <c r="V42">
        <f t="shared" si="14"/>
        <v>5.0530260835976195</v>
      </c>
      <c r="W42">
        <f t="shared" si="15"/>
        <v>67.74995311370256</v>
      </c>
      <c r="X42">
        <f t="shared" si="16"/>
        <v>3.4536217859936125</v>
      </c>
      <c r="Y42">
        <f t="shared" si="17"/>
        <v>5.0976002598813768</v>
      </c>
      <c r="Z42">
        <f t="shared" si="18"/>
        <v>1.599404297604007</v>
      </c>
      <c r="AA42">
        <f t="shared" si="19"/>
        <v>-85.428355493910701</v>
      </c>
      <c r="AB42">
        <f t="shared" si="20"/>
        <v>23.361195108848168</v>
      </c>
      <c r="AC42">
        <f t="shared" si="21"/>
        <v>1.9326108136929228</v>
      </c>
      <c r="AD42">
        <f t="shared" si="22"/>
        <v>134.30375517863041</v>
      </c>
      <c r="AE42">
        <f t="shared" si="23"/>
        <v>10.685454200188747</v>
      </c>
      <c r="AF42">
        <f t="shared" si="24"/>
        <v>1.8945206949843731</v>
      </c>
      <c r="AG42">
        <f t="shared" si="25"/>
        <v>1.3626898689149392</v>
      </c>
      <c r="AH42">
        <v>175.49041571038839</v>
      </c>
      <c r="AI42">
        <v>167.47953333333331</v>
      </c>
      <c r="AJ42">
        <v>1.695969696259148</v>
      </c>
      <c r="AK42">
        <v>64.77673770054696</v>
      </c>
      <c r="AL42">
        <f t="shared" si="26"/>
        <v>1.9371509182292674</v>
      </c>
      <c r="AM42">
        <v>32.392714641389688</v>
      </c>
      <c r="AN42">
        <v>34.118328484848483</v>
      </c>
      <c r="AO42">
        <v>1.175853197729035E-4</v>
      </c>
      <c r="AP42">
        <v>87.763030617661684</v>
      </c>
      <c r="AQ42">
        <v>13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47393.822822563408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1009.5120750000001</v>
      </c>
      <c r="BI42">
        <f t="shared" si="33"/>
        <v>1.3626898689149392</v>
      </c>
      <c r="BJ42" t="e">
        <f t="shared" si="34"/>
        <v>#DIV/0!</v>
      </c>
      <c r="BK42">
        <f t="shared" si="35"/>
        <v>1.3498499945282369E-3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</v>
      </c>
      <c r="CQ42">
        <f t="shared" si="47"/>
        <v>1009.5120750000001</v>
      </c>
      <c r="CR42">
        <f t="shared" si="48"/>
        <v>0.84126006250000007</v>
      </c>
      <c r="CS42">
        <f t="shared" si="49"/>
        <v>0.16203192062500002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1658158316.6875</v>
      </c>
      <c r="CZ42">
        <v>158.8015</v>
      </c>
      <c r="DA42">
        <v>168.9375</v>
      </c>
      <c r="DB42">
        <v>34.099975000000001</v>
      </c>
      <c r="DC42">
        <v>32.411687500000014</v>
      </c>
      <c r="DD42">
        <v>160.132375</v>
      </c>
      <c r="DE42">
        <v>33.616549999999997</v>
      </c>
      <c r="DF42">
        <v>650.33387500000003</v>
      </c>
      <c r="DG42">
        <v>101.1795</v>
      </c>
      <c r="DH42">
        <v>9.9805512499999999E-2</v>
      </c>
      <c r="DI42">
        <v>33.159637500000002</v>
      </c>
      <c r="DJ42">
        <v>999.9</v>
      </c>
      <c r="DK42">
        <v>33.003237499999997</v>
      </c>
      <c r="DL42">
        <v>0</v>
      </c>
      <c r="DM42">
        <v>0</v>
      </c>
      <c r="DN42">
        <v>9013.9074999999993</v>
      </c>
      <c r="DO42">
        <v>0</v>
      </c>
      <c r="DP42">
        <v>1330.5687499999999</v>
      </c>
      <c r="DQ42">
        <v>-10.1361875</v>
      </c>
      <c r="DR42">
        <v>164.40787499999999</v>
      </c>
      <c r="DS42">
        <v>174.59687500000001</v>
      </c>
      <c r="DT42">
        <v>1.6882950000000001</v>
      </c>
      <c r="DU42">
        <v>168.9375</v>
      </c>
      <c r="DV42">
        <v>32.411687500000014</v>
      </c>
      <c r="DW42">
        <v>3.4502237500000001</v>
      </c>
      <c r="DX42">
        <v>3.2794025000000002</v>
      </c>
      <c r="DY42">
        <v>26.376762500000002</v>
      </c>
      <c r="DZ42">
        <v>25.518962500000001</v>
      </c>
      <c r="EA42">
        <v>1200</v>
      </c>
      <c r="EB42">
        <v>0.95799524999999996</v>
      </c>
      <c r="EC42">
        <v>4.2005075000000003E-2</v>
      </c>
      <c r="ED42">
        <v>0</v>
      </c>
      <c r="EE42">
        <v>2.6422124999999999</v>
      </c>
      <c r="EF42">
        <v>0</v>
      </c>
      <c r="EG42">
        <v>15281.424999999999</v>
      </c>
      <c r="EH42">
        <v>9554.96875</v>
      </c>
      <c r="EI42">
        <v>45.569875000000003</v>
      </c>
      <c r="EJ42">
        <v>48.375</v>
      </c>
      <c r="EK42">
        <v>46.976374999999997</v>
      </c>
      <c r="EL42">
        <v>46.304499999999997</v>
      </c>
      <c r="EM42">
        <v>45.398249999999997</v>
      </c>
      <c r="EN42">
        <v>1149.5975000000001</v>
      </c>
      <c r="EO42">
        <v>50.402500000000003</v>
      </c>
      <c r="EP42">
        <v>0</v>
      </c>
      <c r="EQ42">
        <v>600826.29999995232</v>
      </c>
      <c r="ER42">
        <v>0</v>
      </c>
      <c r="ES42">
        <v>2.57201923076923</v>
      </c>
      <c r="ET42">
        <v>-4.3497432015696287E-2</v>
      </c>
      <c r="EU42">
        <v>-100.8957268549682</v>
      </c>
      <c r="EV42">
        <v>15285.74615384615</v>
      </c>
      <c r="EW42">
        <v>15</v>
      </c>
      <c r="EX42">
        <v>1658156104.5999999</v>
      </c>
      <c r="EY42" t="s">
        <v>415</v>
      </c>
      <c r="EZ42">
        <v>1658156096.5999999</v>
      </c>
      <c r="FA42">
        <v>1658156104.5999999</v>
      </c>
      <c r="FB42">
        <v>10</v>
      </c>
      <c r="FC42">
        <v>0.26800000000000002</v>
      </c>
      <c r="FD42">
        <v>-6.0999999999999999E-2</v>
      </c>
      <c r="FE42">
        <v>-1.5860000000000001</v>
      </c>
      <c r="FF42">
        <v>0.35799999999999998</v>
      </c>
      <c r="FG42">
        <v>415</v>
      </c>
      <c r="FH42">
        <v>30</v>
      </c>
      <c r="FI42">
        <v>0.28000000000000003</v>
      </c>
      <c r="FJ42">
        <v>0.05</v>
      </c>
      <c r="FK42">
        <v>-9.7751702500000004</v>
      </c>
      <c r="FL42">
        <v>-2.0954189493433</v>
      </c>
      <c r="FM42">
        <v>0.2484633787752987</v>
      </c>
      <c r="FN42">
        <v>0</v>
      </c>
      <c r="FO42">
        <v>2.5961794117647061</v>
      </c>
      <c r="FP42">
        <v>3.8165012509180148E-2</v>
      </c>
      <c r="FQ42">
        <v>0.18005769790854431</v>
      </c>
      <c r="FR42">
        <v>1</v>
      </c>
      <c r="FS42">
        <v>1.7374535</v>
      </c>
      <c r="FT42">
        <v>-0.11686761726078811</v>
      </c>
      <c r="FU42">
        <v>2.4499985668363169E-2</v>
      </c>
      <c r="FV42">
        <v>0</v>
      </c>
      <c r="FW42">
        <v>1</v>
      </c>
      <c r="FX42">
        <v>3</v>
      </c>
      <c r="FY42" t="s">
        <v>438</v>
      </c>
      <c r="FZ42">
        <v>3.3702200000000002</v>
      </c>
      <c r="GA42">
        <v>2.8935200000000001</v>
      </c>
      <c r="GB42">
        <v>4.4344000000000001E-2</v>
      </c>
      <c r="GC42">
        <v>4.74423E-2</v>
      </c>
      <c r="GD42">
        <v>0.14114299999999999</v>
      </c>
      <c r="GE42">
        <v>0.13933999999999999</v>
      </c>
      <c r="GF42">
        <v>33080.699999999997</v>
      </c>
      <c r="GG42">
        <v>28672.799999999999</v>
      </c>
      <c r="GH42">
        <v>30932.6</v>
      </c>
      <c r="GI42">
        <v>28048.2</v>
      </c>
      <c r="GJ42">
        <v>34994.199999999997</v>
      </c>
      <c r="GK42">
        <v>34058.9</v>
      </c>
      <c r="GL42">
        <v>40319.699999999997</v>
      </c>
      <c r="GM42">
        <v>39094.800000000003</v>
      </c>
      <c r="GN42">
        <v>2.3229500000000001</v>
      </c>
      <c r="GO42">
        <v>1.5761499999999999</v>
      </c>
      <c r="GP42">
        <v>0</v>
      </c>
      <c r="GQ42">
        <v>7.2173799999999996E-2</v>
      </c>
      <c r="GR42">
        <v>999.9</v>
      </c>
      <c r="GS42">
        <v>31.8401</v>
      </c>
      <c r="GT42">
        <v>57.2</v>
      </c>
      <c r="GU42">
        <v>40.9</v>
      </c>
      <c r="GV42">
        <v>43.967799999999997</v>
      </c>
      <c r="GW42">
        <v>50.4664</v>
      </c>
      <c r="GX42">
        <v>44.707500000000003</v>
      </c>
      <c r="GY42">
        <v>1</v>
      </c>
      <c r="GZ42">
        <v>0.54371400000000003</v>
      </c>
      <c r="HA42">
        <v>1.1113900000000001</v>
      </c>
      <c r="HB42">
        <v>20.207100000000001</v>
      </c>
      <c r="HC42">
        <v>5.2156399999999996</v>
      </c>
      <c r="HD42">
        <v>11.974</v>
      </c>
      <c r="HE42">
        <v>4.9906499999999996</v>
      </c>
      <c r="HF42">
        <v>3.2925800000000001</v>
      </c>
      <c r="HG42">
        <v>8004.5</v>
      </c>
      <c r="HH42">
        <v>9999</v>
      </c>
      <c r="HI42">
        <v>9999</v>
      </c>
      <c r="HJ42">
        <v>923.9</v>
      </c>
      <c r="HK42">
        <v>4.9713500000000002</v>
      </c>
      <c r="HL42">
        <v>1.8744000000000001</v>
      </c>
      <c r="HM42">
        <v>1.87073</v>
      </c>
      <c r="HN42">
        <v>1.87042</v>
      </c>
      <c r="HO42">
        <v>1.8748800000000001</v>
      </c>
      <c r="HP42">
        <v>1.87164</v>
      </c>
      <c r="HQ42">
        <v>1.8670800000000001</v>
      </c>
      <c r="HR42">
        <v>1.87805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-1.3340000000000001</v>
      </c>
      <c r="IG42">
        <v>0.48409999999999997</v>
      </c>
      <c r="IH42">
        <v>-1.2815022455172891</v>
      </c>
      <c r="II42">
        <v>1.7196870422270779E-5</v>
      </c>
      <c r="IJ42">
        <v>-2.1741833173098589E-6</v>
      </c>
      <c r="IK42">
        <v>9.0595066644434051E-10</v>
      </c>
      <c r="IL42">
        <v>-0.15711915281894159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37</v>
      </c>
      <c r="IU42">
        <v>36.9</v>
      </c>
      <c r="IV42">
        <v>0.54931600000000003</v>
      </c>
      <c r="IW42">
        <v>2.6171899999999999</v>
      </c>
      <c r="IX42">
        <v>1.49902</v>
      </c>
      <c r="IY42">
        <v>2.2912599999999999</v>
      </c>
      <c r="IZ42">
        <v>1.69678</v>
      </c>
      <c r="JA42">
        <v>2.3901400000000002</v>
      </c>
      <c r="JB42">
        <v>45.719299999999997</v>
      </c>
      <c r="JC42">
        <v>13.6417</v>
      </c>
      <c r="JD42">
        <v>18</v>
      </c>
      <c r="JE42">
        <v>693.08299999999997</v>
      </c>
      <c r="JF42">
        <v>284.16699999999997</v>
      </c>
      <c r="JG42">
        <v>30.0002</v>
      </c>
      <c r="JH42">
        <v>34.456899999999997</v>
      </c>
      <c r="JI42">
        <v>30.000399999999999</v>
      </c>
      <c r="JJ42">
        <v>34.281799999999997</v>
      </c>
      <c r="JK42">
        <v>34.281999999999996</v>
      </c>
      <c r="JL42">
        <v>11.0533</v>
      </c>
      <c r="JM42">
        <v>30.763300000000001</v>
      </c>
      <c r="JN42">
        <v>79.3489</v>
      </c>
      <c r="JO42">
        <v>30</v>
      </c>
      <c r="JP42">
        <v>183.88300000000001</v>
      </c>
      <c r="JQ42">
        <v>32.433300000000003</v>
      </c>
      <c r="JR42">
        <v>98.573800000000006</v>
      </c>
      <c r="JS42">
        <v>98.459199999999996</v>
      </c>
    </row>
    <row r="43" spans="1:279" x14ac:dyDescent="0.2">
      <c r="A43">
        <v>28</v>
      </c>
      <c r="B43">
        <v>1658158323</v>
      </c>
      <c r="C43">
        <v>108</v>
      </c>
      <c r="D43" t="s">
        <v>473</v>
      </c>
      <c r="E43" t="s">
        <v>474</v>
      </c>
      <c r="F43">
        <v>4</v>
      </c>
      <c r="G43">
        <v>1658158321</v>
      </c>
      <c r="H43">
        <f t="shared" si="0"/>
        <v>1.9709423621989651E-3</v>
      </c>
      <c r="I43">
        <f t="shared" si="1"/>
        <v>1.970942362198965</v>
      </c>
      <c r="J43">
        <f t="shared" si="2"/>
        <v>1.5322028020670286</v>
      </c>
      <c r="K43">
        <f t="shared" si="3"/>
        <v>165.86128571428571</v>
      </c>
      <c r="L43">
        <f t="shared" si="4"/>
        <v>141.42745498218184</v>
      </c>
      <c r="M43">
        <f t="shared" si="5"/>
        <v>14.323736229086892</v>
      </c>
      <c r="N43">
        <f t="shared" si="6"/>
        <v>16.798388314970122</v>
      </c>
      <c r="O43">
        <f t="shared" si="7"/>
        <v>0.12269344632809703</v>
      </c>
      <c r="P43">
        <f t="shared" si="8"/>
        <v>2.7669895111643132</v>
      </c>
      <c r="Q43">
        <f t="shared" si="9"/>
        <v>0.11974920218381117</v>
      </c>
      <c r="R43">
        <f t="shared" si="10"/>
        <v>7.5101895417843192E-2</v>
      </c>
      <c r="S43">
        <f t="shared" si="11"/>
        <v>194.4326254285715</v>
      </c>
      <c r="T43">
        <f t="shared" si="12"/>
        <v>33.829767873280908</v>
      </c>
      <c r="U43">
        <f t="shared" si="13"/>
        <v>33.013414285714283</v>
      </c>
      <c r="V43">
        <f t="shared" si="14"/>
        <v>5.0559161284200167</v>
      </c>
      <c r="W43">
        <f t="shared" si="15"/>
        <v>67.838708345583839</v>
      </c>
      <c r="X43">
        <f t="shared" si="16"/>
        <v>3.4590345372820321</v>
      </c>
      <c r="Y43">
        <f t="shared" si="17"/>
        <v>5.0989097841619033</v>
      </c>
      <c r="Z43">
        <f t="shared" si="18"/>
        <v>1.5968815911379846</v>
      </c>
      <c r="AA43">
        <f t="shared" si="19"/>
        <v>-86.918558172974357</v>
      </c>
      <c r="AB43">
        <f t="shared" si="20"/>
        <v>22.495429929704851</v>
      </c>
      <c r="AC43">
        <f t="shared" si="21"/>
        <v>1.8635471960201049</v>
      </c>
      <c r="AD43">
        <f t="shared" si="22"/>
        <v>131.8730443813221</v>
      </c>
      <c r="AE43">
        <f t="shared" si="23"/>
        <v>10.865687657289918</v>
      </c>
      <c r="AF43">
        <f t="shared" si="24"/>
        <v>1.8547065256599209</v>
      </c>
      <c r="AG43">
        <f t="shared" si="25"/>
        <v>1.5322028020670286</v>
      </c>
      <c r="AH43">
        <v>182.44955707216181</v>
      </c>
      <c r="AI43">
        <v>174.27235151515151</v>
      </c>
      <c r="AJ43">
        <v>1.6970180359068461</v>
      </c>
      <c r="AK43">
        <v>64.77673770054696</v>
      </c>
      <c r="AL43">
        <f t="shared" si="26"/>
        <v>1.970942362198965</v>
      </c>
      <c r="AM43">
        <v>32.498264020658688</v>
      </c>
      <c r="AN43">
        <v>34.17301636363635</v>
      </c>
      <c r="AO43">
        <v>1.5220218384922881E-2</v>
      </c>
      <c r="AP43">
        <v>87.763030617661684</v>
      </c>
      <c r="AQ43">
        <v>13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47293.982564266946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1009.482085714286</v>
      </c>
      <c r="BI43">
        <f t="shared" si="33"/>
        <v>1.5322028020670286</v>
      </c>
      <c r="BJ43" t="e">
        <f t="shared" si="34"/>
        <v>#DIV/0!</v>
      </c>
      <c r="BK43">
        <f t="shared" si="35"/>
        <v>1.517810790057634E-3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1199.964285714286</v>
      </c>
      <c r="CQ43">
        <f t="shared" si="47"/>
        <v>1009.482085714286</v>
      </c>
      <c r="CR43">
        <f t="shared" si="48"/>
        <v>0.84126010893181347</v>
      </c>
      <c r="CS43">
        <f t="shared" si="49"/>
        <v>0.16203201023839997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1658158321</v>
      </c>
      <c r="CZ43">
        <v>165.86128571428571</v>
      </c>
      <c r="DA43">
        <v>176.1704285714286</v>
      </c>
      <c r="DB43">
        <v>34.153271428571429</v>
      </c>
      <c r="DC43">
        <v>32.500457142857137</v>
      </c>
      <c r="DD43">
        <v>167.19628571428569</v>
      </c>
      <c r="DE43">
        <v>33.668242857142857</v>
      </c>
      <c r="DF43">
        <v>650.29528571428568</v>
      </c>
      <c r="DG43">
        <v>101.1798571428571</v>
      </c>
      <c r="DH43">
        <v>9.9885399999999999E-2</v>
      </c>
      <c r="DI43">
        <v>33.164214285714287</v>
      </c>
      <c r="DJ43">
        <v>999.89999999999986</v>
      </c>
      <c r="DK43">
        <v>33.013414285714283</v>
      </c>
      <c r="DL43">
        <v>0</v>
      </c>
      <c r="DM43">
        <v>0</v>
      </c>
      <c r="DN43">
        <v>8994.7285714285736</v>
      </c>
      <c r="DO43">
        <v>0</v>
      </c>
      <c r="DP43">
        <v>1349.1571428571431</v>
      </c>
      <c r="DQ43">
        <v>-10.308957142857141</v>
      </c>
      <c r="DR43">
        <v>171.72642857142861</v>
      </c>
      <c r="DS43">
        <v>182.0881428571428</v>
      </c>
      <c r="DT43">
        <v>1.652818571428571</v>
      </c>
      <c r="DU43">
        <v>176.1704285714286</v>
      </c>
      <c r="DV43">
        <v>32.500457142857137</v>
      </c>
      <c r="DW43">
        <v>3.4556257142857141</v>
      </c>
      <c r="DX43">
        <v>3.2883928571428571</v>
      </c>
      <c r="DY43">
        <v>26.403285714285708</v>
      </c>
      <c r="DZ43">
        <v>25.565114285714291</v>
      </c>
      <c r="EA43">
        <v>1199.964285714286</v>
      </c>
      <c r="EB43">
        <v>0.95799485714285726</v>
      </c>
      <c r="EC43">
        <v>4.2005457142857153E-2</v>
      </c>
      <c r="ED43">
        <v>0</v>
      </c>
      <c r="EE43">
        <v>2.451142857142858</v>
      </c>
      <c r="EF43">
        <v>0</v>
      </c>
      <c r="EG43">
        <v>15273.042857142849</v>
      </c>
      <c r="EH43">
        <v>9554.675714285715</v>
      </c>
      <c r="EI43">
        <v>45.588999999999999</v>
      </c>
      <c r="EJ43">
        <v>48.392714285714291</v>
      </c>
      <c r="EK43">
        <v>46.963999999999999</v>
      </c>
      <c r="EL43">
        <v>46.29457142857143</v>
      </c>
      <c r="EM43">
        <v>45.410428571428568</v>
      </c>
      <c r="EN43">
        <v>1149.5614285714289</v>
      </c>
      <c r="EO43">
        <v>50.402857142857137</v>
      </c>
      <c r="EP43">
        <v>0</v>
      </c>
      <c r="EQ43">
        <v>600829.90000009537</v>
      </c>
      <c r="ER43">
        <v>0</v>
      </c>
      <c r="ES43">
        <v>2.561807692307692</v>
      </c>
      <c r="ET43">
        <v>-0.80255043569898754</v>
      </c>
      <c r="EU43">
        <v>-109.729914947661</v>
      </c>
      <c r="EV43">
        <v>15276.538461538459</v>
      </c>
      <c r="EW43">
        <v>15</v>
      </c>
      <c r="EX43">
        <v>1658156104.5999999</v>
      </c>
      <c r="EY43" t="s">
        <v>415</v>
      </c>
      <c r="EZ43">
        <v>1658156096.5999999</v>
      </c>
      <c r="FA43">
        <v>1658156104.5999999</v>
      </c>
      <c r="FB43">
        <v>10</v>
      </c>
      <c r="FC43">
        <v>0.26800000000000002</v>
      </c>
      <c r="FD43">
        <v>-6.0999999999999999E-2</v>
      </c>
      <c r="FE43">
        <v>-1.5860000000000001</v>
      </c>
      <c r="FF43">
        <v>0.35799999999999998</v>
      </c>
      <c r="FG43">
        <v>415</v>
      </c>
      <c r="FH43">
        <v>30</v>
      </c>
      <c r="FI43">
        <v>0.28000000000000003</v>
      </c>
      <c r="FJ43">
        <v>0.05</v>
      </c>
      <c r="FK43">
        <v>-9.9009474999999991</v>
      </c>
      <c r="FL43">
        <v>-2.9980955347091678</v>
      </c>
      <c r="FM43">
        <v>0.30532220719880498</v>
      </c>
      <c r="FN43">
        <v>0</v>
      </c>
      <c r="FO43">
        <v>2.556894117647059</v>
      </c>
      <c r="FP43">
        <v>-0.50999541640058221</v>
      </c>
      <c r="FQ43">
        <v>0.22521759927728</v>
      </c>
      <c r="FR43">
        <v>1</v>
      </c>
      <c r="FS43">
        <v>1.71923275</v>
      </c>
      <c r="FT43">
        <v>-0.36792889305816928</v>
      </c>
      <c r="FU43">
        <v>4.3513969652716152E-2</v>
      </c>
      <c r="FV43">
        <v>0</v>
      </c>
      <c r="FW43">
        <v>1</v>
      </c>
      <c r="FX43">
        <v>3</v>
      </c>
      <c r="FY43" t="s">
        <v>438</v>
      </c>
      <c r="FZ43">
        <v>3.3706499999999999</v>
      </c>
      <c r="GA43">
        <v>2.8936799999999998</v>
      </c>
      <c r="GB43">
        <v>4.5972300000000001E-2</v>
      </c>
      <c r="GC43">
        <v>4.9122600000000002E-2</v>
      </c>
      <c r="GD43">
        <v>0.14129</v>
      </c>
      <c r="GE43">
        <v>0.13938900000000001</v>
      </c>
      <c r="GF43">
        <v>33023.4</v>
      </c>
      <c r="GG43">
        <v>28621.599999999999</v>
      </c>
      <c r="GH43">
        <v>30931.7</v>
      </c>
      <c r="GI43">
        <v>28047.599999999999</v>
      </c>
      <c r="GJ43">
        <v>34987.4</v>
      </c>
      <c r="GK43">
        <v>34056.400000000001</v>
      </c>
      <c r="GL43">
        <v>40318.699999999997</v>
      </c>
      <c r="GM43">
        <v>39094.199999999997</v>
      </c>
      <c r="GN43">
        <v>2.3229700000000002</v>
      </c>
      <c r="GO43">
        <v>1.57575</v>
      </c>
      <c r="GP43">
        <v>0</v>
      </c>
      <c r="GQ43">
        <v>7.1659700000000007E-2</v>
      </c>
      <c r="GR43">
        <v>999.9</v>
      </c>
      <c r="GS43">
        <v>31.855499999999999</v>
      </c>
      <c r="GT43">
        <v>57.1</v>
      </c>
      <c r="GU43">
        <v>41</v>
      </c>
      <c r="GV43">
        <v>44.124200000000002</v>
      </c>
      <c r="GW43">
        <v>50.856299999999997</v>
      </c>
      <c r="GX43">
        <v>44.310899999999997</v>
      </c>
      <c r="GY43">
        <v>1</v>
      </c>
      <c r="GZ43">
        <v>0.54405700000000001</v>
      </c>
      <c r="HA43">
        <v>1.1161700000000001</v>
      </c>
      <c r="HB43">
        <v>20.207100000000001</v>
      </c>
      <c r="HC43">
        <v>5.2153400000000003</v>
      </c>
      <c r="HD43">
        <v>11.974</v>
      </c>
      <c r="HE43">
        <v>4.9910500000000004</v>
      </c>
      <c r="HF43">
        <v>3.2925499999999999</v>
      </c>
      <c r="HG43">
        <v>8004.5</v>
      </c>
      <c r="HH43">
        <v>9999</v>
      </c>
      <c r="HI43">
        <v>9999</v>
      </c>
      <c r="HJ43">
        <v>923.9</v>
      </c>
      <c r="HK43">
        <v>4.9713399999999996</v>
      </c>
      <c r="HL43">
        <v>1.87439</v>
      </c>
      <c r="HM43">
        <v>1.87073</v>
      </c>
      <c r="HN43">
        <v>1.87042</v>
      </c>
      <c r="HO43">
        <v>1.8749</v>
      </c>
      <c r="HP43">
        <v>1.87164</v>
      </c>
      <c r="HQ43">
        <v>1.8670800000000001</v>
      </c>
      <c r="HR43">
        <v>1.87805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-1.337</v>
      </c>
      <c r="IG43">
        <v>0.4859</v>
      </c>
      <c r="IH43">
        <v>-1.2815022455172891</v>
      </c>
      <c r="II43">
        <v>1.7196870422270779E-5</v>
      </c>
      <c r="IJ43">
        <v>-2.1741833173098589E-6</v>
      </c>
      <c r="IK43">
        <v>9.0595066644434051E-10</v>
      </c>
      <c r="IL43">
        <v>-0.15711915281894159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37.1</v>
      </c>
      <c r="IU43">
        <v>37</v>
      </c>
      <c r="IV43">
        <v>0.56518599999999997</v>
      </c>
      <c r="IW43">
        <v>2.63062</v>
      </c>
      <c r="IX43">
        <v>1.49902</v>
      </c>
      <c r="IY43">
        <v>2.2912599999999999</v>
      </c>
      <c r="IZ43">
        <v>1.69678</v>
      </c>
      <c r="JA43">
        <v>2.2607400000000002</v>
      </c>
      <c r="JB43">
        <v>45.719299999999997</v>
      </c>
      <c r="JC43">
        <v>13.6242</v>
      </c>
      <c r="JD43">
        <v>18</v>
      </c>
      <c r="JE43">
        <v>693.13</v>
      </c>
      <c r="JF43">
        <v>283.98700000000002</v>
      </c>
      <c r="JG43">
        <v>30.000900000000001</v>
      </c>
      <c r="JH43">
        <v>34.459299999999999</v>
      </c>
      <c r="JI43">
        <v>30.000399999999999</v>
      </c>
      <c r="JJ43">
        <v>34.284300000000002</v>
      </c>
      <c r="JK43">
        <v>34.284999999999997</v>
      </c>
      <c r="JL43">
        <v>11.3531</v>
      </c>
      <c r="JM43">
        <v>30.763300000000001</v>
      </c>
      <c r="JN43">
        <v>79.3489</v>
      </c>
      <c r="JO43">
        <v>30</v>
      </c>
      <c r="JP43">
        <v>190.57</v>
      </c>
      <c r="JQ43">
        <v>32.420400000000001</v>
      </c>
      <c r="JR43">
        <v>98.571200000000005</v>
      </c>
      <c r="JS43">
        <v>98.457300000000004</v>
      </c>
    </row>
    <row r="44" spans="1:279" x14ac:dyDescent="0.2">
      <c r="A44">
        <v>29</v>
      </c>
      <c r="B44">
        <v>1658158327</v>
      </c>
      <c r="C44">
        <v>112</v>
      </c>
      <c r="D44" t="s">
        <v>475</v>
      </c>
      <c r="E44" t="s">
        <v>476</v>
      </c>
      <c r="F44">
        <v>4</v>
      </c>
      <c r="G44">
        <v>1658158324.6875</v>
      </c>
      <c r="H44">
        <f t="shared" si="0"/>
        <v>1.9705999462489468E-3</v>
      </c>
      <c r="I44">
        <f t="shared" si="1"/>
        <v>1.9705999462489467</v>
      </c>
      <c r="J44">
        <f t="shared" si="2"/>
        <v>1.6753095194861571</v>
      </c>
      <c r="K44">
        <f t="shared" si="3"/>
        <v>171.91437500000001</v>
      </c>
      <c r="L44">
        <f t="shared" si="4"/>
        <v>145.49483175236259</v>
      </c>
      <c r="M44">
        <f t="shared" si="5"/>
        <v>14.735747368409907</v>
      </c>
      <c r="N44">
        <f t="shared" si="6"/>
        <v>17.411524302868909</v>
      </c>
      <c r="O44">
        <f t="shared" si="7"/>
        <v>0.12293965379951693</v>
      </c>
      <c r="P44">
        <f t="shared" si="8"/>
        <v>2.7666916943377613</v>
      </c>
      <c r="Q44">
        <f t="shared" si="9"/>
        <v>0.11998342482906421</v>
      </c>
      <c r="R44">
        <f t="shared" si="10"/>
        <v>7.5249325233754882E-2</v>
      </c>
      <c r="S44">
        <f t="shared" si="11"/>
        <v>194.43863137500003</v>
      </c>
      <c r="T44">
        <f t="shared" si="12"/>
        <v>33.838421189440112</v>
      </c>
      <c r="U44">
        <f t="shared" si="13"/>
        <v>33.015912499999999</v>
      </c>
      <c r="V44">
        <f t="shared" si="14"/>
        <v>5.0566258012474226</v>
      </c>
      <c r="W44">
        <f t="shared" si="15"/>
        <v>67.887581722772154</v>
      </c>
      <c r="X44">
        <f t="shared" si="16"/>
        <v>3.463170496568913</v>
      </c>
      <c r="Y44">
        <f t="shared" si="17"/>
        <v>5.1013313608830906</v>
      </c>
      <c r="Z44">
        <f t="shared" si="18"/>
        <v>1.5934553046785096</v>
      </c>
      <c r="AA44">
        <f t="shared" si="19"/>
        <v>-86.903457629578554</v>
      </c>
      <c r="AB44">
        <f t="shared" si="20"/>
        <v>23.382362575022992</v>
      </c>
      <c r="AC44">
        <f t="shared" si="21"/>
        <v>1.9373342705394332</v>
      </c>
      <c r="AD44">
        <f t="shared" si="22"/>
        <v>132.85487059098389</v>
      </c>
      <c r="AE44">
        <f t="shared" si="23"/>
        <v>11.049215493187482</v>
      </c>
      <c r="AF44">
        <f t="shared" si="24"/>
        <v>1.8899127505336075</v>
      </c>
      <c r="AG44">
        <f t="shared" si="25"/>
        <v>1.6753095194861571</v>
      </c>
      <c r="AH44">
        <v>189.45845335021559</v>
      </c>
      <c r="AI44">
        <v>181.09780000000001</v>
      </c>
      <c r="AJ44">
        <v>1.709010567137689</v>
      </c>
      <c r="AK44">
        <v>64.77673770054696</v>
      </c>
      <c r="AL44">
        <f t="shared" si="26"/>
        <v>1.9705999462489467</v>
      </c>
      <c r="AM44">
        <v>32.507802712077222</v>
      </c>
      <c r="AN44">
        <v>34.209160606060621</v>
      </c>
      <c r="AO44">
        <v>1.017666622288191E-2</v>
      </c>
      <c r="AP44">
        <v>87.763030617661684</v>
      </c>
      <c r="AQ44">
        <v>12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47284.489524420533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1009.5141375000002</v>
      </c>
      <c r="BI44">
        <f t="shared" si="33"/>
        <v>1.6753095194861571</v>
      </c>
      <c r="BJ44" t="e">
        <f t="shared" si="34"/>
        <v>#DIV/0!</v>
      </c>
      <c r="BK44">
        <f t="shared" si="35"/>
        <v>1.6595206121976245E-3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1200.0025000000001</v>
      </c>
      <c r="CQ44">
        <f t="shared" si="47"/>
        <v>1009.5141375000002</v>
      </c>
      <c r="CR44">
        <f t="shared" si="48"/>
        <v>0.84126002862494043</v>
      </c>
      <c r="CS44">
        <f t="shared" si="49"/>
        <v>0.16203185524613492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1658158324.6875</v>
      </c>
      <c r="CZ44">
        <v>171.91437500000001</v>
      </c>
      <c r="DA44">
        <v>182.40837500000001</v>
      </c>
      <c r="DB44">
        <v>34.193950000000001</v>
      </c>
      <c r="DC44">
        <v>32.509900000000002</v>
      </c>
      <c r="DD44">
        <v>173.2535</v>
      </c>
      <c r="DE44">
        <v>33.707650000000001</v>
      </c>
      <c r="DF44">
        <v>650.32124999999996</v>
      </c>
      <c r="DG44">
        <v>101.180125</v>
      </c>
      <c r="DH44">
        <v>0.10008675</v>
      </c>
      <c r="DI44">
        <v>33.172674999999998</v>
      </c>
      <c r="DJ44">
        <v>999.9</v>
      </c>
      <c r="DK44">
        <v>33.015912499999999</v>
      </c>
      <c r="DL44">
        <v>0</v>
      </c>
      <c r="DM44">
        <v>0</v>
      </c>
      <c r="DN44">
        <v>8993.1237499999988</v>
      </c>
      <c r="DO44">
        <v>0</v>
      </c>
      <c r="DP44">
        <v>1273.48875</v>
      </c>
      <c r="DQ44">
        <v>-10.4938375</v>
      </c>
      <c r="DR44">
        <v>178.001</v>
      </c>
      <c r="DS44">
        <v>188.53749999999999</v>
      </c>
      <c r="DT44">
        <v>1.6840412499999999</v>
      </c>
      <c r="DU44">
        <v>182.40837500000001</v>
      </c>
      <c r="DV44">
        <v>32.509900000000002</v>
      </c>
      <c r="DW44">
        <v>3.4597500000000001</v>
      </c>
      <c r="DX44">
        <v>3.28935625</v>
      </c>
      <c r="DY44">
        <v>26.4234875</v>
      </c>
      <c r="DZ44">
        <v>25.570049999999998</v>
      </c>
      <c r="EA44">
        <v>1200.0025000000001</v>
      </c>
      <c r="EB44">
        <v>0.95799662500000005</v>
      </c>
      <c r="EC44">
        <v>4.2003737499999999E-2</v>
      </c>
      <c r="ED44">
        <v>0</v>
      </c>
      <c r="EE44">
        <v>2.5869749999999998</v>
      </c>
      <c r="EF44">
        <v>0</v>
      </c>
      <c r="EG44">
        <v>15131.862499999999</v>
      </c>
      <c r="EH44">
        <v>9554.9912500000009</v>
      </c>
      <c r="EI44">
        <v>45.561999999999998</v>
      </c>
      <c r="EJ44">
        <v>48.375</v>
      </c>
      <c r="EK44">
        <v>46.976374999999997</v>
      </c>
      <c r="EL44">
        <v>46.288749999999993</v>
      </c>
      <c r="EM44">
        <v>45.398249999999997</v>
      </c>
      <c r="EN44">
        <v>1149.6012499999999</v>
      </c>
      <c r="EO44">
        <v>50.401249999999997</v>
      </c>
      <c r="EP44">
        <v>0</v>
      </c>
      <c r="EQ44">
        <v>600834.10000014305</v>
      </c>
      <c r="ER44">
        <v>0</v>
      </c>
      <c r="ES44">
        <v>2.521064</v>
      </c>
      <c r="ET44">
        <v>-0.2334461711289133</v>
      </c>
      <c r="EU44">
        <v>-891.00769181730834</v>
      </c>
      <c r="EV44">
        <v>15224.84</v>
      </c>
      <c r="EW44">
        <v>15</v>
      </c>
      <c r="EX44">
        <v>1658156104.5999999</v>
      </c>
      <c r="EY44" t="s">
        <v>415</v>
      </c>
      <c r="EZ44">
        <v>1658156096.5999999</v>
      </c>
      <c r="FA44">
        <v>1658156104.5999999</v>
      </c>
      <c r="FB44">
        <v>10</v>
      </c>
      <c r="FC44">
        <v>0.26800000000000002</v>
      </c>
      <c r="FD44">
        <v>-6.0999999999999999E-2</v>
      </c>
      <c r="FE44">
        <v>-1.5860000000000001</v>
      </c>
      <c r="FF44">
        <v>0.35799999999999998</v>
      </c>
      <c r="FG44">
        <v>415</v>
      </c>
      <c r="FH44">
        <v>30</v>
      </c>
      <c r="FI44">
        <v>0.28000000000000003</v>
      </c>
      <c r="FJ44">
        <v>0.05</v>
      </c>
      <c r="FK44">
        <v>-10.093325500000001</v>
      </c>
      <c r="FL44">
        <v>-3.0943481425891068</v>
      </c>
      <c r="FM44">
        <v>0.30662280586210477</v>
      </c>
      <c r="FN44">
        <v>0</v>
      </c>
      <c r="FO44">
        <v>2.566120588235294</v>
      </c>
      <c r="FP44">
        <v>-0.57510008076114949</v>
      </c>
      <c r="FQ44">
        <v>0.21986297976294741</v>
      </c>
      <c r="FR44">
        <v>1</v>
      </c>
      <c r="FS44">
        <v>1.7056644999999999</v>
      </c>
      <c r="FT44">
        <v>-0.3423620262664232</v>
      </c>
      <c r="FU44">
        <v>4.2609037829432407E-2</v>
      </c>
      <c r="FV44">
        <v>0</v>
      </c>
      <c r="FW44">
        <v>1</v>
      </c>
      <c r="FX44">
        <v>3</v>
      </c>
      <c r="FY44" t="s">
        <v>438</v>
      </c>
      <c r="FZ44">
        <v>3.3704299999999998</v>
      </c>
      <c r="GA44">
        <v>2.8938100000000002</v>
      </c>
      <c r="GB44">
        <v>4.7602199999999997E-2</v>
      </c>
      <c r="GC44">
        <v>5.0775000000000001E-2</v>
      </c>
      <c r="GD44">
        <v>0.14138700000000001</v>
      </c>
      <c r="GE44">
        <v>0.13943</v>
      </c>
      <c r="GF44">
        <v>32966.6</v>
      </c>
      <c r="GG44">
        <v>28572.1</v>
      </c>
      <c r="GH44">
        <v>30931.4</v>
      </c>
      <c r="GI44">
        <v>28047.8</v>
      </c>
      <c r="GJ44">
        <v>34983</v>
      </c>
      <c r="GK44">
        <v>34055.1</v>
      </c>
      <c r="GL44">
        <v>40318.1</v>
      </c>
      <c r="GM44">
        <v>39094.400000000001</v>
      </c>
      <c r="GN44">
        <v>2.3236300000000001</v>
      </c>
      <c r="GO44">
        <v>1.57568</v>
      </c>
      <c r="GP44">
        <v>0</v>
      </c>
      <c r="GQ44">
        <v>7.0832699999999998E-2</v>
      </c>
      <c r="GR44">
        <v>999.9</v>
      </c>
      <c r="GS44">
        <v>31.871600000000001</v>
      </c>
      <c r="GT44">
        <v>57.1</v>
      </c>
      <c r="GU44">
        <v>41</v>
      </c>
      <c r="GV44">
        <v>44.123100000000001</v>
      </c>
      <c r="GW44">
        <v>50.706299999999999</v>
      </c>
      <c r="GX44">
        <v>44.378999999999998</v>
      </c>
      <c r="GY44">
        <v>1</v>
      </c>
      <c r="GZ44">
        <v>0.54431200000000002</v>
      </c>
      <c r="HA44">
        <v>1.1200000000000001</v>
      </c>
      <c r="HB44">
        <v>20.2072</v>
      </c>
      <c r="HC44">
        <v>5.2150400000000001</v>
      </c>
      <c r="HD44">
        <v>11.974</v>
      </c>
      <c r="HE44">
        <v>4.9905499999999998</v>
      </c>
      <c r="HF44">
        <v>3.2924799999999999</v>
      </c>
      <c r="HG44">
        <v>8004.7</v>
      </c>
      <c r="HH44">
        <v>9999</v>
      </c>
      <c r="HI44">
        <v>9999</v>
      </c>
      <c r="HJ44">
        <v>923.9</v>
      </c>
      <c r="HK44">
        <v>4.9713500000000002</v>
      </c>
      <c r="HL44">
        <v>1.87439</v>
      </c>
      <c r="HM44">
        <v>1.8707199999999999</v>
      </c>
      <c r="HN44">
        <v>1.87042</v>
      </c>
      <c r="HO44">
        <v>1.87487</v>
      </c>
      <c r="HP44">
        <v>1.87164</v>
      </c>
      <c r="HQ44">
        <v>1.8670800000000001</v>
      </c>
      <c r="HR44">
        <v>1.87805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-1.3420000000000001</v>
      </c>
      <c r="IG44">
        <v>0.4869</v>
      </c>
      <c r="IH44">
        <v>-1.2815022455172891</v>
      </c>
      <c r="II44">
        <v>1.7196870422270779E-5</v>
      </c>
      <c r="IJ44">
        <v>-2.1741833173098589E-6</v>
      </c>
      <c r="IK44">
        <v>9.0595066644434051E-10</v>
      </c>
      <c r="IL44">
        <v>-0.15711915281894159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37.200000000000003</v>
      </c>
      <c r="IU44">
        <v>37</v>
      </c>
      <c r="IV44">
        <v>0.57983399999999996</v>
      </c>
      <c r="IW44">
        <v>2.6159699999999999</v>
      </c>
      <c r="IX44">
        <v>1.49902</v>
      </c>
      <c r="IY44">
        <v>2.2912599999999999</v>
      </c>
      <c r="IZ44">
        <v>1.69678</v>
      </c>
      <c r="JA44">
        <v>2.4084500000000002</v>
      </c>
      <c r="JB44">
        <v>45.719299999999997</v>
      </c>
      <c r="JC44">
        <v>13.6417</v>
      </c>
      <c r="JD44">
        <v>18</v>
      </c>
      <c r="JE44">
        <v>693.66600000000005</v>
      </c>
      <c r="JF44">
        <v>283.952</v>
      </c>
      <c r="JG44">
        <v>30.001000000000001</v>
      </c>
      <c r="JH44">
        <v>34.4621</v>
      </c>
      <c r="JI44">
        <v>30.000399999999999</v>
      </c>
      <c r="JJ44">
        <v>34.2849</v>
      </c>
      <c r="JK44">
        <v>34.284999999999997</v>
      </c>
      <c r="JL44">
        <v>11.6568</v>
      </c>
      <c r="JM44">
        <v>30.763300000000001</v>
      </c>
      <c r="JN44">
        <v>78.960400000000007</v>
      </c>
      <c r="JO44">
        <v>30</v>
      </c>
      <c r="JP44">
        <v>197.26300000000001</v>
      </c>
      <c r="JQ44">
        <v>32.418900000000001</v>
      </c>
      <c r="JR44">
        <v>98.569900000000004</v>
      </c>
      <c r="JS44">
        <v>98.457999999999998</v>
      </c>
    </row>
    <row r="45" spans="1:279" x14ac:dyDescent="0.2">
      <c r="A45">
        <v>30</v>
      </c>
      <c r="B45">
        <v>1658158331</v>
      </c>
      <c r="C45">
        <v>116</v>
      </c>
      <c r="D45" t="s">
        <v>477</v>
      </c>
      <c r="E45" t="s">
        <v>478</v>
      </c>
      <c r="F45">
        <v>4</v>
      </c>
      <c r="G45">
        <v>1658158329</v>
      </c>
      <c r="H45">
        <f t="shared" si="0"/>
        <v>1.9784583939155688E-3</v>
      </c>
      <c r="I45">
        <f t="shared" si="1"/>
        <v>1.9784583939155689</v>
      </c>
      <c r="J45">
        <f t="shared" si="2"/>
        <v>1.8556799282927119</v>
      </c>
      <c r="K45">
        <f t="shared" si="3"/>
        <v>178.99542857142859</v>
      </c>
      <c r="L45">
        <f t="shared" si="4"/>
        <v>150.13002821571322</v>
      </c>
      <c r="M45">
        <f t="shared" si="5"/>
        <v>15.205176843543295</v>
      </c>
      <c r="N45">
        <f t="shared" si="6"/>
        <v>18.128666050097593</v>
      </c>
      <c r="O45">
        <f t="shared" si="7"/>
        <v>0.1234658021412174</v>
      </c>
      <c r="P45">
        <f t="shared" si="8"/>
        <v>2.7700712939956706</v>
      </c>
      <c r="Q45">
        <f t="shared" si="9"/>
        <v>0.12048808856442597</v>
      </c>
      <c r="R45">
        <f t="shared" si="10"/>
        <v>7.5566609599327053E-2</v>
      </c>
      <c r="S45">
        <f t="shared" si="11"/>
        <v>194.42835599999992</v>
      </c>
      <c r="T45">
        <f t="shared" si="12"/>
        <v>33.840315584946858</v>
      </c>
      <c r="U45">
        <f t="shared" si="13"/>
        <v>33.026628571428567</v>
      </c>
      <c r="V45">
        <f t="shared" si="14"/>
        <v>5.0596709208498751</v>
      </c>
      <c r="W45">
        <f t="shared" si="15"/>
        <v>67.936654345786977</v>
      </c>
      <c r="X45">
        <f t="shared" si="16"/>
        <v>3.4666179100655388</v>
      </c>
      <c r="Y45">
        <f t="shared" si="17"/>
        <v>5.1027209736013708</v>
      </c>
      <c r="Z45">
        <f t="shared" si="18"/>
        <v>1.5930530107843364</v>
      </c>
      <c r="AA45">
        <f t="shared" si="19"/>
        <v>-87.25001517167658</v>
      </c>
      <c r="AB45">
        <f t="shared" si="20"/>
        <v>22.535418615525902</v>
      </c>
      <c r="AC45">
        <f t="shared" si="21"/>
        <v>1.8650254104440196</v>
      </c>
      <c r="AD45">
        <f t="shared" si="22"/>
        <v>131.57878485429327</v>
      </c>
      <c r="AE45">
        <f t="shared" si="23"/>
        <v>11.156155188303613</v>
      </c>
      <c r="AF45">
        <f t="shared" si="24"/>
        <v>1.9166027181011327</v>
      </c>
      <c r="AG45">
        <f t="shared" si="25"/>
        <v>1.8556799282927119</v>
      </c>
      <c r="AH45">
        <v>196.33366699667729</v>
      </c>
      <c r="AI45">
        <v>187.87415151515151</v>
      </c>
      <c r="AJ45">
        <v>1.6904609265137269</v>
      </c>
      <c r="AK45">
        <v>64.77673770054696</v>
      </c>
      <c r="AL45">
        <f t="shared" si="26"/>
        <v>1.9784583939155689</v>
      </c>
      <c r="AM45">
        <v>32.520268838558707</v>
      </c>
      <c r="AN45">
        <v>34.238131515151508</v>
      </c>
      <c r="AO45">
        <v>8.40781518458893E-3</v>
      </c>
      <c r="AP45">
        <v>87.763030617661684</v>
      </c>
      <c r="AQ45">
        <v>13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47376.682295131344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1009.4603999999996</v>
      </c>
      <c r="BI45">
        <f t="shared" si="33"/>
        <v>1.8556799282927119</v>
      </c>
      <c r="BJ45" t="e">
        <f t="shared" si="34"/>
        <v>#DIV/0!</v>
      </c>
      <c r="BK45">
        <f t="shared" si="35"/>
        <v>1.8382889792335714E-3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1199.9385714285711</v>
      </c>
      <c r="CQ45">
        <f t="shared" si="47"/>
        <v>1009.4603999999996</v>
      </c>
      <c r="CR45">
        <f t="shared" si="48"/>
        <v>0.84126006450330182</v>
      </c>
      <c r="CS45">
        <f t="shared" si="49"/>
        <v>0.16203192449137274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1658158329</v>
      </c>
      <c r="CZ45">
        <v>178.99542857142859</v>
      </c>
      <c r="DA45">
        <v>189.60528571428571</v>
      </c>
      <c r="DB45">
        <v>34.22804285714286</v>
      </c>
      <c r="DC45">
        <v>32.520200000000003</v>
      </c>
      <c r="DD45">
        <v>180.33942857142861</v>
      </c>
      <c r="DE45">
        <v>33.740685714285711</v>
      </c>
      <c r="DF45">
        <v>650.29442857142851</v>
      </c>
      <c r="DG45">
        <v>101.1801428571429</v>
      </c>
      <c r="DH45">
        <v>9.9907671428571418E-2</v>
      </c>
      <c r="DI45">
        <v>33.177528571428567</v>
      </c>
      <c r="DJ45">
        <v>999.89999999999986</v>
      </c>
      <c r="DK45">
        <v>33.026628571428567</v>
      </c>
      <c r="DL45">
        <v>0</v>
      </c>
      <c r="DM45">
        <v>0</v>
      </c>
      <c r="DN45">
        <v>9011.0728571428572</v>
      </c>
      <c r="DO45">
        <v>0</v>
      </c>
      <c r="DP45">
        <v>1129.8485714285709</v>
      </c>
      <c r="DQ45">
        <v>-10.609857142857139</v>
      </c>
      <c r="DR45">
        <v>185.3391428571428</v>
      </c>
      <c r="DS45">
        <v>195.97842857142859</v>
      </c>
      <c r="DT45">
        <v>1.707838571428572</v>
      </c>
      <c r="DU45">
        <v>189.60528571428571</v>
      </c>
      <c r="DV45">
        <v>32.520200000000003</v>
      </c>
      <c r="DW45">
        <v>3.4632000000000001</v>
      </c>
      <c r="DX45">
        <v>3.2904</v>
      </c>
      <c r="DY45">
        <v>26.4404</v>
      </c>
      <c r="DZ45">
        <v>25.57537142857143</v>
      </c>
      <c r="EA45">
        <v>1199.9385714285711</v>
      </c>
      <c r="EB45">
        <v>0.95799485714285715</v>
      </c>
      <c r="EC45">
        <v>4.2005457142857153E-2</v>
      </c>
      <c r="ED45">
        <v>0</v>
      </c>
      <c r="EE45">
        <v>2.5334857142857139</v>
      </c>
      <c r="EF45">
        <v>0</v>
      </c>
      <c r="EG45">
        <v>14993.414285714291</v>
      </c>
      <c r="EH45">
        <v>9554.4757142857143</v>
      </c>
      <c r="EI45">
        <v>45.562285714285707</v>
      </c>
      <c r="EJ45">
        <v>48.392714285714291</v>
      </c>
      <c r="EK45">
        <v>46.991</v>
      </c>
      <c r="EL45">
        <v>46.33</v>
      </c>
      <c r="EM45">
        <v>45.419285714285706</v>
      </c>
      <c r="EN45">
        <v>1149.538571428571</v>
      </c>
      <c r="EO45">
        <v>50.399999999999991</v>
      </c>
      <c r="EP45">
        <v>0</v>
      </c>
      <c r="EQ45">
        <v>600838.29999995232</v>
      </c>
      <c r="ER45">
        <v>0</v>
      </c>
      <c r="ES45">
        <v>2.519073076923076</v>
      </c>
      <c r="ET45">
        <v>0.35988716738364801</v>
      </c>
      <c r="EU45">
        <v>-1609.760684336484</v>
      </c>
      <c r="EV45">
        <v>15153.01923076923</v>
      </c>
      <c r="EW45">
        <v>15</v>
      </c>
      <c r="EX45">
        <v>1658156104.5999999</v>
      </c>
      <c r="EY45" t="s">
        <v>415</v>
      </c>
      <c r="EZ45">
        <v>1658156096.5999999</v>
      </c>
      <c r="FA45">
        <v>1658156104.5999999</v>
      </c>
      <c r="FB45">
        <v>10</v>
      </c>
      <c r="FC45">
        <v>0.26800000000000002</v>
      </c>
      <c r="FD45">
        <v>-6.0999999999999999E-2</v>
      </c>
      <c r="FE45">
        <v>-1.5860000000000001</v>
      </c>
      <c r="FF45">
        <v>0.35799999999999998</v>
      </c>
      <c r="FG45">
        <v>415</v>
      </c>
      <c r="FH45">
        <v>30</v>
      </c>
      <c r="FI45">
        <v>0.28000000000000003</v>
      </c>
      <c r="FJ45">
        <v>0.05</v>
      </c>
      <c r="FK45">
        <v>-10.28741125</v>
      </c>
      <c r="FL45">
        <v>-2.3226124953095701</v>
      </c>
      <c r="FM45">
        <v>0.22493733396423449</v>
      </c>
      <c r="FN45">
        <v>0</v>
      </c>
      <c r="FO45">
        <v>2.5441294117647062</v>
      </c>
      <c r="FP45">
        <v>-0.35717342014370479</v>
      </c>
      <c r="FQ45">
        <v>0.21794407341092831</v>
      </c>
      <c r="FR45">
        <v>1</v>
      </c>
      <c r="FS45">
        <v>1.6972244999999999</v>
      </c>
      <c r="FT45">
        <v>-0.17482333958724339</v>
      </c>
      <c r="FU45">
        <v>3.7965278410015658E-2</v>
      </c>
      <c r="FV45">
        <v>0</v>
      </c>
      <c r="FW45">
        <v>1</v>
      </c>
      <c r="FX45">
        <v>3</v>
      </c>
      <c r="FY45" t="s">
        <v>438</v>
      </c>
      <c r="FZ45">
        <v>3.37053</v>
      </c>
      <c r="GA45">
        <v>2.89364</v>
      </c>
      <c r="GB45">
        <v>4.9203799999999999E-2</v>
      </c>
      <c r="GC45">
        <v>5.2428700000000002E-2</v>
      </c>
      <c r="GD45">
        <v>0.14146300000000001</v>
      </c>
      <c r="GE45">
        <v>0.13943700000000001</v>
      </c>
      <c r="GF45">
        <v>32911.699999999997</v>
      </c>
      <c r="GG45">
        <v>28522.2</v>
      </c>
      <c r="GH45">
        <v>30931.9</v>
      </c>
      <c r="GI45">
        <v>28047.8</v>
      </c>
      <c r="GJ45">
        <v>34980.300000000003</v>
      </c>
      <c r="GK45">
        <v>34054.699999999997</v>
      </c>
      <c r="GL45">
        <v>40318.6</v>
      </c>
      <c r="GM45">
        <v>39094.199999999997</v>
      </c>
      <c r="GN45">
        <v>2.3233999999999999</v>
      </c>
      <c r="GO45">
        <v>1.5753299999999999</v>
      </c>
      <c r="GP45">
        <v>0</v>
      </c>
      <c r="GQ45">
        <v>7.06986E-2</v>
      </c>
      <c r="GR45">
        <v>999.9</v>
      </c>
      <c r="GS45">
        <v>31.885000000000002</v>
      </c>
      <c r="GT45">
        <v>57.1</v>
      </c>
      <c r="GU45">
        <v>41</v>
      </c>
      <c r="GV45">
        <v>44.127000000000002</v>
      </c>
      <c r="GW45">
        <v>50.586300000000001</v>
      </c>
      <c r="GX45">
        <v>44.6995</v>
      </c>
      <c r="GY45">
        <v>1</v>
      </c>
      <c r="GZ45">
        <v>0.544512</v>
      </c>
      <c r="HA45">
        <v>1.12521</v>
      </c>
      <c r="HB45">
        <v>20.2072</v>
      </c>
      <c r="HC45">
        <v>5.2157900000000001</v>
      </c>
      <c r="HD45">
        <v>11.974</v>
      </c>
      <c r="HE45">
        <v>4.9909499999999998</v>
      </c>
      <c r="HF45">
        <v>3.2924799999999999</v>
      </c>
      <c r="HG45">
        <v>8004.7</v>
      </c>
      <c r="HH45">
        <v>9999</v>
      </c>
      <c r="HI45">
        <v>9999</v>
      </c>
      <c r="HJ45">
        <v>923.9</v>
      </c>
      <c r="HK45">
        <v>4.9713200000000004</v>
      </c>
      <c r="HL45">
        <v>1.8744000000000001</v>
      </c>
      <c r="HM45">
        <v>1.87073</v>
      </c>
      <c r="HN45">
        <v>1.87042</v>
      </c>
      <c r="HO45">
        <v>1.87487</v>
      </c>
      <c r="HP45">
        <v>1.87164</v>
      </c>
      <c r="HQ45">
        <v>1.8670800000000001</v>
      </c>
      <c r="HR45">
        <v>1.87805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-1.3460000000000001</v>
      </c>
      <c r="IG45">
        <v>0.48770000000000002</v>
      </c>
      <c r="IH45">
        <v>-1.2815022455172891</v>
      </c>
      <c r="II45">
        <v>1.7196870422270779E-5</v>
      </c>
      <c r="IJ45">
        <v>-2.1741833173098589E-6</v>
      </c>
      <c r="IK45">
        <v>9.0595066644434051E-10</v>
      </c>
      <c r="IL45">
        <v>-0.15711915281894159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37.200000000000003</v>
      </c>
      <c r="IU45">
        <v>37.1</v>
      </c>
      <c r="IV45">
        <v>0.59570299999999998</v>
      </c>
      <c r="IW45">
        <v>2.6171899999999999</v>
      </c>
      <c r="IX45">
        <v>1.49902</v>
      </c>
      <c r="IY45">
        <v>2.2924799999999999</v>
      </c>
      <c r="IZ45">
        <v>1.69678</v>
      </c>
      <c r="JA45">
        <v>2.3913600000000002</v>
      </c>
      <c r="JB45">
        <v>45.747999999999998</v>
      </c>
      <c r="JC45">
        <v>13.632899999999999</v>
      </c>
      <c r="JD45">
        <v>18</v>
      </c>
      <c r="JE45">
        <v>693.48299999999995</v>
      </c>
      <c r="JF45">
        <v>283.786</v>
      </c>
      <c r="JG45">
        <v>30.001300000000001</v>
      </c>
      <c r="JH45">
        <v>34.464700000000001</v>
      </c>
      <c r="JI45">
        <v>30.000399999999999</v>
      </c>
      <c r="JJ45">
        <v>34.2849</v>
      </c>
      <c r="JK45">
        <v>34.285800000000002</v>
      </c>
      <c r="JL45">
        <v>11.9422</v>
      </c>
      <c r="JM45">
        <v>31.0337</v>
      </c>
      <c r="JN45">
        <v>78.960400000000007</v>
      </c>
      <c r="JO45">
        <v>30</v>
      </c>
      <c r="JP45">
        <v>203.959</v>
      </c>
      <c r="JQ45">
        <v>32.391800000000003</v>
      </c>
      <c r="JR45">
        <v>98.571200000000005</v>
      </c>
      <c r="JS45">
        <v>98.457700000000003</v>
      </c>
    </row>
    <row r="46" spans="1:279" x14ac:dyDescent="0.2">
      <c r="A46">
        <v>31</v>
      </c>
      <c r="B46">
        <v>1658158335</v>
      </c>
      <c r="C46">
        <v>120</v>
      </c>
      <c r="D46" t="s">
        <v>479</v>
      </c>
      <c r="E46" t="s">
        <v>480</v>
      </c>
      <c r="F46">
        <v>4</v>
      </c>
      <c r="G46">
        <v>1658158332.6875</v>
      </c>
      <c r="H46">
        <f t="shared" si="0"/>
        <v>1.9914614362113495E-3</v>
      </c>
      <c r="I46">
        <f t="shared" si="1"/>
        <v>1.9914614362113496</v>
      </c>
      <c r="J46">
        <f t="shared" si="2"/>
        <v>1.8945633564114739</v>
      </c>
      <c r="K46">
        <f t="shared" si="3"/>
        <v>185.041</v>
      </c>
      <c r="L46">
        <f t="shared" si="4"/>
        <v>155.68492226286651</v>
      </c>
      <c r="M46">
        <f t="shared" si="5"/>
        <v>15.767567223343896</v>
      </c>
      <c r="N46">
        <f t="shared" si="6"/>
        <v>18.740712743193409</v>
      </c>
      <c r="O46">
        <f t="shared" si="7"/>
        <v>0.12434773832817438</v>
      </c>
      <c r="P46">
        <f t="shared" si="8"/>
        <v>2.7688584912668368</v>
      </c>
      <c r="Q46">
        <f t="shared" si="9"/>
        <v>0.12132660453323602</v>
      </c>
      <c r="R46">
        <f t="shared" si="10"/>
        <v>7.6094451161567878E-2</v>
      </c>
      <c r="S46">
        <f t="shared" si="11"/>
        <v>194.44075349999994</v>
      </c>
      <c r="T46">
        <f t="shared" si="12"/>
        <v>33.837846413741751</v>
      </c>
      <c r="U46">
        <f t="shared" si="13"/>
        <v>33.031587500000001</v>
      </c>
      <c r="V46">
        <f t="shared" si="14"/>
        <v>5.0610806087634561</v>
      </c>
      <c r="W46">
        <f t="shared" si="15"/>
        <v>67.974473105666675</v>
      </c>
      <c r="X46">
        <f t="shared" si="16"/>
        <v>3.4686905494722966</v>
      </c>
      <c r="Y46">
        <f t="shared" si="17"/>
        <v>5.1029311313383756</v>
      </c>
      <c r="Z46">
        <f t="shared" si="18"/>
        <v>1.5923900592911595</v>
      </c>
      <c r="AA46">
        <f t="shared" si="19"/>
        <v>-87.823449336920518</v>
      </c>
      <c r="AB46">
        <f t="shared" si="20"/>
        <v>21.894866473064525</v>
      </c>
      <c r="AC46">
        <f t="shared" si="21"/>
        <v>1.8128577368285921</v>
      </c>
      <c r="AD46">
        <f t="shared" si="22"/>
        <v>130.32502837297255</v>
      </c>
      <c r="AE46">
        <f t="shared" si="23"/>
        <v>11.230987153963573</v>
      </c>
      <c r="AF46">
        <f t="shared" si="24"/>
        <v>1.952702538418186</v>
      </c>
      <c r="AG46">
        <f t="shared" si="25"/>
        <v>1.8945633564114739</v>
      </c>
      <c r="AH46">
        <v>203.19909260527959</v>
      </c>
      <c r="AI46">
        <v>194.679303030303</v>
      </c>
      <c r="AJ46">
        <v>1.696508229401277</v>
      </c>
      <c r="AK46">
        <v>64.77673770054696</v>
      </c>
      <c r="AL46">
        <f t="shared" si="26"/>
        <v>1.9914614362113496</v>
      </c>
      <c r="AM46">
        <v>32.516069914611307</v>
      </c>
      <c r="AN46">
        <v>34.255412727272727</v>
      </c>
      <c r="AO46">
        <v>6.5338562459376021E-3</v>
      </c>
      <c r="AP46">
        <v>87.763030617661684</v>
      </c>
      <c r="AQ46">
        <v>12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47343.197933543532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1009.5256499999998</v>
      </c>
      <c r="BI46">
        <f t="shared" si="33"/>
        <v>1.8945633564114739</v>
      </c>
      <c r="BJ46" t="e">
        <f t="shared" si="34"/>
        <v>#DIV/0!</v>
      </c>
      <c r="BK46">
        <f t="shared" si="35"/>
        <v>1.8766866957877436E-3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1200.0162499999999</v>
      </c>
      <c r="CQ46">
        <f t="shared" si="47"/>
        <v>1009.5256499999998</v>
      </c>
      <c r="CR46">
        <f t="shared" si="48"/>
        <v>0.84125998293773097</v>
      </c>
      <c r="CS46">
        <f t="shared" si="49"/>
        <v>0.16203176706982089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1658158332.6875</v>
      </c>
      <c r="CZ46">
        <v>185.041</v>
      </c>
      <c r="DA46">
        <v>195.73599999999999</v>
      </c>
      <c r="DB46">
        <v>34.248962499999998</v>
      </c>
      <c r="DC46">
        <v>32.509112500000001</v>
      </c>
      <c r="DD46">
        <v>186.38887500000001</v>
      </c>
      <c r="DE46">
        <v>33.760975000000002</v>
      </c>
      <c r="DF46">
        <v>650.34037499999999</v>
      </c>
      <c r="DG46">
        <v>101.178625</v>
      </c>
      <c r="DH46">
        <v>0.10007941250000001</v>
      </c>
      <c r="DI46">
        <v>33.178262500000002</v>
      </c>
      <c r="DJ46">
        <v>999.9</v>
      </c>
      <c r="DK46">
        <v>33.031587500000001</v>
      </c>
      <c r="DL46">
        <v>0</v>
      </c>
      <c r="DM46">
        <v>0</v>
      </c>
      <c r="DN46">
        <v>9004.7637500000019</v>
      </c>
      <c r="DO46">
        <v>0</v>
      </c>
      <c r="DP46">
        <v>880.46662500000002</v>
      </c>
      <c r="DQ46">
        <v>-10.69505</v>
      </c>
      <c r="DR46">
        <v>191.60312500000001</v>
      </c>
      <c r="DS46">
        <v>202.31274999999999</v>
      </c>
      <c r="DT46">
        <v>1.7398475</v>
      </c>
      <c r="DU46">
        <v>195.73599999999999</v>
      </c>
      <c r="DV46">
        <v>32.509112500000001</v>
      </c>
      <c r="DW46">
        <v>3.46526625</v>
      </c>
      <c r="DX46">
        <v>3.2892287499999999</v>
      </c>
      <c r="DY46">
        <v>26.450512499999999</v>
      </c>
      <c r="DZ46">
        <v>25.5693625</v>
      </c>
      <c r="EA46">
        <v>1200.0162499999999</v>
      </c>
      <c r="EB46">
        <v>0.95799800000000002</v>
      </c>
      <c r="EC46">
        <v>4.2002400000000002E-2</v>
      </c>
      <c r="ED46">
        <v>0</v>
      </c>
      <c r="EE46">
        <v>2.5667624999999998</v>
      </c>
      <c r="EF46">
        <v>0</v>
      </c>
      <c r="EG46">
        <v>14961.6625</v>
      </c>
      <c r="EH46">
        <v>9555.1187499999996</v>
      </c>
      <c r="EI46">
        <v>45.538749999999993</v>
      </c>
      <c r="EJ46">
        <v>48.405999999999999</v>
      </c>
      <c r="EK46">
        <v>46.968499999999999</v>
      </c>
      <c r="EL46">
        <v>46.311999999999998</v>
      </c>
      <c r="EM46">
        <v>45.390500000000003</v>
      </c>
      <c r="EN46">
        <v>1149.61625</v>
      </c>
      <c r="EO46">
        <v>50.4</v>
      </c>
      <c r="EP46">
        <v>0</v>
      </c>
      <c r="EQ46">
        <v>600841.90000009537</v>
      </c>
      <c r="ER46">
        <v>0</v>
      </c>
      <c r="ES46">
        <v>2.520811538461539</v>
      </c>
      <c r="ET46">
        <v>0.38304614389072222</v>
      </c>
      <c r="EU46">
        <v>-1557.3059844204599</v>
      </c>
      <c r="EV46">
        <v>15075.07692307692</v>
      </c>
      <c r="EW46">
        <v>15</v>
      </c>
      <c r="EX46">
        <v>1658156104.5999999</v>
      </c>
      <c r="EY46" t="s">
        <v>415</v>
      </c>
      <c r="EZ46">
        <v>1658156096.5999999</v>
      </c>
      <c r="FA46">
        <v>1658156104.5999999</v>
      </c>
      <c r="FB46">
        <v>10</v>
      </c>
      <c r="FC46">
        <v>0.26800000000000002</v>
      </c>
      <c r="FD46">
        <v>-6.0999999999999999E-2</v>
      </c>
      <c r="FE46">
        <v>-1.5860000000000001</v>
      </c>
      <c r="FF46">
        <v>0.35799999999999998</v>
      </c>
      <c r="FG46">
        <v>415</v>
      </c>
      <c r="FH46">
        <v>30</v>
      </c>
      <c r="FI46">
        <v>0.28000000000000003</v>
      </c>
      <c r="FJ46">
        <v>0.05</v>
      </c>
      <c r="FK46">
        <v>-10.407178048780491</v>
      </c>
      <c r="FL46">
        <v>-2.2371554006968841</v>
      </c>
      <c r="FM46">
        <v>0.2231013578165929</v>
      </c>
      <c r="FN46">
        <v>0</v>
      </c>
      <c r="FO46">
        <v>2.5357088235294118</v>
      </c>
      <c r="FP46">
        <v>0.184035137275567</v>
      </c>
      <c r="FQ46">
        <v>0.1975342998773319</v>
      </c>
      <c r="FR46">
        <v>1</v>
      </c>
      <c r="FS46">
        <v>1.6949775609756099</v>
      </c>
      <c r="FT46">
        <v>8.6326829268292646E-2</v>
      </c>
      <c r="FU46">
        <v>3.4276246043457692E-2</v>
      </c>
      <c r="FV46">
        <v>1</v>
      </c>
      <c r="FW46">
        <v>2</v>
      </c>
      <c r="FX46">
        <v>3</v>
      </c>
      <c r="FY46" t="s">
        <v>416</v>
      </c>
      <c r="FZ46">
        <v>3.3706900000000002</v>
      </c>
      <c r="GA46">
        <v>2.8939599999999999</v>
      </c>
      <c r="GB46">
        <v>5.0790599999999998E-2</v>
      </c>
      <c r="GC46">
        <v>5.3998400000000002E-2</v>
      </c>
      <c r="GD46">
        <v>0.14150299999999999</v>
      </c>
      <c r="GE46">
        <v>0.13932800000000001</v>
      </c>
      <c r="GF46">
        <v>32855.5</v>
      </c>
      <c r="GG46">
        <v>28474.7</v>
      </c>
      <c r="GH46">
        <v>30930.7</v>
      </c>
      <c r="GI46">
        <v>28047.5</v>
      </c>
      <c r="GJ46">
        <v>34977.4</v>
      </c>
      <c r="GK46">
        <v>34058.699999999997</v>
      </c>
      <c r="GL46">
        <v>40317</v>
      </c>
      <c r="GM46">
        <v>39093.800000000003</v>
      </c>
      <c r="GN46">
        <v>2.3241499999999999</v>
      </c>
      <c r="GO46">
        <v>1.5752999999999999</v>
      </c>
      <c r="GP46">
        <v>0</v>
      </c>
      <c r="GQ46">
        <v>6.9767200000000001E-2</v>
      </c>
      <c r="GR46">
        <v>999.9</v>
      </c>
      <c r="GS46">
        <v>31.899000000000001</v>
      </c>
      <c r="GT46">
        <v>57.1</v>
      </c>
      <c r="GU46">
        <v>41</v>
      </c>
      <c r="GV46">
        <v>44.129600000000003</v>
      </c>
      <c r="GW46">
        <v>50.586300000000001</v>
      </c>
      <c r="GX46">
        <v>44.026400000000002</v>
      </c>
      <c r="GY46">
        <v>1</v>
      </c>
      <c r="GZ46">
        <v>0.54488300000000001</v>
      </c>
      <c r="HA46">
        <v>1.12975</v>
      </c>
      <c r="HB46">
        <v>20.206900000000001</v>
      </c>
      <c r="HC46">
        <v>5.2151899999999998</v>
      </c>
      <c r="HD46">
        <v>11.974</v>
      </c>
      <c r="HE46">
        <v>4.9908000000000001</v>
      </c>
      <c r="HF46">
        <v>3.2925800000000001</v>
      </c>
      <c r="HG46">
        <v>8004.9</v>
      </c>
      <c r="HH46">
        <v>9999</v>
      </c>
      <c r="HI46">
        <v>9999</v>
      </c>
      <c r="HJ46">
        <v>923.9</v>
      </c>
      <c r="HK46">
        <v>4.9713399999999996</v>
      </c>
      <c r="HL46">
        <v>1.87439</v>
      </c>
      <c r="HM46">
        <v>1.87073</v>
      </c>
      <c r="HN46">
        <v>1.87042</v>
      </c>
      <c r="HO46">
        <v>1.8749100000000001</v>
      </c>
      <c r="HP46">
        <v>1.87164</v>
      </c>
      <c r="HQ46">
        <v>1.86707</v>
      </c>
      <c r="HR46">
        <v>1.87805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-1.351</v>
      </c>
      <c r="IG46">
        <v>0.48820000000000002</v>
      </c>
      <c r="IH46">
        <v>-1.2815022455172891</v>
      </c>
      <c r="II46">
        <v>1.7196870422270779E-5</v>
      </c>
      <c r="IJ46">
        <v>-2.1741833173098589E-6</v>
      </c>
      <c r="IK46">
        <v>9.0595066644434051E-10</v>
      </c>
      <c r="IL46">
        <v>-0.15711915281894159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37.299999999999997</v>
      </c>
      <c r="IU46">
        <v>37.200000000000003</v>
      </c>
      <c r="IV46">
        <v>0.60913099999999998</v>
      </c>
      <c r="IW46">
        <v>2.6196299999999999</v>
      </c>
      <c r="IX46">
        <v>1.49902</v>
      </c>
      <c r="IY46">
        <v>2.2912599999999999</v>
      </c>
      <c r="IZ46">
        <v>1.69678</v>
      </c>
      <c r="JA46">
        <v>2.3999000000000001</v>
      </c>
      <c r="JB46">
        <v>45.747999999999998</v>
      </c>
      <c r="JC46">
        <v>13.632899999999999</v>
      </c>
      <c r="JD46">
        <v>18</v>
      </c>
      <c r="JE46">
        <v>694.11800000000005</v>
      </c>
      <c r="JF46">
        <v>283.78500000000003</v>
      </c>
      <c r="JG46">
        <v>30.001300000000001</v>
      </c>
      <c r="JH46">
        <v>34.467100000000002</v>
      </c>
      <c r="JI46">
        <v>30.000399999999999</v>
      </c>
      <c r="JJ46">
        <v>34.287399999999998</v>
      </c>
      <c r="JK46">
        <v>34.2881</v>
      </c>
      <c r="JL46">
        <v>12.2377</v>
      </c>
      <c r="JM46">
        <v>31.0337</v>
      </c>
      <c r="JN46">
        <v>78.581199999999995</v>
      </c>
      <c r="JO46">
        <v>30</v>
      </c>
      <c r="JP46">
        <v>210.649</v>
      </c>
      <c r="JQ46">
        <v>32.375700000000002</v>
      </c>
      <c r="JR46">
        <v>98.567400000000006</v>
      </c>
      <c r="JS46">
        <v>98.456699999999998</v>
      </c>
    </row>
    <row r="47" spans="1:279" x14ac:dyDescent="0.2">
      <c r="A47">
        <v>32</v>
      </c>
      <c r="B47">
        <v>1658158339</v>
      </c>
      <c r="C47">
        <v>124</v>
      </c>
      <c r="D47" t="s">
        <v>481</v>
      </c>
      <c r="E47" t="s">
        <v>482</v>
      </c>
      <c r="F47">
        <v>4</v>
      </c>
      <c r="G47">
        <v>1658158337</v>
      </c>
      <c r="H47">
        <f t="shared" si="0"/>
        <v>2.0021547899535118E-3</v>
      </c>
      <c r="I47">
        <f t="shared" si="1"/>
        <v>2.0021547899535119</v>
      </c>
      <c r="J47">
        <f t="shared" si="2"/>
        <v>2.102024615182096</v>
      </c>
      <c r="K47">
        <f t="shared" si="3"/>
        <v>192.02885714285711</v>
      </c>
      <c r="L47">
        <f t="shared" si="4"/>
        <v>159.96903679041046</v>
      </c>
      <c r="M47">
        <f t="shared" si="5"/>
        <v>16.201556844025397</v>
      </c>
      <c r="N47">
        <f t="shared" si="6"/>
        <v>19.448553964661581</v>
      </c>
      <c r="O47">
        <f t="shared" si="7"/>
        <v>0.1251240293073029</v>
      </c>
      <c r="P47">
        <f t="shared" si="8"/>
        <v>2.7643869747626497</v>
      </c>
      <c r="Q47">
        <f t="shared" si="9"/>
        <v>0.12206073943226226</v>
      </c>
      <c r="R47">
        <f t="shared" si="10"/>
        <v>7.6556940210390459E-2</v>
      </c>
      <c r="S47">
        <f t="shared" si="11"/>
        <v>194.43884400000005</v>
      </c>
      <c r="T47">
        <f t="shared" si="12"/>
        <v>33.83899109438935</v>
      </c>
      <c r="U47">
        <f t="shared" si="13"/>
        <v>33.030371428571428</v>
      </c>
      <c r="V47">
        <f t="shared" si="14"/>
        <v>5.0607348812584929</v>
      </c>
      <c r="W47">
        <f t="shared" si="15"/>
        <v>67.976884791457721</v>
      </c>
      <c r="X47">
        <f t="shared" si="16"/>
        <v>3.4694160425008675</v>
      </c>
      <c r="Y47">
        <f t="shared" si="17"/>
        <v>5.1038173537144047</v>
      </c>
      <c r="Z47">
        <f t="shared" si="18"/>
        <v>1.5913188387576254</v>
      </c>
      <c r="AA47">
        <f t="shared" si="19"/>
        <v>-88.295026236949866</v>
      </c>
      <c r="AB47">
        <f t="shared" si="20"/>
        <v>22.501949166227892</v>
      </c>
      <c r="AC47">
        <f t="shared" si="21"/>
        <v>1.8661540203488349</v>
      </c>
      <c r="AD47">
        <f t="shared" si="22"/>
        <v>130.5119209496269</v>
      </c>
      <c r="AE47">
        <f t="shared" si="23"/>
        <v>11.275129384575695</v>
      </c>
      <c r="AF47">
        <f t="shared" si="24"/>
        <v>2.0033534666230155</v>
      </c>
      <c r="AG47">
        <f t="shared" si="25"/>
        <v>2.102024615182096</v>
      </c>
      <c r="AH47">
        <v>209.9483300139344</v>
      </c>
      <c r="AI47">
        <v>201.34301818181819</v>
      </c>
      <c r="AJ47">
        <v>1.668183070653289</v>
      </c>
      <c r="AK47">
        <v>64.77673770054696</v>
      </c>
      <c r="AL47">
        <f t="shared" si="26"/>
        <v>2.0021547899535119</v>
      </c>
      <c r="AM47">
        <v>32.472583519829307</v>
      </c>
      <c r="AN47">
        <v>34.255118181818169</v>
      </c>
      <c r="AO47">
        <v>2.5026015634593249E-4</v>
      </c>
      <c r="AP47">
        <v>87.763030617661684</v>
      </c>
      <c r="AQ47">
        <v>12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47219.794573364306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1009.5156000000001</v>
      </c>
      <c r="BI47">
        <f t="shared" si="33"/>
        <v>2.102024615182096</v>
      </c>
      <c r="BJ47" t="e">
        <f t="shared" si="34"/>
        <v>#DIV/0!</v>
      </c>
      <c r="BK47">
        <f t="shared" si="35"/>
        <v>2.0822111269821844E-3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1200.004285714286</v>
      </c>
      <c r="CQ47">
        <f t="shared" si="47"/>
        <v>1009.5156000000001</v>
      </c>
      <c r="CR47">
        <f t="shared" si="48"/>
        <v>0.84125999550001596</v>
      </c>
      <c r="CS47">
        <f t="shared" si="49"/>
        <v>0.16203179131503101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1658158337</v>
      </c>
      <c r="CZ47">
        <v>192.02885714285711</v>
      </c>
      <c r="DA47">
        <v>202.786</v>
      </c>
      <c r="DB47">
        <v>34.255914285714283</v>
      </c>
      <c r="DC47">
        <v>32.470971428571431</v>
      </c>
      <c r="DD47">
        <v>193.38185714285709</v>
      </c>
      <c r="DE47">
        <v>33.767714285714277</v>
      </c>
      <c r="DF47">
        <v>650.34914285714274</v>
      </c>
      <c r="DG47">
        <v>101.17914285714281</v>
      </c>
      <c r="DH47">
        <v>0.100187</v>
      </c>
      <c r="DI47">
        <v>33.181357142857138</v>
      </c>
      <c r="DJ47">
        <v>999.89999999999986</v>
      </c>
      <c r="DK47">
        <v>33.030371428571428</v>
      </c>
      <c r="DL47">
        <v>0</v>
      </c>
      <c r="DM47">
        <v>0</v>
      </c>
      <c r="DN47">
        <v>8980.9814285714292</v>
      </c>
      <c r="DO47">
        <v>0</v>
      </c>
      <c r="DP47">
        <v>951.81799999999998</v>
      </c>
      <c r="DQ47">
        <v>-10.75725714285714</v>
      </c>
      <c r="DR47">
        <v>198.84014285714289</v>
      </c>
      <c r="DS47">
        <v>209.59171428571429</v>
      </c>
      <c r="DT47">
        <v>1.78494</v>
      </c>
      <c r="DU47">
        <v>202.786</v>
      </c>
      <c r="DV47">
        <v>32.470971428571431</v>
      </c>
      <c r="DW47">
        <v>3.4659842857142862</v>
      </c>
      <c r="DX47">
        <v>3.2853842857142861</v>
      </c>
      <c r="DY47">
        <v>26.454042857142859</v>
      </c>
      <c r="DZ47">
        <v>25.549685714285719</v>
      </c>
      <c r="EA47">
        <v>1200.004285714286</v>
      </c>
      <c r="EB47">
        <v>0.95799800000000002</v>
      </c>
      <c r="EC47">
        <v>4.2002400000000002E-2</v>
      </c>
      <c r="ED47">
        <v>0</v>
      </c>
      <c r="EE47">
        <v>2.582328571428572</v>
      </c>
      <c r="EF47">
        <v>0</v>
      </c>
      <c r="EG47">
        <v>14911.471428571431</v>
      </c>
      <c r="EH47">
        <v>9555.0228571428561</v>
      </c>
      <c r="EI47">
        <v>45.561999999999998</v>
      </c>
      <c r="EJ47">
        <v>48.375</v>
      </c>
      <c r="EK47">
        <v>46.982000000000014</v>
      </c>
      <c r="EL47">
        <v>46.338999999999999</v>
      </c>
      <c r="EM47">
        <v>45.419285714285706</v>
      </c>
      <c r="EN47">
        <v>1149.6042857142861</v>
      </c>
      <c r="EO47">
        <v>50.399999999999991</v>
      </c>
      <c r="EP47">
        <v>0</v>
      </c>
      <c r="EQ47">
        <v>600846.10000014305</v>
      </c>
      <c r="ER47">
        <v>0</v>
      </c>
      <c r="ES47">
        <v>2.5369280000000001</v>
      </c>
      <c r="ET47">
        <v>-0.1004692365424026</v>
      </c>
      <c r="EU47">
        <v>-782.59999924130568</v>
      </c>
      <c r="EV47">
        <v>14976.147999999999</v>
      </c>
      <c r="EW47">
        <v>15</v>
      </c>
      <c r="EX47">
        <v>1658156104.5999999</v>
      </c>
      <c r="EY47" t="s">
        <v>415</v>
      </c>
      <c r="EZ47">
        <v>1658156096.5999999</v>
      </c>
      <c r="FA47">
        <v>1658156104.5999999</v>
      </c>
      <c r="FB47">
        <v>10</v>
      </c>
      <c r="FC47">
        <v>0.26800000000000002</v>
      </c>
      <c r="FD47">
        <v>-6.0999999999999999E-2</v>
      </c>
      <c r="FE47">
        <v>-1.5860000000000001</v>
      </c>
      <c r="FF47">
        <v>0.35799999999999998</v>
      </c>
      <c r="FG47">
        <v>415</v>
      </c>
      <c r="FH47">
        <v>30</v>
      </c>
      <c r="FI47">
        <v>0.28000000000000003</v>
      </c>
      <c r="FJ47">
        <v>0.05</v>
      </c>
      <c r="FK47">
        <v>-10.528536585365851</v>
      </c>
      <c r="FL47">
        <v>-1.7543351916376371</v>
      </c>
      <c r="FM47">
        <v>0.1807942203858455</v>
      </c>
      <c r="FN47">
        <v>0</v>
      </c>
      <c r="FO47">
        <v>2.513938235294118</v>
      </c>
      <c r="FP47">
        <v>0.29343773410200957</v>
      </c>
      <c r="FQ47">
        <v>0.1954558247287996</v>
      </c>
      <c r="FR47">
        <v>1</v>
      </c>
      <c r="FS47">
        <v>1.7049724390243901</v>
      </c>
      <c r="FT47">
        <v>0.4518489198606308</v>
      </c>
      <c r="FU47">
        <v>4.5460564297490659E-2</v>
      </c>
      <c r="FV47">
        <v>0</v>
      </c>
      <c r="FW47">
        <v>1</v>
      </c>
      <c r="FX47">
        <v>3</v>
      </c>
      <c r="FY47" t="s">
        <v>438</v>
      </c>
      <c r="FZ47">
        <v>3.37032</v>
      </c>
      <c r="GA47">
        <v>2.8936500000000001</v>
      </c>
      <c r="GB47">
        <v>5.2337799999999997E-2</v>
      </c>
      <c r="GC47">
        <v>5.5597000000000001E-2</v>
      </c>
      <c r="GD47">
        <v>0.14149700000000001</v>
      </c>
      <c r="GE47">
        <v>0.13928099999999999</v>
      </c>
      <c r="GF47">
        <v>32800.9</v>
      </c>
      <c r="GG47">
        <v>28426.5</v>
      </c>
      <c r="GH47">
        <v>30929.8</v>
      </c>
      <c r="GI47">
        <v>28047.4</v>
      </c>
      <c r="GJ47">
        <v>34976.800000000003</v>
      </c>
      <c r="GK47">
        <v>34060.6</v>
      </c>
      <c r="GL47">
        <v>40316</v>
      </c>
      <c r="GM47">
        <v>39093.800000000003</v>
      </c>
      <c r="GN47">
        <v>2.3240699999999999</v>
      </c>
      <c r="GO47">
        <v>1.5750999999999999</v>
      </c>
      <c r="GP47">
        <v>0</v>
      </c>
      <c r="GQ47">
        <v>6.9089200000000003E-2</v>
      </c>
      <c r="GR47">
        <v>999.9</v>
      </c>
      <c r="GS47">
        <v>31.910299999999999</v>
      </c>
      <c r="GT47">
        <v>57.1</v>
      </c>
      <c r="GU47">
        <v>41</v>
      </c>
      <c r="GV47">
        <v>44.125</v>
      </c>
      <c r="GW47">
        <v>50.526299999999999</v>
      </c>
      <c r="GX47">
        <v>44.899799999999999</v>
      </c>
      <c r="GY47">
        <v>1</v>
      </c>
      <c r="GZ47">
        <v>0.54527199999999998</v>
      </c>
      <c r="HA47">
        <v>1.13666</v>
      </c>
      <c r="HB47">
        <v>20.207100000000001</v>
      </c>
      <c r="HC47">
        <v>5.2157900000000001</v>
      </c>
      <c r="HD47">
        <v>11.974</v>
      </c>
      <c r="HE47">
        <v>4.9908999999999999</v>
      </c>
      <c r="HF47">
        <v>3.2925499999999999</v>
      </c>
      <c r="HG47">
        <v>8004.9</v>
      </c>
      <c r="HH47">
        <v>9999</v>
      </c>
      <c r="HI47">
        <v>9999</v>
      </c>
      <c r="HJ47">
        <v>923.9</v>
      </c>
      <c r="HK47">
        <v>4.9713399999999996</v>
      </c>
      <c r="HL47">
        <v>1.87439</v>
      </c>
      <c r="HM47">
        <v>1.87073</v>
      </c>
      <c r="HN47">
        <v>1.87042</v>
      </c>
      <c r="HO47">
        <v>1.8748800000000001</v>
      </c>
      <c r="HP47">
        <v>1.87164</v>
      </c>
      <c r="HQ47">
        <v>1.86707</v>
      </c>
      <c r="HR47">
        <v>1.87805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-1.355</v>
      </c>
      <c r="IG47">
        <v>0.48809999999999998</v>
      </c>
      <c r="IH47">
        <v>-1.2815022455172891</v>
      </c>
      <c r="II47">
        <v>1.7196870422270779E-5</v>
      </c>
      <c r="IJ47">
        <v>-2.1741833173098589E-6</v>
      </c>
      <c r="IK47">
        <v>9.0595066644434051E-10</v>
      </c>
      <c r="IL47">
        <v>-0.15711915281894159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37.4</v>
      </c>
      <c r="IU47">
        <v>37.200000000000003</v>
      </c>
      <c r="IV47">
        <v>0.62377899999999997</v>
      </c>
      <c r="IW47">
        <v>2.6232899999999999</v>
      </c>
      <c r="IX47">
        <v>1.49902</v>
      </c>
      <c r="IY47">
        <v>2.2912599999999999</v>
      </c>
      <c r="IZ47">
        <v>1.69678</v>
      </c>
      <c r="JA47">
        <v>2.2583000000000002</v>
      </c>
      <c r="JB47">
        <v>45.747999999999998</v>
      </c>
      <c r="JC47">
        <v>13.6242</v>
      </c>
      <c r="JD47">
        <v>18</v>
      </c>
      <c r="JE47">
        <v>694.06600000000003</v>
      </c>
      <c r="JF47">
        <v>283.68900000000002</v>
      </c>
      <c r="JG47">
        <v>30.0017</v>
      </c>
      <c r="JH47">
        <v>34.469499999999996</v>
      </c>
      <c r="JI47">
        <v>30.000599999999999</v>
      </c>
      <c r="JJ47">
        <v>34.287999999999997</v>
      </c>
      <c r="JK47">
        <v>34.2881</v>
      </c>
      <c r="JL47">
        <v>12.534599999999999</v>
      </c>
      <c r="JM47">
        <v>31.0337</v>
      </c>
      <c r="JN47">
        <v>78.581199999999995</v>
      </c>
      <c r="JO47">
        <v>30</v>
      </c>
      <c r="JP47">
        <v>217.386</v>
      </c>
      <c r="JQ47">
        <v>32.366300000000003</v>
      </c>
      <c r="JR47">
        <v>98.564800000000005</v>
      </c>
      <c r="JS47">
        <v>98.456500000000005</v>
      </c>
    </row>
    <row r="48" spans="1:279" x14ac:dyDescent="0.2">
      <c r="A48">
        <v>33</v>
      </c>
      <c r="B48">
        <v>1658158343</v>
      </c>
      <c r="C48">
        <v>128</v>
      </c>
      <c r="D48" t="s">
        <v>483</v>
      </c>
      <c r="E48" t="s">
        <v>484</v>
      </c>
      <c r="F48">
        <v>4</v>
      </c>
      <c r="G48">
        <v>1658158340.6875</v>
      </c>
      <c r="H48">
        <f t="shared" si="0"/>
        <v>2.0093274856601831E-3</v>
      </c>
      <c r="I48">
        <f t="shared" si="1"/>
        <v>2.009327485660183</v>
      </c>
      <c r="J48">
        <f t="shared" si="2"/>
        <v>2.2344405965494243</v>
      </c>
      <c r="K48">
        <f t="shared" si="3"/>
        <v>197.989125</v>
      </c>
      <c r="L48">
        <f t="shared" si="4"/>
        <v>164.18639830091911</v>
      </c>
      <c r="M48">
        <f t="shared" si="5"/>
        <v>16.628714356481154</v>
      </c>
      <c r="N48">
        <f t="shared" si="6"/>
        <v>20.052237209568002</v>
      </c>
      <c r="O48">
        <f t="shared" si="7"/>
        <v>0.12563851530904196</v>
      </c>
      <c r="P48">
        <f t="shared" si="8"/>
        <v>2.7671966398453716</v>
      </c>
      <c r="Q48">
        <f t="shared" si="9"/>
        <v>0.12255336984322525</v>
      </c>
      <c r="R48">
        <f t="shared" si="10"/>
        <v>7.6866734346049723E-2</v>
      </c>
      <c r="S48">
        <f t="shared" si="11"/>
        <v>194.43696299999996</v>
      </c>
      <c r="T48">
        <f t="shared" si="12"/>
        <v>33.841407787802297</v>
      </c>
      <c r="U48">
        <f t="shared" si="13"/>
        <v>33.027649999999987</v>
      </c>
      <c r="V48">
        <f t="shared" si="14"/>
        <v>5.0599612571468731</v>
      </c>
      <c r="W48">
        <f t="shared" si="15"/>
        <v>67.956533859456968</v>
      </c>
      <c r="X48">
        <f t="shared" si="16"/>
        <v>3.4693516493248002</v>
      </c>
      <c r="Y48">
        <f t="shared" si="17"/>
        <v>5.105251036640384</v>
      </c>
      <c r="Z48">
        <f t="shared" si="18"/>
        <v>1.5906096078220728</v>
      </c>
      <c r="AA48">
        <f t="shared" si="19"/>
        <v>-88.611342117614072</v>
      </c>
      <c r="AB48">
        <f t="shared" si="20"/>
        <v>23.677541016571158</v>
      </c>
      <c r="AC48">
        <f t="shared" si="21"/>
        <v>1.9616775539668907</v>
      </c>
      <c r="AD48">
        <f t="shared" si="22"/>
        <v>131.46483945292394</v>
      </c>
      <c r="AE48">
        <f t="shared" si="23"/>
        <v>11.475800346823759</v>
      </c>
      <c r="AF48">
        <f t="shared" si="24"/>
        <v>2.0084931460049655</v>
      </c>
      <c r="AG48">
        <f t="shared" si="25"/>
        <v>2.2344405965494243</v>
      </c>
      <c r="AH48">
        <v>216.85524534708821</v>
      </c>
      <c r="AI48">
        <v>208.06219393939389</v>
      </c>
      <c r="AJ48">
        <v>1.683664038842269</v>
      </c>
      <c r="AK48">
        <v>64.77673770054696</v>
      </c>
      <c r="AL48">
        <f t="shared" si="26"/>
        <v>2.009327485660183</v>
      </c>
      <c r="AM48">
        <v>32.465591525505907</v>
      </c>
      <c r="AN48">
        <v>34.256456363636353</v>
      </c>
      <c r="AO48">
        <v>-1.000173039521134E-4</v>
      </c>
      <c r="AP48">
        <v>87.763030617661684</v>
      </c>
      <c r="AQ48">
        <v>12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47296.253696636777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1009.5057</v>
      </c>
      <c r="BI48">
        <f t="shared" si="33"/>
        <v>2.2344405965494243</v>
      </c>
      <c r="BJ48" t="e">
        <f t="shared" si="34"/>
        <v>#DIV/0!</v>
      </c>
      <c r="BK48">
        <f t="shared" si="35"/>
        <v>2.2134006737648182E-3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1199.9925000000001</v>
      </c>
      <c r="CQ48">
        <f t="shared" si="47"/>
        <v>1009.5057</v>
      </c>
      <c r="CR48">
        <f t="shared" si="48"/>
        <v>0.84126000787504918</v>
      </c>
      <c r="CS48">
        <f t="shared" si="49"/>
        <v>0.16203181519884496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1658158340.6875</v>
      </c>
      <c r="CZ48">
        <v>197.989125</v>
      </c>
      <c r="DA48">
        <v>208.94374999999999</v>
      </c>
      <c r="DB48">
        <v>34.255225000000003</v>
      </c>
      <c r="DC48">
        <v>32.4656375</v>
      </c>
      <c r="DD48">
        <v>199.34649999999999</v>
      </c>
      <c r="DE48">
        <v>33.767062499999987</v>
      </c>
      <c r="DF48">
        <v>650.325875</v>
      </c>
      <c r="DG48">
        <v>101.1795</v>
      </c>
      <c r="DH48">
        <v>9.9987999999999994E-2</v>
      </c>
      <c r="DI48">
        <v>33.186362500000001</v>
      </c>
      <c r="DJ48">
        <v>999.9</v>
      </c>
      <c r="DK48">
        <v>33.027649999999987</v>
      </c>
      <c r="DL48">
        <v>0</v>
      </c>
      <c r="DM48">
        <v>0</v>
      </c>
      <c r="DN48">
        <v>8995.86</v>
      </c>
      <c r="DO48">
        <v>0</v>
      </c>
      <c r="DP48">
        <v>1033.8699999999999</v>
      </c>
      <c r="DQ48">
        <v>-10.954499999999999</v>
      </c>
      <c r="DR48">
        <v>205.011875</v>
      </c>
      <c r="DS48">
        <v>215.95474999999999</v>
      </c>
      <c r="DT48">
        <v>1.7896075</v>
      </c>
      <c r="DU48">
        <v>208.94374999999999</v>
      </c>
      <c r="DV48">
        <v>32.4656375</v>
      </c>
      <c r="DW48">
        <v>3.4659300000000002</v>
      </c>
      <c r="DX48">
        <v>3.2848575000000002</v>
      </c>
      <c r="DY48">
        <v>26.453749999999999</v>
      </c>
      <c r="DZ48">
        <v>25.5469875</v>
      </c>
      <c r="EA48">
        <v>1199.9925000000001</v>
      </c>
      <c r="EB48">
        <v>0.95799800000000002</v>
      </c>
      <c r="EC48">
        <v>4.2002400000000002E-2</v>
      </c>
      <c r="ED48">
        <v>0</v>
      </c>
      <c r="EE48">
        <v>2.6265624999999999</v>
      </c>
      <c r="EF48">
        <v>0</v>
      </c>
      <c r="EG48">
        <v>14910.3</v>
      </c>
      <c r="EH48">
        <v>9554.9049999999988</v>
      </c>
      <c r="EI48">
        <v>45.561999999999998</v>
      </c>
      <c r="EJ48">
        <v>48.390500000000003</v>
      </c>
      <c r="EK48">
        <v>46.984250000000003</v>
      </c>
      <c r="EL48">
        <v>46.319875000000003</v>
      </c>
      <c r="EM48">
        <v>45.398249999999997</v>
      </c>
      <c r="EN48">
        <v>1149.5925</v>
      </c>
      <c r="EO48">
        <v>50.4</v>
      </c>
      <c r="EP48">
        <v>0</v>
      </c>
      <c r="EQ48">
        <v>600850.29999995232</v>
      </c>
      <c r="ER48">
        <v>0</v>
      </c>
      <c r="ES48">
        <v>2.5521461538461541</v>
      </c>
      <c r="ET48">
        <v>0.13740170957392051</v>
      </c>
      <c r="EU48">
        <v>-413.85982945581418</v>
      </c>
      <c r="EV48">
        <v>14938.215384615391</v>
      </c>
      <c r="EW48">
        <v>15</v>
      </c>
      <c r="EX48">
        <v>1658156104.5999999</v>
      </c>
      <c r="EY48" t="s">
        <v>415</v>
      </c>
      <c r="EZ48">
        <v>1658156096.5999999</v>
      </c>
      <c r="FA48">
        <v>1658156104.5999999</v>
      </c>
      <c r="FB48">
        <v>10</v>
      </c>
      <c r="FC48">
        <v>0.26800000000000002</v>
      </c>
      <c r="FD48">
        <v>-6.0999999999999999E-2</v>
      </c>
      <c r="FE48">
        <v>-1.5860000000000001</v>
      </c>
      <c r="FF48">
        <v>0.35799999999999998</v>
      </c>
      <c r="FG48">
        <v>415</v>
      </c>
      <c r="FH48">
        <v>30</v>
      </c>
      <c r="FI48">
        <v>0.28000000000000003</v>
      </c>
      <c r="FJ48">
        <v>0.05</v>
      </c>
      <c r="FK48">
        <v>-10.6561243902439</v>
      </c>
      <c r="FL48">
        <v>-1.589556794425079</v>
      </c>
      <c r="FM48">
        <v>0.1633896013953775</v>
      </c>
      <c r="FN48">
        <v>0</v>
      </c>
      <c r="FO48">
        <v>2.5479999999999992</v>
      </c>
      <c r="FP48">
        <v>-0.13867074733780119</v>
      </c>
      <c r="FQ48">
        <v>0.15904565197377979</v>
      </c>
      <c r="FR48">
        <v>1</v>
      </c>
      <c r="FS48">
        <v>1.732659512195122</v>
      </c>
      <c r="FT48">
        <v>0.44402027874564443</v>
      </c>
      <c r="FU48">
        <v>4.4523164097191717E-2</v>
      </c>
      <c r="FV48">
        <v>0</v>
      </c>
      <c r="FW48">
        <v>1</v>
      </c>
      <c r="FX48">
        <v>3</v>
      </c>
      <c r="FY48" t="s">
        <v>438</v>
      </c>
      <c r="FZ48">
        <v>3.3706900000000002</v>
      </c>
      <c r="GA48">
        <v>2.8937900000000001</v>
      </c>
      <c r="GB48">
        <v>5.3889399999999997E-2</v>
      </c>
      <c r="GC48">
        <v>5.72031E-2</v>
      </c>
      <c r="GD48">
        <v>0.14151</v>
      </c>
      <c r="GE48">
        <v>0.13927</v>
      </c>
      <c r="GF48">
        <v>32747.599999999999</v>
      </c>
      <c r="GG48">
        <v>28378.3</v>
      </c>
      <c r="GH48">
        <v>30930.1</v>
      </c>
      <c r="GI48">
        <v>28047.599999999999</v>
      </c>
      <c r="GJ48">
        <v>34977.1</v>
      </c>
      <c r="GK48">
        <v>34060.800000000003</v>
      </c>
      <c r="GL48">
        <v>40316.9</v>
      </c>
      <c r="GM48">
        <v>39093.599999999999</v>
      </c>
      <c r="GN48">
        <v>2.3244199999999999</v>
      </c>
      <c r="GO48">
        <v>1.5744499999999999</v>
      </c>
      <c r="GP48">
        <v>0</v>
      </c>
      <c r="GQ48">
        <v>6.8381399999999995E-2</v>
      </c>
      <c r="GR48">
        <v>999.9</v>
      </c>
      <c r="GS48">
        <v>31.922999999999998</v>
      </c>
      <c r="GT48">
        <v>57.1</v>
      </c>
      <c r="GU48">
        <v>41</v>
      </c>
      <c r="GV48">
        <v>44.128999999999998</v>
      </c>
      <c r="GW48">
        <v>50.556399999999996</v>
      </c>
      <c r="GX48">
        <v>43.910299999999999</v>
      </c>
      <c r="GY48">
        <v>1</v>
      </c>
      <c r="GZ48">
        <v>0.545485</v>
      </c>
      <c r="HA48">
        <v>1.1466400000000001</v>
      </c>
      <c r="HB48">
        <v>20.2074</v>
      </c>
      <c r="HC48">
        <v>5.2157900000000001</v>
      </c>
      <c r="HD48">
        <v>11.974</v>
      </c>
      <c r="HE48">
        <v>4.9909499999999998</v>
      </c>
      <c r="HF48">
        <v>3.2925499999999999</v>
      </c>
      <c r="HG48">
        <v>8004.9</v>
      </c>
      <c r="HH48">
        <v>9999</v>
      </c>
      <c r="HI48">
        <v>9999</v>
      </c>
      <c r="HJ48">
        <v>923.9</v>
      </c>
      <c r="HK48">
        <v>4.9713500000000002</v>
      </c>
      <c r="HL48">
        <v>1.8744000000000001</v>
      </c>
      <c r="HM48">
        <v>1.8707199999999999</v>
      </c>
      <c r="HN48">
        <v>1.87042</v>
      </c>
      <c r="HO48">
        <v>1.8749</v>
      </c>
      <c r="HP48">
        <v>1.87164</v>
      </c>
      <c r="HQ48">
        <v>1.8671</v>
      </c>
      <c r="HR48">
        <v>1.8780600000000001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-1.361</v>
      </c>
      <c r="IG48">
        <v>0.48830000000000001</v>
      </c>
      <c r="IH48">
        <v>-1.2815022455172891</v>
      </c>
      <c r="II48">
        <v>1.7196870422270779E-5</v>
      </c>
      <c r="IJ48">
        <v>-2.1741833173098589E-6</v>
      </c>
      <c r="IK48">
        <v>9.0595066644434051E-10</v>
      </c>
      <c r="IL48">
        <v>-0.15711915281894159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37.4</v>
      </c>
      <c r="IU48">
        <v>37.299999999999997</v>
      </c>
      <c r="IV48">
        <v>0.638428</v>
      </c>
      <c r="IW48">
        <v>2.6147499999999999</v>
      </c>
      <c r="IX48">
        <v>1.49902</v>
      </c>
      <c r="IY48">
        <v>2.2912599999999999</v>
      </c>
      <c r="IZ48">
        <v>1.69678</v>
      </c>
      <c r="JA48">
        <v>2.36938</v>
      </c>
      <c r="JB48">
        <v>45.776800000000001</v>
      </c>
      <c r="JC48">
        <v>13.632899999999999</v>
      </c>
      <c r="JD48">
        <v>18</v>
      </c>
      <c r="JE48">
        <v>694.36800000000005</v>
      </c>
      <c r="JF48">
        <v>283.38200000000001</v>
      </c>
      <c r="JG48">
        <v>30.002300000000002</v>
      </c>
      <c r="JH48">
        <v>34.471800000000002</v>
      </c>
      <c r="JI48">
        <v>30.000399999999999</v>
      </c>
      <c r="JJ48">
        <v>34.289700000000003</v>
      </c>
      <c r="JK48">
        <v>34.2896</v>
      </c>
      <c r="JL48">
        <v>12.8292</v>
      </c>
      <c r="JM48">
        <v>31.31</v>
      </c>
      <c r="JN48">
        <v>78.581199999999995</v>
      </c>
      <c r="JO48">
        <v>30</v>
      </c>
      <c r="JP48">
        <v>224.065</v>
      </c>
      <c r="JQ48">
        <v>32.349499999999999</v>
      </c>
      <c r="JR48">
        <v>98.566400000000002</v>
      </c>
      <c r="JS48">
        <v>98.456400000000002</v>
      </c>
    </row>
    <row r="49" spans="1:279" x14ac:dyDescent="0.2">
      <c r="A49">
        <v>34</v>
      </c>
      <c r="B49">
        <v>1658158347</v>
      </c>
      <c r="C49">
        <v>132</v>
      </c>
      <c r="D49" t="s">
        <v>485</v>
      </c>
      <c r="E49" t="s">
        <v>486</v>
      </c>
      <c r="F49">
        <v>4</v>
      </c>
      <c r="G49">
        <v>1658158345</v>
      </c>
      <c r="H49">
        <f t="shared" si="0"/>
        <v>2.0340998056814314E-3</v>
      </c>
      <c r="I49">
        <f t="shared" si="1"/>
        <v>2.0340998056814312</v>
      </c>
      <c r="J49">
        <f t="shared" si="2"/>
        <v>2.4830165806097697</v>
      </c>
      <c r="K49">
        <f t="shared" si="3"/>
        <v>204.99885714285719</v>
      </c>
      <c r="L49">
        <f t="shared" si="4"/>
        <v>168.13498810995418</v>
      </c>
      <c r="M49">
        <f t="shared" si="5"/>
        <v>17.028569252695235</v>
      </c>
      <c r="N49">
        <f t="shared" si="6"/>
        <v>20.762110699396128</v>
      </c>
      <c r="O49">
        <f t="shared" si="7"/>
        <v>0.12694772512680283</v>
      </c>
      <c r="P49">
        <f t="shared" si="8"/>
        <v>2.7675670591839516</v>
      </c>
      <c r="Q49">
        <f t="shared" si="9"/>
        <v>0.12379922557032778</v>
      </c>
      <c r="R49">
        <f t="shared" si="10"/>
        <v>7.7650892235857666E-2</v>
      </c>
      <c r="S49">
        <f t="shared" si="11"/>
        <v>194.43382799999998</v>
      </c>
      <c r="T49">
        <f t="shared" si="12"/>
        <v>33.840537822601924</v>
      </c>
      <c r="U49">
        <f t="shared" si="13"/>
        <v>33.040142857142861</v>
      </c>
      <c r="V49">
        <f t="shared" si="14"/>
        <v>5.0635134664160173</v>
      </c>
      <c r="W49">
        <f t="shared" si="15"/>
        <v>67.937258636234006</v>
      </c>
      <c r="X49">
        <f t="shared" si="16"/>
        <v>3.4695344264742869</v>
      </c>
      <c r="Y49">
        <f t="shared" si="17"/>
        <v>5.1069685414474879</v>
      </c>
      <c r="Z49">
        <f t="shared" si="18"/>
        <v>1.5939790399417304</v>
      </c>
      <c r="AA49">
        <f t="shared" si="19"/>
        <v>-89.703801430551124</v>
      </c>
      <c r="AB49">
        <f t="shared" si="20"/>
        <v>22.71114396093191</v>
      </c>
      <c r="AC49">
        <f t="shared" si="21"/>
        <v>1.8815304253203635</v>
      </c>
      <c r="AD49">
        <f t="shared" si="22"/>
        <v>129.32270095570112</v>
      </c>
      <c r="AE49">
        <f t="shared" si="23"/>
        <v>11.703346489080674</v>
      </c>
      <c r="AF49">
        <f t="shared" si="24"/>
        <v>2.0633306037719388</v>
      </c>
      <c r="AG49">
        <f t="shared" si="25"/>
        <v>2.4830165806097697</v>
      </c>
      <c r="AH49">
        <v>223.78708452958381</v>
      </c>
      <c r="AI49">
        <v>214.78473333333329</v>
      </c>
      <c r="AJ49">
        <v>1.676707122841115</v>
      </c>
      <c r="AK49">
        <v>64.77673770054696</v>
      </c>
      <c r="AL49">
        <f t="shared" si="26"/>
        <v>2.0340998056814312</v>
      </c>
      <c r="AM49">
        <v>32.442648723533821</v>
      </c>
      <c r="AN49">
        <v>34.252189090909077</v>
      </c>
      <c r="AO49">
        <v>5.3738756912229721E-4</v>
      </c>
      <c r="AP49">
        <v>87.763030617661684</v>
      </c>
      <c r="AQ49">
        <v>12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47305.509669022438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1009.4891999999999</v>
      </c>
      <c r="BI49">
        <f t="shared" si="33"/>
        <v>2.4830165806097697</v>
      </c>
      <c r="BJ49" t="e">
        <f t="shared" si="34"/>
        <v>#DIV/0!</v>
      </c>
      <c r="BK49">
        <f t="shared" si="35"/>
        <v>2.4596762210133305E-3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1199.972857142857</v>
      </c>
      <c r="CQ49">
        <f t="shared" si="47"/>
        <v>1009.4891999999999</v>
      </c>
      <c r="CR49">
        <f t="shared" si="48"/>
        <v>0.84126002850064463</v>
      </c>
      <c r="CS49">
        <f t="shared" si="49"/>
        <v>0.16203185500624417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1658158345</v>
      </c>
      <c r="CZ49">
        <v>204.99885714285719</v>
      </c>
      <c r="DA49">
        <v>216.18685714285709</v>
      </c>
      <c r="DB49">
        <v>34.257142857142853</v>
      </c>
      <c r="DC49">
        <v>32.418685714285708</v>
      </c>
      <c r="DD49">
        <v>206.36128571428571</v>
      </c>
      <c r="DE49">
        <v>33.768885714285723</v>
      </c>
      <c r="DF49">
        <v>650.32142857142856</v>
      </c>
      <c r="DG49">
        <v>101.17914285714291</v>
      </c>
      <c r="DH49">
        <v>0.10001054285714291</v>
      </c>
      <c r="DI49">
        <v>33.192357142857141</v>
      </c>
      <c r="DJ49">
        <v>999.89999999999986</v>
      </c>
      <c r="DK49">
        <v>33.040142857142861</v>
      </c>
      <c r="DL49">
        <v>0</v>
      </c>
      <c r="DM49">
        <v>0</v>
      </c>
      <c r="DN49">
        <v>8997.8585714285709</v>
      </c>
      <c r="DO49">
        <v>0</v>
      </c>
      <c r="DP49">
        <v>1070.0442857142859</v>
      </c>
      <c r="DQ49">
        <v>-11.188000000000001</v>
      </c>
      <c r="DR49">
        <v>212.2705714285714</v>
      </c>
      <c r="DS49">
        <v>223.43</v>
      </c>
      <c r="DT49">
        <v>1.8384499999999999</v>
      </c>
      <c r="DU49">
        <v>216.18685714285709</v>
      </c>
      <c r="DV49">
        <v>32.418685714285708</v>
      </c>
      <c r="DW49">
        <v>3.4661057142857139</v>
      </c>
      <c r="DX49">
        <v>3.2800957142857139</v>
      </c>
      <c r="DY49">
        <v>26.454628571428572</v>
      </c>
      <c r="DZ49">
        <v>25.52252857142857</v>
      </c>
      <c r="EA49">
        <v>1199.972857142857</v>
      </c>
      <c r="EB49">
        <v>0.95799800000000002</v>
      </c>
      <c r="EC49">
        <v>4.2002400000000002E-2</v>
      </c>
      <c r="ED49">
        <v>0</v>
      </c>
      <c r="EE49">
        <v>2.725314285714286</v>
      </c>
      <c r="EF49">
        <v>0</v>
      </c>
      <c r="EG49">
        <v>14892.757142857139</v>
      </c>
      <c r="EH49">
        <v>9554.7657142857151</v>
      </c>
      <c r="EI49">
        <v>45.561999999999998</v>
      </c>
      <c r="EJ49">
        <v>48.375</v>
      </c>
      <c r="EK49">
        <v>46.964000000000013</v>
      </c>
      <c r="EL49">
        <v>46.338999999999999</v>
      </c>
      <c r="EM49">
        <v>45.392714285714291</v>
      </c>
      <c r="EN49">
        <v>1149.5728571428569</v>
      </c>
      <c r="EO49">
        <v>50.399999999999991</v>
      </c>
      <c r="EP49">
        <v>0</v>
      </c>
      <c r="EQ49">
        <v>600853.90000009537</v>
      </c>
      <c r="ER49">
        <v>0</v>
      </c>
      <c r="ES49">
        <v>2.5802423076923069</v>
      </c>
      <c r="ET49">
        <v>0.6754700886540298</v>
      </c>
      <c r="EU49">
        <v>-267.95897433847261</v>
      </c>
      <c r="EV49">
        <v>14915.83846153846</v>
      </c>
      <c r="EW49">
        <v>15</v>
      </c>
      <c r="EX49">
        <v>1658156104.5999999</v>
      </c>
      <c r="EY49" t="s">
        <v>415</v>
      </c>
      <c r="EZ49">
        <v>1658156096.5999999</v>
      </c>
      <c r="FA49">
        <v>1658156104.5999999</v>
      </c>
      <c r="FB49">
        <v>10</v>
      </c>
      <c r="FC49">
        <v>0.26800000000000002</v>
      </c>
      <c r="FD49">
        <v>-6.0999999999999999E-2</v>
      </c>
      <c r="FE49">
        <v>-1.5860000000000001</v>
      </c>
      <c r="FF49">
        <v>0.35799999999999998</v>
      </c>
      <c r="FG49">
        <v>415</v>
      </c>
      <c r="FH49">
        <v>30</v>
      </c>
      <c r="FI49">
        <v>0.28000000000000003</v>
      </c>
      <c r="FJ49">
        <v>0.05</v>
      </c>
      <c r="FK49">
        <v>-10.792456097560979</v>
      </c>
      <c r="FL49">
        <v>-1.967742857142869</v>
      </c>
      <c r="FM49">
        <v>0.20376833336495601</v>
      </c>
      <c r="FN49">
        <v>0</v>
      </c>
      <c r="FO49">
        <v>2.5680382352941171</v>
      </c>
      <c r="FP49">
        <v>0.31897173464392392</v>
      </c>
      <c r="FQ49">
        <v>0.15016642926845791</v>
      </c>
      <c r="FR49">
        <v>1</v>
      </c>
      <c r="FS49">
        <v>1.7596692682926831</v>
      </c>
      <c r="FT49">
        <v>0.4298255749128907</v>
      </c>
      <c r="FU49">
        <v>4.3683280464584293E-2</v>
      </c>
      <c r="FV49">
        <v>0</v>
      </c>
      <c r="FW49">
        <v>1</v>
      </c>
      <c r="FX49">
        <v>3</v>
      </c>
      <c r="FY49" t="s">
        <v>438</v>
      </c>
      <c r="FZ49">
        <v>3.3702999999999999</v>
      </c>
      <c r="GA49">
        <v>2.8935599999999999</v>
      </c>
      <c r="GB49">
        <v>5.5424500000000002E-2</v>
      </c>
      <c r="GC49">
        <v>5.8785499999999997E-2</v>
      </c>
      <c r="GD49">
        <v>0.141482</v>
      </c>
      <c r="GE49">
        <v>0.13895399999999999</v>
      </c>
      <c r="GF49">
        <v>32694.400000000001</v>
      </c>
      <c r="GG49">
        <v>28330.6</v>
      </c>
      <c r="GH49">
        <v>30930.1</v>
      </c>
      <c r="GI49">
        <v>28047.5</v>
      </c>
      <c r="GJ49">
        <v>34978.1</v>
      </c>
      <c r="GK49">
        <v>34073.4</v>
      </c>
      <c r="GL49">
        <v>40316.6</v>
      </c>
      <c r="GM49">
        <v>39093.599999999999</v>
      </c>
      <c r="GN49">
        <v>2.3244199999999999</v>
      </c>
      <c r="GO49">
        <v>1.57437</v>
      </c>
      <c r="GP49">
        <v>0</v>
      </c>
      <c r="GQ49">
        <v>6.8083400000000002E-2</v>
      </c>
      <c r="GR49">
        <v>999.9</v>
      </c>
      <c r="GS49">
        <v>31.935600000000001</v>
      </c>
      <c r="GT49">
        <v>57.1</v>
      </c>
      <c r="GU49">
        <v>41</v>
      </c>
      <c r="GV49">
        <v>44.125799999999998</v>
      </c>
      <c r="GW49">
        <v>50.766399999999997</v>
      </c>
      <c r="GX49">
        <v>44.996000000000002</v>
      </c>
      <c r="GY49">
        <v>1</v>
      </c>
      <c r="GZ49">
        <v>0.54578499999999996</v>
      </c>
      <c r="HA49">
        <v>1.15615</v>
      </c>
      <c r="HB49">
        <v>20.207100000000001</v>
      </c>
      <c r="HC49">
        <v>5.21549</v>
      </c>
      <c r="HD49">
        <v>11.974</v>
      </c>
      <c r="HE49">
        <v>4.9909999999999997</v>
      </c>
      <c r="HF49">
        <v>3.2925800000000001</v>
      </c>
      <c r="HG49">
        <v>8005.2</v>
      </c>
      <c r="HH49">
        <v>9999</v>
      </c>
      <c r="HI49">
        <v>9999</v>
      </c>
      <c r="HJ49">
        <v>923.9</v>
      </c>
      <c r="HK49">
        <v>4.9713599999999998</v>
      </c>
      <c r="HL49">
        <v>1.8744000000000001</v>
      </c>
      <c r="HM49">
        <v>1.8707199999999999</v>
      </c>
      <c r="HN49">
        <v>1.87042</v>
      </c>
      <c r="HO49">
        <v>1.8749100000000001</v>
      </c>
      <c r="HP49">
        <v>1.87164</v>
      </c>
      <c r="HQ49">
        <v>1.8670800000000001</v>
      </c>
      <c r="HR49">
        <v>1.87805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-1.365</v>
      </c>
      <c r="IG49">
        <v>0.4879</v>
      </c>
      <c r="IH49">
        <v>-1.2815022455172891</v>
      </c>
      <c r="II49">
        <v>1.7196870422270779E-5</v>
      </c>
      <c r="IJ49">
        <v>-2.1741833173098589E-6</v>
      </c>
      <c r="IK49">
        <v>9.0595066644434051E-10</v>
      </c>
      <c r="IL49">
        <v>-0.15711915281894159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37.5</v>
      </c>
      <c r="IU49">
        <v>37.4</v>
      </c>
      <c r="IV49">
        <v>0.65307599999999999</v>
      </c>
      <c r="IW49">
        <v>2.6171899999999999</v>
      </c>
      <c r="IX49">
        <v>1.49902</v>
      </c>
      <c r="IY49">
        <v>2.2912599999999999</v>
      </c>
      <c r="IZ49">
        <v>1.69678</v>
      </c>
      <c r="JA49">
        <v>2.3754900000000001</v>
      </c>
      <c r="JB49">
        <v>45.776800000000001</v>
      </c>
      <c r="JC49">
        <v>13.6242</v>
      </c>
      <c r="JD49">
        <v>18</v>
      </c>
      <c r="JE49">
        <v>694.38499999999999</v>
      </c>
      <c r="JF49">
        <v>283.35399999999998</v>
      </c>
      <c r="JG49">
        <v>30.002500000000001</v>
      </c>
      <c r="JH49">
        <v>34.474899999999998</v>
      </c>
      <c r="JI49">
        <v>30.000399999999999</v>
      </c>
      <c r="JJ49">
        <v>34.2911</v>
      </c>
      <c r="JK49">
        <v>34.291200000000003</v>
      </c>
      <c r="JL49">
        <v>13.1226</v>
      </c>
      <c r="JM49">
        <v>31.31</v>
      </c>
      <c r="JN49">
        <v>78.206999999999994</v>
      </c>
      <c r="JO49">
        <v>30</v>
      </c>
      <c r="JP49">
        <v>230.74700000000001</v>
      </c>
      <c r="JQ49">
        <v>32.357900000000001</v>
      </c>
      <c r="JR49">
        <v>98.566100000000006</v>
      </c>
      <c r="JS49">
        <v>98.456400000000002</v>
      </c>
    </row>
    <row r="50" spans="1:279" x14ac:dyDescent="0.2">
      <c r="A50">
        <v>35</v>
      </c>
      <c r="B50">
        <v>1658158351</v>
      </c>
      <c r="C50">
        <v>136</v>
      </c>
      <c r="D50" t="s">
        <v>487</v>
      </c>
      <c r="E50" t="s">
        <v>488</v>
      </c>
      <c r="F50">
        <v>4</v>
      </c>
      <c r="G50">
        <v>1658158348.6875</v>
      </c>
      <c r="H50">
        <f t="shared" si="0"/>
        <v>2.063431631305214E-3</v>
      </c>
      <c r="I50">
        <f t="shared" si="1"/>
        <v>2.0634316313052139</v>
      </c>
      <c r="J50">
        <f t="shared" si="2"/>
        <v>2.5702279888679573</v>
      </c>
      <c r="K50">
        <f t="shared" si="3"/>
        <v>211.012125</v>
      </c>
      <c r="L50">
        <f t="shared" si="4"/>
        <v>173.31359996641115</v>
      </c>
      <c r="M50">
        <f t="shared" si="5"/>
        <v>17.553276026935006</v>
      </c>
      <c r="N50">
        <f t="shared" si="6"/>
        <v>21.37139887390807</v>
      </c>
      <c r="O50">
        <f t="shared" si="7"/>
        <v>0.12869940095483579</v>
      </c>
      <c r="P50">
        <f t="shared" si="8"/>
        <v>2.7631469660014689</v>
      </c>
      <c r="Q50">
        <f t="shared" si="9"/>
        <v>0.12545957153898038</v>
      </c>
      <c r="R50">
        <f t="shared" si="10"/>
        <v>7.8696524997586198E-2</v>
      </c>
      <c r="S50">
        <f t="shared" si="11"/>
        <v>194.43277349999997</v>
      </c>
      <c r="T50">
        <f t="shared" si="12"/>
        <v>33.839073727493393</v>
      </c>
      <c r="U50">
        <f t="shared" si="13"/>
        <v>33.037525000000002</v>
      </c>
      <c r="V50">
        <f t="shared" si="14"/>
        <v>5.0627689273168723</v>
      </c>
      <c r="W50">
        <f t="shared" si="15"/>
        <v>67.869357995424124</v>
      </c>
      <c r="X50">
        <f t="shared" si="16"/>
        <v>3.4671570335483213</v>
      </c>
      <c r="Y50">
        <f t="shared" si="17"/>
        <v>5.1085749680762902</v>
      </c>
      <c r="Z50">
        <f t="shared" si="18"/>
        <v>1.5956118937685511</v>
      </c>
      <c r="AA50">
        <f t="shared" si="19"/>
        <v>-90.997334940559938</v>
      </c>
      <c r="AB50">
        <f t="shared" si="20"/>
        <v>23.899857642885053</v>
      </c>
      <c r="AC50">
        <f t="shared" si="21"/>
        <v>1.9832071434557934</v>
      </c>
      <c r="AD50">
        <f t="shared" si="22"/>
        <v>129.31850334578087</v>
      </c>
      <c r="AE50">
        <f t="shared" si="23"/>
        <v>11.878449582931749</v>
      </c>
      <c r="AF50">
        <f t="shared" si="24"/>
        <v>2.1325400948796247</v>
      </c>
      <c r="AG50">
        <f t="shared" si="25"/>
        <v>2.5702279888679573</v>
      </c>
      <c r="AH50">
        <v>230.72905751761439</v>
      </c>
      <c r="AI50">
        <v>221.5658606060606</v>
      </c>
      <c r="AJ50">
        <v>1.696400013959988</v>
      </c>
      <c r="AK50">
        <v>64.77673770054696</v>
      </c>
      <c r="AL50">
        <f t="shared" si="26"/>
        <v>2.0634316313052139</v>
      </c>
      <c r="AM50">
        <v>32.331960557760929</v>
      </c>
      <c r="AN50">
        <v>34.217072727272729</v>
      </c>
      <c r="AO50">
        <v>-8.6706995575234654E-3</v>
      </c>
      <c r="AP50">
        <v>87.763030617661684</v>
      </c>
      <c r="AQ50">
        <v>12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47183.172512694568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1009.4836499999999</v>
      </c>
      <c r="BI50">
        <f t="shared" si="33"/>
        <v>2.5702279888679573</v>
      </c>
      <c r="BJ50" t="e">
        <f t="shared" si="34"/>
        <v>#DIV/0!</v>
      </c>
      <c r="BK50">
        <f t="shared" si="35"/>
        <v>2.5460818398276757E-3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1199.9662499999999</v>
      </c>
      <c r="CQ50">
        <f t="shared" si="47"/>
        <v>1009.4836499999999</v>
      </c>
      <c r="CR50">
        <f t="shared" si="48"/>
        <v>0.8412600354384967</v>
      </c>
      <c r="CS50">
        <f t="shared" si="49"/>
        <v>0.16203186839629863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1658158348.6875</v>
      </c>
      <c r="CZ50">
        <v>211.012125</v>
      </c>
      <c r="DA50">
        <v>222.38662500000001</v>
      </c>
      <c r="DB50">
        <v>34.233237500000001</v>
      </c>
      <c r="DC50">
        <v>32.333062499999997</v>
      </c>
      <c r="DD50">
        <v>212.37950000000001</v>
      </c>
      <c r="DE50">
        <v>33.745725</v>
      </c>
      <c r="DF50">
        <v>650.31999999999994</v>
      </c>
      <c r="DG50">
        <v>101.180375</v>
      </c>
      <c r="DH50">
        <v>0.1000555625</v>
      </c>
      <c r="DI50">
        <v>33.197962500000003</v>
      </c>
      <c r="DJ50">
        <v>999.9</v>
      </c>
      <c r="DK50">
        <v>33.037525000000002</v>
      </c>
      <c r="DL50">
        <v>0</v>
      </c>
      <c r="DM50">
        <v>0</v>
      </c>
      <c r="DN50">
        <v>8974.2962499999994</v>
      </c>
      <c r="DO50">
        <v>0</v>
      </c>
      <c r="DP50">
        <v>1088.0287499999999</v>
      </c>
      <c r="DQ50">
        <v>-11.374549999999999</v>
      </c>
      <c r="DR50">
        <v>218.49199999999999</v>
      </c>
      <c r="DS50">
        <v>229.817375</v>
      </c>
      <c r="DT50">
        <v>1.9001712500000001</v>
      </c>
      <c r="DU50">
        <v>222.38662500000001</v>
      </c>
      <c r="DV50">
        <v>32.333062499999997</v>
      </c>
      <c r="DW50">
        <v>3.46373</v>
      </c>
      <c r="DX50">
        <v>3.2714699999999999</v>
      </c>
      <c r="DY50">
        <v>26.443000000000001</v>
      </c>
      <c r="DZ50">
        <v>25.478224999999998</v>
      </c>
      <c r="EA50">
        <v>1199.9662499999999</v>
      </c>
      <c r="EB50">
        <v>0.95799800000000002</v>
      </c>
      <c r="EC50">
        <v>4.2002400000000002E-2</v>
      </c>
      <c r="ED50">
        <v>0</v>
      </c>
      <c r="EE50">
        <v>2.6025125</v>
      </c>
      <c r="EF50">
        <v>0</v>
      </c>
      <c r="EG50">
        <v>14875.275</v>
      </c>
      <c r="EH50">
        <v>9554.7150000000001</v>
      </c>
      <c r="EI50">
        <v>45.569875000000003</v>
      </c>
      <c r="EJ50">
        <v>48.375</v>
      </c>
      <c r="EK50">
        <v>46.992125000000001</v>
      </c>
      <c r="EL50">
        <v>46.351374999999997</v>
      </c>
      <c r="EM50">
        <v>45.398249999999997</v>
      </c>
      <c r="EN50">
        <v>1149.5662500000001</v>
      </c>
      <c r="EO50">
        <v>50.4</v>
      </c>
      <c r="EP50">
        <v>0</v>
      </c>
      <c r="EQ50">
        <v>600858.10000014305</v>
      </c>
      <c r="ER50">
        <v>0</v>
      </c>
      <c r="ES50">
        <v>2.596616</v>
      </c>
      <c r="ET50">
        <v>-0.31213845866784018</v>
      </c>
      <c r="EU50">
        <v>-231.34615355529129</v>
      </c>
      <c r="EV50">
        <v>14894.056</v>
      </c>
      <c r="EW50">
        <v>15</v>
      </c>
      <c r="EX50">
        <v>1658156104.5999999</v>
      </c>
      <c r="EY50" t="s">
        <v>415</v>
      </c>
      <c r="EZ50">
        <v>1658156096.5999999</v>
      </c>
      <c r="FA50">
        <v>1658156104.5999999</v>
      </c>
      <c r="FB50">
        <v>10</v>
      </c>
      <c r="FC50">
        <v>0.26800000000000002</v>
      </c>
      <c r="FD50">
        <v>-6.0999999999999999E-2</v>
      </c>
      <c r="FE50">
        <v>-1.5860000000000001</v>
      </c>
      <c r="FF50">
        <v>0.35799999999999998</v>
      </c>
      <c r="FG50">
        <v>415</v>
      </c>
      <c r="FH50">
        <v>30</v>
      </c>
      <c r="FI50">
        <v>0.28000000000000003</v>
      </c>
      <c r="FJ50">
        <v>0.05</v>
      </c>
      <c r="FK50">
        <v>-10.94774634146342</v>
      </c>
      <c r="FL50">
        <v>-2.4890236933797949</v>
      </c>
      <c r="FM50">
        <v>0.25505101746710462</v>
      </c>
      <c r="FN50">
        <v>0</v>
      </c>
      <c r="FO50">
        <v>2.5932441176470591</v>
      </c>
      <c r="FP50">
        <v>0.29421390581636342</v>
      </c>
      <c r="FQ50">
        <v>0.14774191366580181</v>
      </c>
      <c r="FR50">
        <v>1</v>
      </c>
      <c r="FS50">
        <v>1.798271219512195</v>
      </c>
      <c r="FT50">
        <v>0.55079790940766393</v>
      </c>
      <c r="FU50">
        <v>5.7235897706925748E-2</v>
      </c>
      <c r="FV50">
        <v>0</v>
      </c>
      <c r="FW50">
        <v>1</v>
      </c>
      <c r="FX50">
        <v>3</v>
      </c>
      <c r="FY50" t="s">
        <v>438</v>
      </c>
      <c r="FZ50">
        <v>3.3707500000000001</v>
      </c>
      <c r="GA50">
        <v>2.8936299999999999</v>
      </c>
      <c r="GB50">
        <v>5.6959000000000003E-2</v>
      </c>
      <c r="GC50">
        <v>6.0343000000000001E-2</v>
      </c>
      <c r="GD50">
        <v>0.14138100000000001</v>
      </c>
      <c r="GE50">
        <v>0.138851</v>
      </c>
      <c r="GF50">
        <v>32641.200000000001</v>
      </c>
      <c r="GG50">
        <v>28283.4</v>
      </c>
      <c r="GH50">
        <v>30930.1</v>
      </c>
      <c r="GI50">
        <v>28047.200000000001</v>
      </c>
      <c r="GJ50">
        <v>34981.800000000003</v>
      </c>
      <c r="GK50">
        <v>34077.5</v>
      </c>
      <c r="GL50">
        <v>40316.199999999997</v>
      </c>
      <c r="GM50">
        <v>39093.5</v>
      </c>
      <c r="GN50">
        <v>2.32437</v>
      </c>
      <c r="GO50">
        <v>1.57423</v>
      </c>
      <c r="GP50">
        <v>0</v>
      </c>
      <c r="GQ50">
        <v>6.7330899999999999E-2</v>
      </c>
      <c r="GR50">
        <v>999.9</v>
      </c>
      <c r="GS50">
        <v>31.949000000000002</v>
      </c>
      <c r="GT50">
        <v>57.1</v>
      </c>
      <c r="GU50">
        <v>41</v>
      </c>
      <c r="GV50">
        <v>44.1282</v>
      </c>
      <c r="GW50">
        <v>50.496400000000001</v>
      </c>
      <c r="GX50">
        <v>43.982399999999998</v>
      </c>
      <c r="GY50">
        <v>1</v>
      </c>
      <c r="GZ50">
        <v>0.54619700000000004</v>
      </c>
      <c r="HA50">
        <v>1.16622</v>
      </c>
      <c r="HB50">
        <v>20.207000000000001</v>
      </c>
      <c r="HC50">
        <v>5.2153400000000003</v>
      </c>
      <c r="HD50">
        <v>11.974</v>
      </c>
      <c r="HE50">
        <v>4.9907500000000002</v>
      </c>
      <c r="HF50">
        <v>3.2924799999999999</v>
      </c>
      <c r="HG50">
        <v>8005.2</v>
      </c>
      <c r="HH50">
        <v>9999</v>
      </c>
      <c r="HI50">
        <v>9999</v>
      </c>
      <c r="HJ50">
        <v>923.9</v>
      </c>
      <c r="HK50">
        <v>4.9713599999999998</v>
      </c>
      <c r="HL50">
        <v>1.87439</v>
      </c>
      <c r="HM50">
        <v>1.87073</v>
      </c>
      <c r="HN50">
        <v>1.87042</v>
      </c>
      <c r="HO50">
        <v>1.87493</v>
      </c>
      <c r="HP50">
        <v>1.87164</v>
      </c>
      <c r="HQ50">
        <v>1.8671</v>
      </c>
      <c r="HR50">
        <v>1.87805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-1.37</v>
      </c>
      <c r="IG50">
        <v>0.4869</v>
      </c>
      <c r="IH50">
        <v>-1.2815022455172891</v>
      </c>
      <c r="II50">
        <v>1.7196870422270779E-5</v>
      </c>
      <c r="IJ50">
        <v>-2.1741833173098589E-6</v>
      </c>
      <c r="IK50">
        <v>9.0595066644434051E-10</v>
      </c>
      <c r="IL50">
        <v>-0.15711915281894159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37.6</v>
      </c>
      <c r="IU50">
        <v>37.4</v>
      </c>
      <c r="IV50">
        <v>0.66772500000000001</v>
      </c>
      <c r="IW50">
        <v>2.6171899999999999</v>
      </c>
      <c r="IX50">
        <v>1.49902</v>
      </c>
      <c r="IY50">
        <v>2.2912599999999999</v>
      </c>
      <c r="IZ50">
        <v>1.69678</v>
      </c>
      <c r="JA50">
        <v>2.31934</v>
      </c>
      <c r="JB50">
        <v>45.776800000000001</v>
      </c>
      <c r="JC50">
        <v>13.6242</v>
      </c>
      <c r="JD50">
        <v>18</v>
      </c>
      <c r="JE50">
        <v>694.36300000000006</v>
      </c>
      <c r="JF50">
        <v>283.28199999999998</v>
      </c>
      <c r="JG50">
        <v>30.002700000000001</v>
      </c>
      <c r="JH50">
        <v>34.477699999999999</v>
      </c>
      <c r="JI50">
        <v>30.000499999999999</v>
      </c>
      <c r="JJ50">
        <v>34.2928</v>
      </c>
      <c r="JK50">
        <v>34.291200000000003</v>
      </c>
      <c r="JL50">
        <v>13.4177</v>
      </c>
      <c r="JM50">
        <v>31.31</v>
      </c>
      <c r="JN50">
        <v>78.206999999999994</v>
      </c>
      <c r="JO50">
        <v>30</v>
      </c>
      <c r="JP50">
        <v>237.429</v>
      </c>
      <c r="JQ50">
        <v>32.366300000000003</v>
      </c>
      <c r="JR50">
        <v>98.565399999999997</v>
      </c>
      <c r="JS50">
        <v>98.455799999999996</v>
      </c>
    </row>
    <row r="51" spans="1:279" x14ac:dyDescent="0.2">
      <c r="A51">
        <v>36</v>
      </c>
      <c r="B51">
        <v>1658158355</v>
      </c>
      <c r="C51">
        <v>140</v>
      </c>
      <c r="D51" t="s">
        <v>489</v>
      </c>
      <c r="E51" t="s">
        <v>490</v>
      </c>
      <c r="F51">
        <v>4</v>
      </c>
      <c r="G51">
        <v>1658158353</v>
      </c>
      <c r="H51">
        <f t="shared" si="0"/>
        <v>2.0490480468793896E-3</v>
      </c>
      <c r="I51">
        <f t="shared" si="1"/>
        <v>2.0490480468793897</v>
      </c>
      <c r="J51">
        <f t="shared" si="2"/>
        <v>2.7899612024519529</v>
      </c>
      <c r="K51">
        <f t="shared" si="3"/>
        <v>218.04857142857139</v>
      </c>
      <c r="L51">
        <f t="shared" si="4"/>
        <v>177.03324812060225</v>
      </c>
      <c r="M51">
        <f t="shared" si="5"/>
        <v>17.929944321852634</v>
      </c>
      <c r="N51">
        <f t="shared" si="6"/>
        <v>22.083980193993924</v>
      </c>
      <c r="O51">
        <f t="shared" si="7"/>
        <v>0.12734847513416539</v>
      </c>
      <c r="P51">
        <f t="shared" si="8"/>
        <v>2.7682224206164352</v>
      </c>
      <c r="Q51">
        <f t="shared" si="9"/>
        <v>0.12418106288989782</v>
      </c>
      <c r="R51">
        <f t="shared" si="10"/>
        <v>7.7891182127622499E-2</v>
      </c>
      <c r="S51">
        <f t="shared" si="11"/>
        <v>194.43884399999999</v>
      </c>
      <c r="T51">
        <f t="shared" si="12"/>
        <v>33.850355623931975</v>
      </c>
      <c r="U51">
        <f t="shared" si="13"/>
        <v>33.044014285714283</v>
      </c>
      <c r="V51">
        <f t="shared" si="14"/>
        <v>5.0646147056740318</v>
      </c>
      <c r="W51">
        <f t="shared" si="15"/>
        <v>67.771767122498645</v>
      </c>
      <c r="X51">
        <f t="shared" si="16"/>
        <v>3.463805318347482</v>
      </c>
      <c r="Y51">
        <f t="shared" si="17"/>
        <v>5.1109856883126472</v>
      </c>
      <c r="Z51">
        <f t="shared" si="18"/>
        <v>1.6008093873265499</v>
      </c>
      <c r="AA51">
        <f t="shared" si="19"/>
        <v>-90.363018867381086</v>
      </c>
      <c r="AB51">
        <f t="shared" si="20"/>
        <v>24.230246102132071</v>
      </c>
      <c r="AC51">
        <f t="shared" si="21"/>
        <v>2.0070828359015649</v>
      </c>
      <c r="AD51">
        <f t="shared" si="22"/>
        <v>130.31315407065256</v>
      </c>
      <c r="AE51">
        <f t="shared" si="23"/>
        <v>12.046138460639812</v>
      </c>
      <c r="AF51">
        <f t="shared" si="24"/>
        <v>2.1074804092815067</v>
      </c>
      <c r="AG51">
        <f t="shared" si="25"/>
        <v>2.7899612024519529</v>
      </c>
      <c r="AH51">
        <v>237.60767012838659</v>
      </c>
      <c r="AI51">
        <v>228.2930242424242</v>
      </c>
      <c r="AJ51">
        <v>1.681905615536883</v>
      </c>
      <c r="AK51">
        <v>64.77673770054696</v>
      </c>
      <c r="AL51">
        <f t="shared" si="26"/>
        <v>2.0490480468793897</v>
      </c>
      <c r="AM51">
        <v>32.322007319583783</v>
      </c>
      <c r="AN51">
        <v>34.192893939393947</v>
      </c>
      <c r="AO51">
        <v>-8.4173888301073852E-3</v>
      </c>
      <c r="AP51">
        <v>87.763030617661684</v>
      </c>
      <c r="AQ51">
        <v>12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47321.371396783426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1009.5156000000001</v>
      </c>
      <c r="BI51">
        <f t="shared" si="33"/>
        <v>2.7899612024519529</v>
      </c>
      <c r="BJ51" t="e">
        <f t="shared" si="34"/>
        <v>#DIV/0!</v>
      </c>
      <c r="BK51">
        <f t="shared" si="35"/>
        <v>2.7636632880680126E-3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1200.004285714286</v>
      </c>
      <c r="CQ51">
        <f t="shared" si="47"/>
        <v>1009.5156000000001</v>
      </c>
      <c r="CR51">
        <f t="shared" si="48"/>
        <v>0.84125999550001596</v>
      </c>
      <c r="CS51">
        <f t="shared" si="49"/>
        <v>0.16203179131503098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1658158353</v>
      </c>
      <c r="CZ51">
        <v>218.04857142857139</v>
      </c>
      <c r="DA51">
        <v>229.58600000000001</v>
      </c>
      <c r="DB51">
        <v>34.200257142857147</v>
      </c>
      <c r="DC51">
        <v>32.32244285714286</v>
      </c>
      <c r="DD51">
        <v>219.42128571428569</v>
      </c>
      <c r="DE51">
        <v>33.713742857142847</v>
      </c>
      <c r="DF51">
        <v>650.35314285714298</v>
      </c>
      <c r="DG51">
        <v>101.1801428571429</v>
      </c>
      <c r="DH51">
        <v>9.9952899999999983E-2</v>
      </c>
      <c r="DI51">
        <v>33.20637142857143</v>
      </c>
      <c r="DJ51">
        <v>999.89999999999986</v>
      </c>
      <c r="DK51">
        <v>33.044014285714283</v>
      </c>
      <c r="DL51">
        <v>0</v>
      </c>
      <c r="DM51">
        <v>0</v>
      </c>
      <c r="DN51">
        <v>9001.25</v>
      </c>
      <c r="DO51">
        <v>0</v>
      </c>
      <c r="DP51">
        <v>1073.2028571428571</v>
      </c>
      <c r="DQ51">
        <v>-11.53752857142857</v>
      </c>
      <c r="DR51">
        <v>225.76971428571429</v>
      </c>
      <c r="DS51">
        <v>237.25457142857141</v>
      </c>
      <c r="DT51">
        <v>1.877781428571428</v>
      </c>
      <c r="DU51">
        <v>229.58600000000001</v>
      </c>
      <c r="DV51">
        <v>32.32244285714286</v>
      </c>
      <c r="DW51">
        <v>3.4603857142857142</v>
      </c>
      <c r="DX51">
        <v>3.2703899999999999</v>
      </c>
      <c r="DY51">
        <v>26.42661428571429</v>
      </c>
      <c r="DZ51">
        <v>25.472657142857141</v>
      </c>
      <c r="EA51">
        <v>1200.004285714286</v>
      </c>
      <c r="EB51">
        <v>0.95799942857142872</v>
      </c>
      <c r="EC51">
        <v>4.2000871428571437E-2</v>
      </c>
      <c r="ED51">
        <v>0</v>
      </c>
      <c r="EE51">
        <v>2.543771428571429</v>
      </c>
      <c r="EF51">
        <v>0</v>
      </c>
      <c r="EG51">
        <v>14834.78571428571</v>
      </c>
      <c r="EH51">
        <v>9554.9971428571425</v>
      </c>
      <c r="EI51">
        <v>45.588999999999999</v>
      </c>
      <c r="EJ51">
        <v>48.410428571428568</v>
      </c>
      <c r="EK51">
        <v>47</v>
      </c>
      <c r="EL51">
        <v>46.401571428571422</v>
      </c>
      <c r="EM51">
        <v>45.419285714285721</v>
      </c>
      <c r="EN51">
        <v>1149.604285714285</v>
      </c>
      <c r="EO51">
        <v>50.399999999999991</v>
      </c>
      <c r="EP51">
        <v>0</v>
      </c>
      <c r="EQ51">
        <v>600862.29999995232</v>
      </c>
      <c r="ER51">
        <v>0</v>
      </c>
      <c r="ES51">
        <v>2.589265384615385</v>
      </c>
      <c r="ET51">
        <v>-0.61034187701771914</v>
      </c>
      <c r="EU51">
        <v>-358.47521373199157</v>
      </c>
      <c r="EV51">
        <v>14874.876923076919</v>
      </c>
      <c r="EW51">
        <v>15</v>
      </c>
      <c r="EX51">
        <v>1658156104.5999999</v>
      </c>
      <c r="EY51" t="s">
        <v>415</v>
      </c>
      <c r="EZ51">
        <v>1658156096.5999999</v>
      </c>
      <c r="FA51">
        <v>1658156104.5999999</v>
      </c>
      <c r="FB51">
        <v>10</v>
      </c>
      <c r="FC51">
        <v>0.26800000000000002</v>
      </c>
      <c r="FD51">
        <v>-6.0999999999999999E-2</v>
      </c>
      <c r="FE51">
        <v>-1.5860000000000001</v>
      </c>
      <c r="FF51">
        <v>0.35799999999999998</v>
      </c>
      <c r="FG51">
        <v>415</v>
      </c>
      <c r="FH51">
        <v>30</v>
      </c>
      <c r="FI51">
        <v>0.28000000000000003</v>
      </c>
      <c r="FJ51">
        <v>0.05</v>
      </c>
      <c r="FK51">
        <v>-11.0966243902439</v>
      </c>
      <c r="FL51">
        <v>-2.8888076655052459</v>
      </c>
      <c r="FM51">
        <v>0.28678192682150921</v>
      </c>
      <c r="FN51">
        <v>0</v>
      </c>
      <c r="FO51">
        <v>2.5750970588235291</v>
      </c>
      <c r="FP51">
        <v>0.45805805916707559</v>
      </c>
      <c r="FQ51">
        <v>0.16535499865315459</v>
      </c>
      <c r="FR51">
        <v>1</v>
      </c>
      <c r="FS51">
        <v>1.829956585365853</v>
      </c>
      <c r="FT51">
        <v>0.48477114982578628</v>
      </c>
      <c r="FU51">
        <v>5.2243216649640253E-2</v>
      </c>
      <c r="FV51">
        <v>0</v>
      </c>
      <c r="FW51">
        <v>1</v>
      </c>
      <c r="FX51">
        <v>3</v>
      </c>
      <c r="FY51" t="s">
        <v>438</v>
      </c>
      <c r="FZ51">
        <v>3.3702899999999998</v>
      </c>
      <c r="GA51">
        <v>2.8935900000000001</v>
      </c>
      <c r="GB51">
        <v>5.8466900000000002E-2</v>
      </c>
      <c r="GC51">
        <v>6.19199E-2</v>
      </c>
      <c r="GD51">
        <v>0.141319</v>
      </c>
      <c r="GE51">
        <v>0.13886000000000001</v>
      </c>
      <c r="GF51">
        <v>32587.7</v>
      </c>
      <c r="GG51">
        <v>28235.200000000001</v>
      </c>
      <c r="GH51">
        <v>30928.9</v>
      </c>
      <c r="GI51">
        <v>28046.5</v>
      </c>
      <c r="GJ51">
        <v>34983.1</v>
      </c>
      <c r="GK51">
        <v>34076.1</v>
      </c>
      <c r="GL51">
        <v>40314.699999999997</v>
      </c>
      <c r="GM51">
        <v>39092.300000000003</v>
      </c>
      <c r="GN51">
        <v>2.32437</v>
      </c>
      <c r="GO51">
        <v>1.5741799999999999</v>
      </c>
      <c r="GP51">
        <v>0</v>
      </c>
      <c r="GQ51">
        <v>6.6898799999999994E-2</v>
      </c>
      <c r="GR51">
        <v>999.9</v>
      </c>
      <c r="GS51">
        <v>31.965199999999999</v>
      </c>
      <c r="GT51">
        <v>57.1</v>
      </c>
      <c r="GU51">
        <v>41</v>
      </c>
      <c r="GV51">
        <v>44.129800000000003</v>
      </c>
      <c r="GW51">
        <v>50.766399999999997</v>
      </c>
      <c r="GX51">
        <v>44.959899999999998</v>
      </c>
      <c r="GY51">
        <v>1</v>
      </c>
      <c r="GZ51">
        <v>0.54652699999999999</v>
      </c>
      <c r="HA51">
        <v>1.17787</v>
      </c>
      <c r="HB51">
        <v>20.206900000000001</v>
      </c>
      <c r="HC51">
        <v>5.2148899999999996</v>
      </c>
      <c r="HD51">
        <v>11.974</v>
      </c>
      <c r="HE51">
        <v>4.9905999999999997</v>
      </c>
      <c r="HF51">
        <v>3.2924500000000001</v>
      </c>
      <c r="HG51">
        <v>8005.2</v>
      </c>
      <c r="HH51">
        <v>9999</v>
      </c>
      <c r="HI51">
        <v>9999</v>
      </c>
      <c r="HJ51">
        <v>923.9</v>
      </c>
      <c r="HK51">
        <v>4.9713500000000002</v>
      </c>
      <c r="HL51">
        <v>1.8744000000000001</v>
      </c>
      <c r="HM51">
        <v>1.87073</v>
      </c>
      <c r="HN51">
        <v>1.87042</v>
      </c>
      <c r="HO51">
        <v>1.8748800000000001</v>
      </c>
      <c r="HP51">
        <v>1.8716299999999999</v>
      </c>
      <c r="HQ51">
        <v>1.8671199999999999</v>
      </c>
      <c r="HR51">
        <v>1.87808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-1.3759999999999999</v>
      </c>
      <c r="IG51">
        <v>0.48620000000000002</v>
      </c>
      <c r="IH51">
        <v>-1.2815022455172891</v>
      </c>
      <c r="II51">
        <v>1.7196870422270779E-5</v>
      </c>
      <c r="IJ51">
        <v>-2.1741833173098589E-6</v>
      </c>
      <c r="IK51">
        <v>9.0595066644434051E-10</v>
      </c>
      <c r="IL51">
        <v>-0.15711915281894159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37.6</v>
      </c>
      <c r="IU51">
        <v>37.5</v>
      </c>
      <c r="IV51">
        <v>0.68237300000000001</v>
      </c>
      <c r="IW51">
        <v>2.6159699999999999</v>
      </c>
      <c r="IX51">
        <v>1.49902</v>
      </c>
      <c r="IY51">
        <v>2.2900399999999999</v>
      </c>
      <c r="IZ51">
        <v>1.69678</v>
      </c>
      <c r="JA51">
        <v>2.2875999999999999</v>
      </c>
      <c r="JB51">
        <v>45.805599999999998</v>
      </c>
      <c r="JC51">
        <v>13.6242</v>
      </c>
      <c r="JD51">
        <v>18</v>
      </c>
      <c r="JE51">
        <v>694.38</v>
      </c>
      <c r="JF51">
        <v>283.27199999999999</v>
      </c>
      <c r="JG51">
        <v>30.0031</v>
      </c>
      <c r="JH51">
        <v>34.480400000000003</v>
      </c>
      <c r="JI51">
        <v>30.000499999999999</v>
      </c>
      <c r="JJ51">
        <v>34.294400000000003</v>
      </c>
      <c r="JK51">
        <v>34.2943</v>
      </c>
      <c r="JL51">
        <v>13.7075</v>
      </c>
      <c r="JM51">
        <v>31.31</v>
      </c>
      <c r="JN51">
        <v>77.825500000000005</v>
      </c>
      <c r="JO51">
        <v>30</v>
      </c>
      <c r="JP51">
        <v>244.108</v>
      </c>
      <c r="JQ51">
        <v>32.366300000000003</v>
      </c>
      <c r="JR51">
        <v>98.561800000000005</v>
      </c>
      <c r="JS51">
        <v>98.453000000000003</v>
      </c>
    </row>
    <row r="52" spans="1:279" x14ac:dyDescent="0.2">
      <c r="A52">
        <v>37</v>
      </c>
      <c r="B52">
        <v>1658158359</v>
      </c>
      <c r="C52">
        <v>144</v>
      </c>
      <c r="D52" t="s">
        <v>491</v>
      </c>
      <c r="E52" t="s">
        <v>492</v>
      </c>
      <c r="F52">
        <v>4</v>
      </c>
      <c r="G52">
        <v>1658158356.6875</v>
      </c>
      <c r="H52">
        <f t="shared" si="0"/>
        <v>2.0647613141959722E-3</v>
      </c>
      <c r="I52">
        <f t="shared" si="1"/>
        <v>2.0647613141959722</v>
      </c>
      <c r="J52">
        <f t="shared" si="2"/>
        <v>2.9821360045249872</v>
      </c>
      <c r="K52">
        <f t="shared" si="3"/>
        <v>224.06549999999999</v>
      </c>
      <c r="L52">
        <f t="shared" si="4"/>
        <v>180.63793173887714</v>
      </c>
      <c r="M52">
        <f t="shared" si="5"/>
        <v>18.295010771955511</v>
      </c>
      <c r="N52">
        <f t="shared" si="6"/>
        <v>22.693355136779079</v>
      </c>
      <c r="O52">
        <f t="shared" si="7"/>
        <v>0.12801797477094046</v>
      </c>
      <c r="P52">
        <f t="shared" si="8"/>
        <v>2.7651001735006453</v>
      </c>
      <c r="Q52">
        <f t="shared" si="9"/>
        <v>0.12481410582713229</v>
      </c>
      <c r="R52">
        <f t="shared" si="10"/>
        <v>7.8289992634864469E-2</v>
      </c>
      <c r="S52">
        <f t="shared" si="11"/>
        <v>194.43875850000001</v>
      </c>
      <c r="T52">
        <f t="shared" si="12"/>
        <v>33.852547577119914</v>
      </c>
      <c r="U52">
        <f t="shared" si="13"/>
        <v>33.052412500000003</v>
      </c>
      <c r="V52">
        <f t="shared" si="14"/>
        <v>5.0670043188009553</v>
      </c>
      <c r="W52">
        <f t="shared" si="15"/>
        <v>67.71645109062969</v>
      </c>
      <c r="X52">
        <f t="shared" si="16"/>
        <v>3.4621076098371515</v>
      </c>
      <c r="Y52">
        <f t="shared" si="17"/>
        <v>5.1126536522174932</v>
      </c>
      <c r="Z52">
        <f t="shared" si="18"/>
        <v>1.6048967089638038</v>
      </c>
      <c r="AA52">
        <f t="shared" si="19"/>
        <v>-91.055973956042379</v>
      </c>
      <c r="AB52">
        <f t="shared" si="20"/>
        <v>23.817991670477529</v>
      </c>
      <c r="AC52">
        <f t="shared" si="21"/>
        <v>1.9752995744192465</v>
      </c>
      <c r="AD52">
        <f t="shared" si="22"/>
        <v>129.1760757888544</v>
      </c>
      <c r="AE52">
        <f t="shared" si="23"/>
        <v>12.284838055690148</v>
      </c>
      <c r="AF52">
        <f t="shared" si="24"/>
        <v>2.0864710657870265</v>
      </c>
      <c r="AG52">
        <f t="shared" si="25"/>
        <v>2.9821360045249872</v>
      </c>
      <c r="AH52">
        <v>244.61591415536429</v>
      </c>
      <c r="AI52">
        <v>235.0669575757575</v>
      </c>
      <c r="AJ52">
        <v>1.694724315379855</v>
      </c>
      <c r="AK52">
        <v>64.77673770054696</v>
      </c>
      <c r="AL52">
        <f t="shared" si="26"/>
        <v>2.0647613141959722</v>
      </c>
      <c r="AM52">
        <v>32.324620840390459</v>
      </c>
      <c r="AN52">
        <v>34.176779999999987</v>
      </c>
      <c r="AO52">
        <v>-2.2881691008313858E-3</v>
      </c>
      <c r="AP52">
        <v>87.763030617661684</v>
      </c>
      <c r="AQ52">
        <v>12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47234.64425392382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1009.5151499999999</v>
      </c>
      <c r="BI52">
        <f t="shared" si="33"/>
        <v>2.9821360045249872</v>
      </c>
      <c r="BJ52" t="e">
        <f t="shared" si="34"/>
        <v>#DIV/0!</v>
      </c>
      <c r="BK52">
        <f t="shared" si="35"/>
        <v>2.954027985142162E-3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1200.0037500000001</v>
      </c>
      <c r="CQ52">
        <f t="shared" si="47"/>
        <v>1009.5151499999999</v>
      </c>
      <c r="CR52">
        <f t="shared" si="48"/>
        <v>0.84125999606251223</v>
      </c>
      <c r="CS52">
        <f t="shared" si="49"/>
        <v>0.16203179240064874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1658158356.6875</v>
      </c>
      <c r="CZ52">
        <v>224.06549999999999</v>
      </c>
      <c r="DA52">
        <v>235.83112499999999</v>
      </c>
      <c r="DB52">
        <v>34.183525000000003</v>
      </c>
      <c r="DC52">
        <v>32.324300000000001</v>
      </c>
      <c r="DD52">
        <v>225.4435</v>
      </c>
      <c r="DE52">
        <v>33.69755</v>
      </c>
      <c r="DF52">
        <v>650.31875000000002</v>
      </c>
      <c r="DG52">
        <v>101.18</v>
      </c>
      <c r="DH52">
        <v>0.1000057875</v>
      </c>
      <c r="DI52">
        <v>33.212187499999999</v>
      </c>
      <c r="DJ52">
        <v>999.9</v>
      </c>
      <c r="DK52">
        <v>33.052412500000003</v>
      </c>
      <c r="DL52">
        <v>0</v>
      </c>
      <c r="DM52">
        <v>0</v>
      </c>
      <c r="DN52">
        <v>8984.6887500000012</v>
      </c>
      <c r="DO52">
        <v>0</v>
      </c>
      <c r="DP52">
        <v>1082.5287499999999</v>
      </c>
      <c r="DQ52">
        <v>-11.7656875</v>
      </c>
      <c r="DR52">
        <v>231.99600000000001</v>
      </c>
      <c r="DS52">
        <v>243.709125</v>
      </c>
      <c r="DT52">
        <v>1.8592187499999999</v>
      </c>
      <c r="DU52">
        <v>235.83112499999999</v>
      </c>
      <c r="DV52">
        <v>32.324300000000001</v>
      </c>
      <c r="DW52">
        <v>3.4586937500000001</v>
      </c>
      <c r="DX52">
        <v>3.2705774999999999</v>
      </c>
      <c r="DY52">
        <v>26.418324999999999</v>
      </c>
      <c r="DZ52">
        <v>25.473612500000002</v>
      </c>
      <c r="EA52">
        <v>1200.0037500000001</v>
      </c>
      <c r="EB52">
        <v>0.95799925000000008</v>
      </c>
      <c r="EC52">
        <v>4.2001062500000012E-2</v>
      </c>
      <c r="ED52">
        <v>0</v>
      </c>
      <c r="EE52">
        <v>2.6411875</v>
      </c>
      <c r="EF52">
        <v>0</v>
      </c>
      <c r="EG52">
        <v>14849.05</v>
      </c>
      <c r="EH52">
        <v>9555.0275000000001</v>
      </c>
      <c r="EI52">
        <v>45.593499999999999</v>
      </c>
      <c r="EJ52">
        <v>48.429250000000003</v>
      </c>
      <c r="EK52">
        <v>47</v>
      </c>
      <c r="EL52">
        <v>46.390500000000003</v>
      </c>
      <c r="EM52">
        <v>45.452749999999988</v>
      </c>
      <c r="EN52">
        <v>1149.60375</v>
      </c>
      <c r="EO52">
        <v>50.4</v>
      </c>
      <c r="EP52">
        <v>0</v>
      </c>
      <c r="EQ52">
        <v>600865.90000009537</v>
      </c>
      <c r="ER52">
        <v>0</v>
      </c>
      <c r="ES52">
        <v>2.645165384615384</v>
      </c>
      <c r="ET52">
        <v>0.49298120509732279</v>
      </c>
      <c r="EU52">
        <v>-244.0273504520662</v>
      </c>
      <c r="EV52">
        <v>14861.446153846149</v>
      </c>
      <c r="EW52">
        <v>15</v>
      </c>
      <c r="EX52">
        <v>1658156104.5999999</v>
      </c>
      <c r="EY52" t="s">
        <v>415</v>
      </c>
      <c r="EZ52">
        <v>1658156096.5999999</v>
      </c>
      <c r="FA52">
        <v>1658156104.5999999</v>
      </c>
      <c r="FB52">
        <v>10</v>
      </c>
      <c r="FC52">
        <v>0.26800000000000002</v>
      </c>
      <c r="FD52">
        <v>-6.0999999999999999E-2</v>
      </c>
      <c r="FE52">
        <v>-1.5860000000000001</v>
      </c>
      <c r="FF52">
        <v>0.35799999999999998</v>
      </c>
      <c r="FG52">
        <v>415</v>
      </c>
      <c r="FH52">
        <v>30</v>
      </c>
      <c r="FI52">
        <v>0.28000000000000003</v>
      </c>
      <c r="FJ52">
        <v>0.05</v>
      </c>
      <c r="FK52">
        <v>-11.298299999999999</v>
      </c>
      <c r="FL52">
        <v>-3.017420905923363</v>
      </c>
      <c r="FM52">
        <v>0.29935212726413191</v>
      </c>
      <c r="FN52">
        <v>0</v>
      </c>
      <c r="FO52">
        <v>2.608211764705882</v>
      </c>
      <c r="FP52">
        <v>0.20422612920663299</v>
      </c>
      <c r="FQ52">
        <v>0.1956269134688691</v>
      </c>
      <c r="FR52">
        <v>1</v>
      </c>
      <c r="FS52">
        <v>1.8477221951219509</v>
      </c>
      <c r="FT52">
        <v>0.33258439024389969</v>
      </c>
      <c r="FU52">
        <v>4.4153751132648723E-2</v>
      </c>
      <c r="FV52">
        <v>0</v>
      </c>
      <c r="FW52">
        <v>1</v>
      </c>
      <c r="FX52">
        <v>3</v>
      </c>
      <c r="FY52" t="s">
        <v>438</v>
      </c>
      <c r="FZ52">
        <v>3.3706900000000002</v>
      </c>
      <c r="GA52">
        <v>2.89371</v>
      </c>
      <c r="GB52">
        <v>5.9975500000000001E-2</v>
      </c>
      <c r="GC52">
        <v>6.3446500000000003E-2</v>
      </c>
      <c r="GD52">
        <v>0.14127899999999999</v>
      </c>
      <c r="GE52">
        <v>0.13886000000000001</v>
      </c>
      <c r="GF52">
        <v>32535.200000000001</v>
      </c>
      <c r="GG52">
        <v>28188.9</v>
      </c>
      <c r="GH52">
        <v>30928.6</v>
      </c>
      <c r="GI52">
        <v>28046.2</v>
      </c>
      <c r="GJ52">
        <v>34984.400000000001</v>
      </c>
      <c r="GK52">
        <v>34076</v>
      </c>
      <c r="GL52">
        <v>40314.300000000003</v>
      </c>
      <c r="GM52">
        <v>39092.199999999997</v>
      </c>
      <c r="GN52">
        <v>2.3245200000000001</v>
      </c>
      <c r="GO52">
        <v>1.5738300000000001</v>
      </c>
      <c r="GP52">
        <v>0</v>
      </c>
      <c r="GQ52">
        <v>6.6153699999999996E-2</v>
      </c>
      <c r="GR52">
        <v>999.9</v>
      </c>
      <c r="GS52">
        <v>31.98</v>
      </c>
      <c r="GT52">
        <v>57.1</v>
      </c>
      <c r="GU52">
        <v>41</v>
      </c>
      <c r="GV52">
        <v>44.124499999999998</v>
      </c>
      <c r="GW52">
        <v>50.616399999999999</v>
      </c>
      <c r="GX52">
        <v>43.978400000000001</v>
      </c>
      <c r="GY52">
        <v>1</v>
      </c>
      <c r="GZ52">
        <v>0.54697899999999999</v>
      </c>
      <c r="HA52">
        <v>1.1888000000000001</v>
      </c>
      <c r="HB52">
        <v>20.206399999999999</v>
      </c>
      <c r="HC52">
        <v>5.2159399999999998</v>
      </c>
      <c r="HD52">
        <v>11.974</v>
      </c>
      <c r="HE52">
        <v>4.9911000000000003</v>
      </c>
      <c r="HF52">
        <v>3.2925800000000001</v>
      </c>
      <c r="HG52">
        <v>8005.4</v>
      </c>
      <c r="HH52">
        <v>9999</v>
      </c>
      <c r="HI52">
        <v>9999</v>
      </c>
      <c r="HJ52">
        <v>923.9</v>
      </c>
      <c r="HK52">
        <v>4.9713399999999996</v>
      </c>
      <c r="HL52">
        <v>1.87439</v>
      </c>
      <c r="HM52">
        <v>1.87073</v>
      </c>
      <c r="HN52">
        <v>1.87042</v>
      </c>
      <c r="HO52">
        <v>1.8749100000000001</v>
      </c>
      <c r="HP52">
        <v>1.87164</v>
      </c>
      <c r="HQ52">
        <v>1.8671</v>
      </c>
      <c r="HR52">
        <v>1.8780600000000001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-1.381</v>
      </c>
      <c r="IG52">
        <v>0.48570000000000002</v>
      </c>
      <c r="IH52">
        <v>-1.2815022455172891</v>
      </c>
      <c r="II52">
        <v>1.7196870422270779E-5</v>
      </c>
      <c r="IJ52">
        <v>-2.1741833173098589E-6</v>
      </c>
      <c r="IK52">
        <v>9.0595066644434051E-10</v>
      </c>
      <c r="IL52">
        <v>-0.15711915281894159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37.700000000000003</v>
      </c>
      <c r="IU52">
        <v>37.6</v>
      </c>
      <c r="IV52">
        <v>0.697021</v>
      </c>
      <c r="IW52">
        <v>2.6122999999999998</v>
      </c>
      <c r="IX52">
        <v>1.49902</v>
      </c>
      <c r="IY52">
        <v>2.2900399999999999</v>
      </c>
      <c r="IZ52">
        <v>1.69678</v>
      </c>
      <c r="JA52">
        <v>2.3938000000000001</v>
      </c>
      <c r="JB52">
        <v>45.805599999999998</v>
      </c>
      <c r="JC52">
        <v>13.6242</v>
      </c>
      <c r="JD52">
        <v>18</v>
      </c>
      <c r="JE52">
        <v>694.53599999999994</v>
      </c>
      <c r="JF52">
        <v>283.11700000000002</v>
      </c>
      <c r="JG52">
        <v>30.003</v>
      </c>
      <c r="JH52">
        <v>34.483499999999999</v>
      </c>
      <c r="JI52">
        <v>30.000599999999999</v>
      </c>
      <c r="JJ52">
        <v>34.2973</v>
      </c>
      <c r="JK52">
        <v>34.297400000000003</v>
      </c>
      <c r="JL52">
        <v>13.999599999999999</v>
      </c>
      <c r="JM52">
        <v>31.31</v>
      </c>
      <c r="JN52">
        <v>77.825500000000005</v>
      </c>
      <c r="JO52">
        <v>30</v>
      </c>
      <c r="JP52">
        <v>250.78700000000001</v>
      </c>
      <c r="JQ52">
        <v>32.366300000000003</v>
      </c>
      <c r="JR52">
        <v>98.560900000000004</v>
      </c>
      <c r="JS52">
        <v>98.452399999999997</v>
      </c>
    </row>
    <row r="53" spans="1:279" x14ac:dyDescent="0.2">
      <c r="A53">
        <v>38</v>
      </c>
      <c r="B53">
        <v>1658158363</v>
      </c>
      <c r="C53">
        <v>148</v>
      </c>
      <c r="D53" t="s">
        <v>493</v>
      </c>
      <c r="E53" t="s">
        <v>494</v>
      </c>
      <c r="F53">
        <v>4</v>
      </c>
      <c r="G53">
        <v>1658158361</v>
      </c>
      <c r="H53">
        <f t="shared" si="0"/>
        <v>2.0654608214289143E-3</v>
      </c>
      <c r="I53">
        <f t="shared" si="1"/>
        <v>2.0654608214289145</v>
      </c>
      <c r="J53">
        <f t="shared" si="2"/>
        <v>3.0090819371829278</v>
      </c>
      <c r="K53">
        <f t="shared" si="3"/>
        <v>231.15485714285711</v>
      </c>
      <c r="L53">
        <f t="shared" si="4"/>
        <v>187.17047316594375</v>
      </c>
      <c r="M53">
        <f t="shared" si="5"/>
        <v>18.956712468279289</v>
      </c>
      <c r="N53">
        <f t="shared" si="6"/>
        <v>23.41147130946413</v>
      </c>
      <c r="O53">
        <f t="shared" si="7"/>
        <v>0.12791919368208965</v>
      </c>
      <c r="P53">
        <f t="shared" si="8"/>
        <v>2.771187342842798</v>
      </c>
      <c r="Q53">
        <f t="shared" si="9"/>
        <v>0.12472703863072386</v>
      </c>
      <c r="R53">
        <f t="shared" si="10"/>
        <v>7.8234566821969581E-2</v>
      </c>
      <c r="S53">
        <f t="shared" si="11"/>
        <v>194.43496799999997</v>
      </c>
      <c r="T53">
        <f t="shared" si="12"/>
        <v>33.854102600840605</v>
      </c>
      <c r="U53">
        <f t="shared" si="13"/>
        <v>33.053814285714289</v>
      </c>
      <c r="V53">
        <f t="shared" si="14"/>
        <v>5.0674032759625494</v>
      </c>
      <c r="W53">
        <f t="shared" si="15"/>
        <v>67.679752336250431</v>
      </c>
      <c r="X53">
        <f t="shared" si="16"/>
        <v>3.4608272629940124</v>
      </c>
      <c r="Y53">
        <f t="shared" si="17"/>
        <v>5.1135341716378209</v>
      </c>
      <c r="Z53">
        <f t="shared" si="18"/>
        <v>1.6065760129685369</v>
      </c>
      <c r="AA53">
        <f t="shared" si="19"/>
        <v>-91.086822225015126</v>
      </c>
      <c r="AB53">
        <f t="shared" si="20"/>
        <v>24.119603545156071</v>
      </c>
      <c r="AC53">
        <f t="shared" si="21"/>
        <v>1.9959630376730617</v>
      </c>
      <c r="AD53">
        <f t="shared" si="22"/>
        <v>129.46371235781396</v>
      </c>
      <c r="AE53">
        <f t="shared" si="23"/>
        <v>12.39762244917598</v>
      </c>
      <c r="AF53">
        <f t="shared" si="24"/>
        <v>2.0717105984356659</v>
      </c>
      <c r="AG53">
        <f t="shared" si="25"/>
        <v>3.0090819371829278</v>
      </c>
      <c r="AH53">
        <v>251.5159625691802</v>
      </c>
      <c r="AI53">
        <v>241.89321818181821</v>
      </c>
      <c r="AJ53">
        <v>1.706807261417133</v>
      </c>
      <c r="AK53">
        <v>64.77673770054696</v>
      </c>
      <c r="AL53">
        <f t="shared" si="26"/>
        <v>2.0654608214289145</v>
      </c>
      <c r="AM53">
        <v>32.323445925842783</v>
      </c>
      <c r="AN53">
        <v>34.166853333333307</v>
      </c>
      <c r="AO53">
        <v>-5.2456919482431273E-4</v>
      </c>
      <c r="AP53">
        <v>87.763030617661684</v>
      </c>
      <c r="AQ53">
        <v>12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47401.549771730788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1009.4952000000001</v>
      </c>
      <c r="BI53">
        <f t="shared" si="33"/>
        <v>3.0090819371829278</v>
      </c>
      <c r="BJ53" t="e">
        <f t="shared" si="34"/>
        <v>#DIV/0!</v>
      </c>
      <c r="BK53">
        <f t="shared" si="35"/>
        <v>2.9807788458854757E-3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1199.98</v>
      </c>
      <c r="CQ53">
        <f t="shared" si="47"/>
        <v>1009.4952000000001</v>
      </c>
      <c r="CR53">
        <f t="shared" si="48"/>
        <v>0.84126002100035002</v>
      </c>
      <c r="CS53">
        <f t="shared" si="49"/>
        <v>0.16203184053067549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1658158361</v>
      </c>
      <c r="CZ53">
        <v>231.15485714285711</v>
      </c>
      <c r="DA53">
        <v>243.03542857142861</v>
      </c>
      <c r="DB53">
        <v>34.170728571428569</v>
      </c>
      <c r="DC53">
        <v>32.324571428571417</v>
      </c>
      <c r="DD53">
        <v>232.53857142857149</v>
      </c>
      <c r="DE53">
        <v>33.685128571428571</v>
      </c>
      <c r="DF53">
        <v>650.29742857142867</v>
      </c>
      <c r="DG53">
        <v>101.1805714285714</v>
      </c>
      <c r="DH53">
        <v>9.9893099999999999E-2</v>
      </c>
      <c r="DI53">
        <v>33.215257142857141</v>
      </c>
      <c r="DJ53">
        <v>999.89999999999986</v>
      </c>
      <c r="DK53">
        <v>33.053814285714289</v>
      </c>
      <c r="DL53">
        <v>0</v>
      </c>
      <c r="DM53">
        <v>0</v>
      </c>
      <c r="DN53">
        <v>9016.9671428571419</v>
      </c>
      <c r="DO53">
        <v>0</v>
      </c>
      <c r="DP53">
        <v>1141.555714285714</v>
      </c>
      <c r="DQ53">
        <v>-11.88054285714286</v>
      </c>
      <c r="DR53">
        <v>239.33328571428569</v>
      </c>
      <c r="DS53">
        <v>251.15414285714289</v>
      </c>
      <c r="DT53">
        <v>1.8461528571428569</v>
      </c>
      <c r="DU53">
        <v>243.03542857142861</v>
      </c>
      <c r="DV53">
        <v>32.324571428571417</v>
      </c>
      <c r="DW53">
        <v>3.457411428571429</v>
      </c>
      <c r="DX53">
        <v>3.2706142857142861</v>
      </c>
      <c r="DY53">
        <v>26.411999999999999</v>
      </c>
      <c r="DZ53">
        <v>25.473800000000001</v>
      </c>
      <c r="EA53">
        <v>1199.98</v>
      </c>
      <c r="EB53">
        <v>0.95799800000000002</v>
      </c>
      <c r="EC53">
        <v>4.2002400000000002E-2</v>
      </c>
      <c r="ED53">
        <v>0</v>
      </c>
      <c r="EE53">
        <v>2.3928857142857138</v>
      </c>
      <c r="EF53">
        <v>0</v>
      </c>
      <c r="EG53">
        <v>14886.04285714286</v>
      </c>
      <c r="EH53">
        <v>9554.8085714285717</v>
      </c>
      <c r="EI53">
        <v>45.597999999999999</v>
      </c>
      <c r="EJ53">
        <v>48.436999999999998</v>
      </c>
      <c r="EK53">
        <v>47</v>
      </c>
      <c r="EL53">
        <v>46.375</v>
      </c>
      <c r="EM53">
        <v>45.436999999999998</v>
      </c>
      <c r="EN53">
        <v>1149.58</v>
      </c>
      <c r="EO53">
        <v>50.399999999999991</v>
      </c>
      <c r="EP53">
        <v>0</v>
      </c>
      <c r="EQ53">
        <v>600870.10000014305</v>
      </c>
      <c r="ER53">
        <v>0</v>
      </c>
      <c r="ES53">
        <v>2.56338</v>
      </c>
      <c r="ET53">
        <v>-0.29781537986775131</v>
      </c>
      <c r="EU53">
        <v>190.5384613809311</v>
      </c>
      <c r="EV53">
        <v>14859.86</v>
      </c>
      <c r="EW53">
        <v>15</v>
      </c>
      <c r="EX53">
        <v>1658156104.5999999</v>
      </c>
      <c r="EY53" t="s">
        <v>415</v>
      </c>
      <c r="EZ53">
        <v>1658156096.5999999</v>
      </c>
      <c r="FA53">
        <v>1658156104.5999999</v>
      </c>
      <c r="FB53">
        <v>10</v>
      </c>
      <c r="FC53">
        <v>0.26800000000000002</v>
      </c>
      <c r="FD53">
        <v>-6.0999999999999999E-2</v>
      </c>
      <c r="FE53">
        <v>-1.5860000000000001</v>
      </c>
      <c r="FF53">
        <v>0.35799999999999998</v>
      </c>
      <c r="FG53">
        <v>415</v>
      </c>
      <c r="FH53">
        <v>30</v>
      </c>
      <c r="FI53">
        <v>0.28000000000000003</v>
      </c>
      <c r="FJ53">
        <v>0.05</v>
      </c>
      <c r="FK53">
        <v>-11.49005365853658</v>
      </c>
      <c r="FL53">
        <v>-2.7434571428571481</v>
      </c>
      <c r="FM53">
        <v>0.27272759937751978</v>
      </c>
      <c r="FN53">
        <v>0</v>
      </c>
      <c r="FO53">
        <v>2.602320588235294</v>
      </c>
      <c r="FP53">
        <v>-0.41237432642337762</v>
      </c>
      <c r="FQ53">
        <v>0.24981491004743281</v>
      </c>
      <c r="FR53">
        <v>1</v>
      </c>
      <c r="FS53">
        <v>1.859812926829268</v>
      </c>
      <c r="FT53">
        <v>9.2557421602787016E-2</v>
      </c>
      <c r="FU53">
        <v>3.3313369706317132E-2</v>
      </c>
      <c r="FV53">
        <v>1</v>
      </c>
      <c r="FW53">
        <v>2</v>
      </c>
      <c r="FX53">
        <v>3</v>
      </c>
      <c r="FY53" t="s">
        <v>416</v>
      </c>
      <c r="FZ53">
        <v>3.3703500000000002</v>
      </c>
      <c r="GA53">
        <v>2.8938100000000002</v>
      </c>
      <c r="GB53">
        <v>6.1478699999999997E-2</v>
      </c>
      <c r="GC53">
        <v>6.4972799999999997E-2</v>
      </c>
      <c r="GD53">
        <v>0.14124999999999999</v>
      </c>
      <c r="GE53">
        <v>0.13886799999999999</v>
      </c>
      <c r="GF53">
        <v>32483.4</v>
      </c>
      <c r="GG53">
        <v>28143.5</v>
      </c>
      <c r="GH53">
        <v>30928.9</v>
      </c>
      <c r="GI53">
        <v>28046.799999999999</v>
      </c>
      <c r="GJ53">
        <v>34986.199999999997</v>
      </c>
      <c r="GK53">
        <v>34076.1</v>
      </c>
      <c r="GL53">
        <v>40314.9</v>
      </c>
      <c r="GM53">
        <v>39092.699999999997</v>
      </c>
      <c r="GN53">
        <v>2.32457</v>
      </c>
      <c r="GO53">
        <v>1.57372</v>
      </c>
      <c r="GP53">
        <v>0</v>
      </c>
      <c r="GQ53">
        <v>6.5505499999999994E-2</v>
      </c>
      <c r="GR53">
        <v>999.9</v>
      </c>
      <c r="GS53">
        <v>31.9941</v>
      </c>
      <c r="GT53">
        <v>57</v>
      </c>
      <c r="GU53">
        <v>41</v>
      </c>
      <c r="GV53">
        <v>44.046799999999998</v>
      </c>
      <c r="GW53">
        <v>50.496400000000001</v>
      </c>
      <c r="GX53">
        <v>44.819699999999997</v>
      </c>
      <c r="GY53">
        <v>1</v>
      </c>
      <c r="GZ53">
        <v>0.54733200000000004</v>
      </c>
      <c r="HA53">
        <v>1.1966600000000001</v>
      </c>
      <c r="HB53">
        <v>20.206399999999999</v>
      </c>
      <c r="HC53">
        <v>5.21549</v>
      </c>
      <c r="HD53">
        <v>11.974</v>
      </c>
      <c r="HE53">
        <v>4.99085</v>
      </c>
      <c r="HF53">
        <v>3.2925</v>
      </c>
      <c r="HG53">
        <v>8005.4</v>
      </c>
      <c r="HH53">
        <v>9999</v>
      </c>
      <c r="HI53">
        <v>9999</v>
      </c>
      <c r="HJ53">
        <v>923.9</v>
      </c>
      <c r="HK53">
        <v>4.9713399999999996</v>
      </c>
      <c r="HL53">
        <v>1.87439</v>
      </c>
      <c r="HM53">
        <v>1.87073</v>
      </c>
      <c r="HN53">
        <v>1.87042</v>
      </c>
      <c r="HO53">
        <v>1.8748800000000001</v>
      </c>
      <c r="HP53">
        <v>1.87164</v>
      </c>
      <c r="HQ53">
        <v>1.8670800000000001</v>
      </c>
      <c r="HR53">
        <v>1.87805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-1.3859999999999999</v>
      </c>
      <c r="IG53">
        <v>0.4854</v>
      </c>
      <c r="IH53">
        <v>-1.2815022455172891</v>
      </c>
      <c r="II53">
        <v>1.7196870422270779E-5</v>
      </c>
      <c r="IJ53">
        <v>-2.1741833173098589E-6</v>
      </c>
      <c r="IK53">
        <v>9.0595066644434051E-10</v>
      </c>
      <c r="IL53">
        <v>-0.15711915281894159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37.799999999999997</v>
      </c>
      <c r="IU53">
        <v>37.6</v>
      </c>
      <c r="IV53">
        <v>0.710449</v>
      </c>
      <c r="IW53">
        <v>2.6184099999999999</v>
      </c>
      <c r="IX53">
        <v>1.49902</v>
      </c>
      <c r="IY53">
        <v>2.2900399999999999</v>
      </c>
      <c r="IZ53">
        <v>1.69678</v>
      </c>
      <c r="JA53">
        <v>2.2424300000000001</v>
      </c>
      <c r="JB53">
        <v>45.805599999999998</v>
      </c>
      <c r="JC53">
        <v>13.615399999999999</v>
      </c>
      <c r="JD53">
        <v>18</v>
      </c>
      <c r="JE53">
        <v>694.60299999999995</v>
      </c>
      <c r="JF53">
        <v>283.08</v>
      </c>
      <c r="JG53">
        <v>30.002600000000001</v>
      </c>
      <c r="JH53">
        <v>34.486600000000003</v>
      </c>
      <c r="JI53">
        <v>30.000499999999999</v>
      </c>
      <c r="JJ53">
        <v>34.299799999999998</v>
      </c>
      <c r="JK53">
        <v>34.299799999999998</v>
      </c>
      <c r="JL53">
        <v>14.289400000000001</v>
      </c>
      <c r="JM53">
        <v>31.31</v>
      </c>
      <c r="JN53">
        <v>77.825500000000005</v>
      </c>
      <c r="JO53">
        <v>30</v>
      </c>
      <c r="JP53">
        <v>257.46600000000001</v>
      </c>
      <c r="JQ53">
        <v>32.366399999999999</v>
      </c>
      <c r="JR53">
        <v>98.561999999999998</v>
      </c>
      <c r="JS53">
        <v>98.453900000000004</v>
      </c>
    </row>
    <row r="54" spans="1:279" x14ac:dyDescent="0.2">
      <c r="A54">
        <v>39</v>
      </c>
      <c r="B54">
        <v>1658158367</v>
      </c>
      <c r="C54">
        <v>152</v>
      </c>
      <c r="D54" t="s">
        <v>495</v>
      </c>
      <c r="E54" t="s">
        <v>496</v>
      </c>
      <c r="F54">
        <v>4</v>
      </c>
      <c r="G54">
        <v>1658158364.6875</v>
      </c>
      <c r="H54">
        <f t="shared" si="0"/>
        <v>2.0505142485114048E-3</v>
      </c>
      <c r="I54">
        <f t="shared" si="1"/>
        <v>2.050514248511405</v>
      </c>
      <c r="J54">
        <f t="shared" si="2"/>
        <v>3.2200260448893161</v>
      </c>
      <c r="K54">
        <f t="shared" si="3"/>
        <v>237.19925000000001</v>
      </c>
      <c r="L54">
        <f t="shared" si="4"/>
        <v>190.03050510089574</v>
      </c>
      <c r="M54">
        <f t="shared" si="5"/>
        <v>19.246693224168418</v>
      </c>
      <c r="N54">
        <f t="shared" si="6"/>
        <v>24.024043904576832</v>
      </c>
      <c r="O54">
        <f t="shared" si="7"/>
        <v>0.12678114810729518</v>
      </c>
      <c r="P54">
        <f t="shared" si="8"/>
        <v>2.7695330991119018</v>
      </c>
      <c r="Q54">
        <f t="shared" si="9"/>
        <v>0.12364296562068573</v>
      </c>
      <c r="R54">
        <f t="shared" si="10"/>
        <v>7.7552336888022586E-2</v>
      </c>
      <c r="S54">
        <f t="shared" si="11"/>
        <v>194.44175099999998</v>
      </c>
      <c r="T54">
        <f t="shared" si="12"/>
        <v>33.854780860264846</v>
      </c>
      <c r="U54">
        <f t="shared" si="13"/>
        <v>33.059150000000002</v>
      </c>
      <c r="V54">
        <f t="shared" si="14"/>
        <v>5.0689221043187054</v>
      </c>
      <c r="W54">
        <f t="shared" si="15"/>
        <v>67.677310299873085</v>
      </c>
      <c r="X54">
        <f t="shared" si="16"/>
        <v>3.4599657450575241</v>
      </c>
      <c r="Y54">
        <f t="shared" si="17"/>
        <v>5.112445707027474</v>
      </c>
      <c r="Z54">
        <f t="shared" si="18"/>
        <v>1.6089563592611813</v>
      </c>
      <c r="AA54">
        <f t="shared" si="19"/>
        <v>-90.427678359352953</v>
      </c>
      <c r="AB54">
        <f t="shared" si="20"/>
        <v>22.741942111664173</v>
      </c>
      <c r="AC54">
        <f t="shared" si="21"/>
        <v>1.8830960923519044</v>
      </c>
      <c r="AD54">
        <f t="shared" si="22"/>
        <v>128.63911084466309</v>
      </c>
      <c r="AE54">
        <f t="shared" si="23"/>
        <v>12.475272795962869</v>
      </c>
      <c r="AF54">
        <f t="shared" si="24"/>
        <v>2.0559335603647253</v>
      </c>
      <c r="AG54">
        <f t="shared" si="25"/>
        <v>3.2200260448893161</v>
      </c>
      <c r="AH54">
        <v>258.37187864712098</v>
      </c>
      <c r="AI54">
        <v>248.6416242424242</v>
      </c>
      <c r="AJ54">
        <v>1.683420663731289</v>
      </c>
      <c r="AK54">
        <v>64.77673770054696</v>
      </c>
      <c r="AL54">
        <f t="shared" si="26"/>
        <v>2.050514248511405</v>
      </c>
      <c r="AM54">
        <v>32.32874127892773</v>
      </c>
      <c r="AN54">
        <v>34.158749090909083</v>
      </c>
      <c r="AO54">
        <v>-5.5144711138569304E-4</v>
      </c>
      <c r="AP54">
        <v>87.763030617661684</v>
      </c>
      <c r="AQ54">
        <v>12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47356.642275850296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1009.5309</v>
      </c>
      <c r="BI54">
        <f t="shared" si="33"/>
        <v>3.2200260448893161</v>
      </c>
      <c r="BJ54" t="e">
        <f t="shared" si="34"/>
        <v>#DIV/0!</v>
      </c>
      <c r="BK54">
        <f t="shared" si="35"/>
        <v>3.1896260380829514E-3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1200.0225</v>
      </c>
      <c r="CQ54">
        <f t="shared" si="47"/>
        <v>1009.5309</v>
      </c>
      <c r="CR54">
        <f t="shared" si="48"/>
        <v>0.84125997637544292</v>
      </c>
      <c r="CS54">
        <f t="shared" si="49"/>
        <v>0.16203175440460491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1658158364.6875</v>
      </c>
      <c r="CZ54">
        <v>237.19925000000001</v>
      </c>
      <c r="DA54">
        <v>249.15799999999999</v>
      </c>
      <c r="DB54">
        <v>34.161662499999998</v>
      </c>
      <c r="DC54">
        <v>32.329787500000002</v>
      </c>
      <c r="DD54">
        <v>238.58812499999999</v>
      </c>
      <c r="DE54">
        <v>33.676375</v>
      </c>
      <c r="DF54">
        <v>650.38262500000008</v>
      </c>
      <c r="DG54">
        <v>101.182</v>
      </c>
      <c r="DH54">
        <v>0.100124225</v>
      </c>
      <c r="DI54">
        <v>33.211462500000003</v>
      </c>
      <c r="DJ54">
        <v>999.9</v>
      </c>
      <c r="DK54">
        <v>33.059150000000002</v>
      </c>
      <c r="DL54">
        <v>0</v>
      </c>
      <c r="DM54">
        <v>0</v>
      </c>
      <c r="DN54">
        <v>9008.0475000000006</v>
      </c>
      <c r="DO54">
        <v>0</v>
      </c>
      <c r="DP54">
        <v>1227.3924999999999</v>
      </c>
      <c r="DQ54">
        <v>-11.958937499999999</v>
      </c>
      <c r="DR54">
        <v>245.588875</v>
      </c>
      <c r="DS54">
        <v>257.48250000000002</v>
      </c>
      <c r="DT54">
        <v>1.83188375</v>
      </c>
      <c r="DU54">
        <v>249.15799999999999</v>
      </c>
      <c r="DV54">
        <v>32.329787500000002</v>
      </c>
      <c r="DW54">
        <v>3.4565412499999999</v>
      </c>
      <c r="DX54">
        <v>3.2711899999999998</v>
      </c>
      <c r="DY54">
        <v>26.407787500000001</v>
      </c>
      <c r="DZ54">
        <v>25.4767625</v>
      </c>
      <c r="EA54">
        <v>1200.0225</v>
      </c>
      <c r="EB54">
        <v>0.95799925000000008</v>
      </c>
      <c r="EC54">
        <v>4.2001062500000012E-2</v>
      </c>
      <c r="ED54">
        <v>0</v>
      </c>
      <c r="EE54">
        <v>2.6032000000000002</v>
      </c>
      <c r="EF54">
        <v>0</v>
      </c>
      <c r="EG54">
        <v>14898.387500000001</v>
      </c>
      <c r="EH54">
        <v>9555.1649999999991</v>
      </c>
      <c r="EI54">
        <v>45.585624999999993</v>
      </c>
      <c r="EJ54">
        <v>48.429250000000003</v>
      </c>
      <c r="EK54">
        <v>46.992125000000001</v>
      </c>
      <c r="EL54">
        <v>46.398249999999997</v>
      </c>
      <c r="EM54">
        <v>45.437249999999999</v>
      </c>
      <c r="EN54">
        <v>1149.6224999999999</v>
      </c>
      <c r="EO54">
        <v>50.4</v>
      </c>
      <c r="EP54">
        <v>0</v>
      </c>
      <c r="EQ54">
        <v>600874.29999995232</v>
      </c>
      <c r="ER54">
        <v>0</v>
      </c>
      <c r="ES54">
        <v>2.5851961538461539</v>
      </c>
      <c r="ET54">
        <v>1.6167530351573828E-2</v>
      </c>
      <c r="EU54">
        <v>269.29914600344182</v>
      </c>
      <c r="EV54">
        <v>14867.50769230769</v>
      </c>
      <c r="EW54">
        <v>15</v>
      </c>
      <c r="EX54">
        <v>1658156104.5999999</v>
      </c>
      <c r="EY54" t="s">
        <v>415</v>
      </c>
      <c r="EZ54">
        <v>1658156096.5999999</v>
      </c>
      <c r="FA54">
        <v>1658156104.5999999</v>
      </c>
      <c r="FB54">
        <v>10</v>
      </c>
      <c r="FC54">
        <v>0.26800000000000002</v>
      </c>
      <c r="FD54">
        <v>-6.0999999999999999E-2</v>
      </c>
      <c r="FE54">
        <v>-1.5860000000000001</v>
      </c>
      <c r="FF54">
        <v>0.35799999999999998</v>
      </c>
      <c r="FG54">
        <v>415</v>
      </c>
      <c r="FH54">
        <v>30</v>
      </c>
      <c r="FI54">
        <v>0.28000000000000003</v>
      </c>
      <c r="FJ54">
        <v>0.05</v>
      </c>
      <c r="FK54">
        <v>-11.653151219512189</v>
      </c>
      <c r="FL54">
        <v>-2.3954278745644708</v>
      </c>
      <c r="FM54">
        <v>0.24066362125604651</v>
      </c>
      <c r="FN54">
        <v>0</v>
      </c>
      <c r="FO54">
        <v>2.5812264705882351</v>
      </c>
      <c r="FP54">
        <v>-0.14508326609904351</v>
      </c>
      <c r="FQ54">
        <v>0.2486350364653612</v>
      </c>
      <c r="FR54">
        <v>1</v>
      </c>
      <c r="FS54">
        <v>1.8657556097560981</v>
      </c>
      <c r="FT54">
        <v>-0.20709930313588309</v>
      </c>
      <c r="FU54">
        <v>2.3563737648031779E-2</v>
      </c>
      <c r="FV54">
        <v>0</v>
      </c>
      <c r="FW54">
        <v>1</v>
      </c>
      <c r="FX54">
        <v>3</v>
      </c>
      <c r="FY54" t="s">
        <v>438</v>
      </c>
      <c r="FZ54">
        <v>3.3706499999999999</v>
      </c>
      <c r="GA54">
        <v>2.8938600000000001</v>
      </c>
      <c r="GB54">
        <v>6.2948900000000002E-2</v>
      </c>
      <c r="GC54">
        <v>6.6465300000000005E-2</v>
      </c>
      <c r="GD54">
        <v>0.141232</v>
      </c>
      <c r="GE54">
        <v>0.13888900000000001</v>
      </c>
      <c r="GF54">
        <v>32432.2</v>
      </c>
      <c r="GG54">
        <v>28098.2</v>
      </c>
      <c r="GH54">
        <v>30928.6</v>
      </c>
      <c r="GI54">
        <v>28046.400000000001</v>
      </c>
      <c r="GJ54">
        <v>34986.400000000001</v>
      </c>
      <c r="GK54">
        <v>34075.1</v>
      </c>
      <c r="GL54">
        <v>40314.300000000003</v>
      </c>
      <c r="GM54">
        <v>39092.400000000001</v>
      </c>
      <c r="GN54">
        <v>2.32457</v>
      </c>
      <c r="GO54">
        <v>1.57365</v>
      </c>
      <c r="GP54">
        <v>0</v>
      </c>
      <c r="GQ54">
        <v>6.5393699999999999E-2</v>
      </c>
      <c r="GR54">
        <v>999.9</v>
      </c>
      <c r="GS54">
        <v>32.001899999999999</v>
      </c>
      <c r="GT54">
        <v>57</v>
      </c>
      <c r="GU54">
        <v>41</v>
      </c>
      <c r="GV54">
        <v>44.047499999999999</v>
      </c>
      <c r="GW54">
        <v>50.4664</v>
      </c>
      <c r="GX54">
        <v>44.126600000000003</v>
      </c>
      <c r="GY54">
        <v>1</v>
      </c>
      <c r="GZ54">
        <v>0.547848</v>
      </c>
      <c r="HA54">
        <v>1.1975499999999999</v>
      </c>
      <c r="HB54">
        <v>20.206399999999999</v>
      </c>
      <c r="HC54">
        <v>5.2156399999999996</v>
      </c>
      <c r="HD54">
        <v>11.974</v>
      </c>
      <c r="HE54">
        <v>4.9908999999999999</v>
      </c>
      <c r="HF54">
        <v>3.2925800000000001</v>
      </c>
      <c r="HG54">
        <v>8005.6</v>
      </c>
      <c r="HH54">
        <v>9999</v>
      </c>
      <c r="HI54">
        <v>9999</v>
      </c>
      <c r="HJ54">
        <v>923.9</v>
      </c>
      <c r="HK54">
        <v>4.97133</v>
      </c>
      <c r="HL54">
        <v>1.8744000000000001</v>
      </c>
      <c r="HM54">
        <v>1.87073</v>
      </c>
      <c r="HN54">
        <v>1.87042</v>
      </c>
      <c r="HO54">
        <v>1.8748899999999999</v>
      </c>
      <c r="HP54">
        <v>1.87164</v>
      </c>
      <c r="HQ54">
        <v>1.8671</v>
      </c>
      <c r="HR54">
        <v>1.8780600000000001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-1.3919999999999999</v>
      </c>
      <c r="IG54">
        <v>0.48520000000000002</v>
      </c>
      <c r="IH54">
        <v>-1.2815022455172891</v>
      </c>
      <c r="II54">
        <v>1.7196870422270779E-5</v>
      </c>
      <c r="IJ54">
        <v>-2.1741833173098589E-6</v>
      </c>
      <c r="IK54">
        <v>9.0595066644434051E-10</v>
      </c>
      <c r="IL54">
        <v>-0.15711915281894159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37.799999999999997</v>
      </c>
      <c r="IU54">
        <v>37.700000000000003</v>
      </c>
      <c r="IV54">
        <v>0.72509800000000002</v>
      </c>
      <c r="IW54">
        <v>2.6110799999999998</v>
      </c>
      <c r="IX54">
        <v>1.49902</v>
      </c>
      <c r="IY54">
        <v>2.2912599999999999</v>
      </c>
      <c r="IZ54">
        <v>1.69678</v>
      </c>
      <c r="JA54">
        <v>2.4182100000000002</v>
      </c>
      <c r="JB54">
        <v>45.805599999999998</v>
      </c>
      <c r="JC54">
        <v>13.6242</v>
      </c>
      <c r="JD54">
        <v>18</v>
      </c>
      <c r="JE54">
        <v>694.63</v>
      </c>
      <c r="JF54">
        <v>283.05799999999999</v>
      </c>
      <c r="JG54">
        <v>30.001300000000001</v>
      </c>
      <c r="JH54">
        <v>34.490099999999998</v>
      </c>
      <c r="JI54">
        <v>30.000599999999999</v>
      </c>
      <c r="JJ54">
        <v>34.302100000000003</v>
      </c>
      <c r="JK54">
        <v>34.302799999999998</v>
      </c>
      <c r="JL54">
        <v>14.5825</v>
      </c>
      <c r="JM54">
        <v>31.31</v>
      </c>
      <c r="JN54">
        <v>77.435599999999994</v>
      </c>
      <c r="JO54">
        <v>30</v>
      </c>
      <c r="JP54">
        <v>264.14499999999998</v>
      </c>
      <c r="JQ54">
        <v>32.371099999999998</v>
      </c>
      <c r="JR54">
        <v>98.560900000000004</v>
      </c>
      <c r="JS54">
        <v>98.453000000000003</v>
      </c>
    </row>
    <row r="55" spans="1:279" x14ac:dyDescent="0.2">
      <c r="A55">
        <v>40</v>
      </c>
      <c r="B55">
        <v>1658158371</v>
      </c>
      <c r="C55">
        <v>156</v>
      </c>
      <c r="D55" t="s">
        <v>497</v>
      </c>
      <c r="E55" t="s">
        <v>498</v>
      </c>
      <c r="F55">
        <v>4</v>
      </c>
      <c r="G55">
        <v>1658158369</v>
      </c>
      <c r="H55">
        <f t="shared" si="0"/>
        <v>2.0442665399777698E-3</v>
      </c>
      <c r="I55">
        <f t="shared" si="1"/>
        <v>2.04426653997777</v>
      </c>
      <c r="J55">
        <f t="shared" si="2"/>
        <v>3.3018127551047929</v>
      </c>
      <c r="K55">
        <f t="shared" si="3"/>
        <v>244.24114285714279</v>
      </c>
      <c r="L55">
        <f t="shared" si="4"/>
        <v>195.73241376579185</v>
      </c>
      <c r="M55">
        <f t="shared" si="5"/>
        <v>19.823953263780066</v>
      </c>
      <c r="N55">
        <f t="shared" si="6"/>
        <v>24.736960567429708</v>
      </c>
      <c r="O55">
        <f t="shared" si="7"/>
        <v>0.12642763455301409</v>
      </c>
      <c r="P55">
        <f t="shared" si="8"/>
        <v>2.7635044151711208</v>
      </c>
      <c r="Q55">
        <f t="shared" si="9"/>
        <v>0.12330006949174113</v>
      </c>
      <c r="R55">
        <f t="shared" si="10"/>
        <v>7.7337098611254415E-2</v>
      </c>
      <c r="S55">
        <f t="shared" si="11"/>
        <v>194.43496799999997</v>
      </c>
      <c r="T55">
        <f t="shared" si="12"/>
        <v>33.850783039784261</v>
      </c>
      <c r="U55">
        <f t="shared" si="13"/>
        <v>33.055428571428571</v>
      </c>
      <c r="V55">
        <f t="shared" si="14"/>
        <v>5.067862745839351</v>
      </c>
      <c r="W55">
        <f t="shared" si="15"/>
        <v>67.691789746338799</v>
      </c>
      <c r="X55">
        <f t="shared" si="16"/>
        <v>3.4593544536056147</v>
      </c>
      <c r="Y55">
        <f t="shared" si="17"/>
        <v>5.1104490907521303</v>
      </c>
      <c r="Z55">
        <f t="shared" si="18"/>
        <v>1.6085082922337364</v>
      </c>
      <c r="AA55">
        <f t="shared" si="19"/>
        <v>-90.152154413019645</v>
      </c>
      <c r="AB55">
        <f t="shared" si="20"/>
        <v>22.209563315292083</v>
      </c>
      <c r="AC55">
        <f t="shared" si="21"/>
        <v>1.8429290369642206</v>
      </c>
      <c r="AD55">
        <f t="shared" si="22"/>
        <v>128.33530593923663</v>
      </c>
      <c r="AE55">
        <f t="shared" si="23"/>
        <v>12.684597773834552</v>
      </c>
      <c r="AF55">
        <f t="shared" si="24"/>
        <v>2.0479887387507598</v>
      </c>
      <c r="AG55">
        <f t="shared" si="25"/>
        <v>3.3018127551047929</v>
      </c>
      <c r="AH55">
        <v>265.34225268558379</v>
      </c>
      <c r="AI55">
        <v>255.43956969696961</v>
      </c>
      <c r="AJ55">
        <v>1.707011258993764</v>
      </c>
      <c r="AK55">
        <v>64.77673770054696</v>
      </c>
      <c r="AL55">
        <f t="shared" si="26"/>
        <v>2.04426653997777</v>
      </c>
      <c r="AM55">
        <v>32.331280317965771</v>
      </c>
      <c r="AN55">
        <v>34.153230909090901</v>
      </c>
      <c r="AO55">
        <v>-4.8909282537349448E-5</v>
      </c>
      <c r="AP55">
        <v>87.763030617661684</v>
      </c>
      <c r="AQ55">
        <v>12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47191.98747605164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1009.4952000000001</v>
      </c>
      <c r="BI55">
        <f t="shared" si="33"/>
        <v>3.3018127551047929</v>
      </c>
      <c r="BJ55" t="e">
        <f t="shared" si="34"/>
        <v>#DIV/0!</v>
      </c>
      <c r="BK55">
        <f t="shared" si="35"/>
        <v>3.2707562701682906E-3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1199.98</v>
      </c>
      <c r="CQ55">
        <f t="shared" si="47"/>
        <v>1009.4952000000001</v>
      </c>
      <c r="CR55">
        <f t="shared" si="48"/>
        <v>0.84126002100035002</v>
      </c>
      <c r="CS55">
        <f t="shared" si="49"/>
        <v>0.16203184053067549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1658158369</v>
      </c>
      <c r="CZ55">
        <v>244.24114285714279</v>
      </c>
      <c r="DA55">
        <v>256.40585714285709</v>
      </c>
      <c r="DB55">
        <v>34.156042857142857</v>
      </c>
      <c r="DC55">
        <v>32.331042857142862</v>
      </c>
      <c r="DD55">
        <v>245.636</v>
      </c>
      <c r="DE55">
        <v>33.670928571428568</v>
      </c>
      <c r="DF55">
        <v>650.31371428571424</v>
      </c>
      <c r="DG55">
        <v>101.1807142857143</v>
      </c>
      <c r="DH55">
        <v>0.1001767142857143</v>
      </c>
      <c r="DI55">
        <v>33.204500000000003</v>
      </c>
      <c r="DJ55">
        <v>999.89999999999986</v>
      </c>
      <c r="DK55">
        <v>33.055428571428571</v>
      </c>
      <c r="DL55">
        <v>0</v>
      </c>
      <c r="DM55">
        <v>0</v>
      </c>
      <c r="DN55">
        <v>8976.1614285714277</v>
      </c>
      <c r="DO55">
        <v>0</v>
      </c>
      <c r="DP55">
        <v>1216.6414285714291</v>
      </c>
      <c r="DQ55">
        <v>-12.1647</v>
      </c>
      <c r="DR55">
        <v>252.87828571428571</v>
      </c>
      <c r="DS55">
        <v>264.97271428571429</v>
      </c>
      <c r="DT55">
        <v>1.8250228571428571</v>
      </c>
      <c r="DU55">
        <v>256.40585714285709</v>
      </c>
      <c r="DV55">
        <v>32.331042857142862</v>
      </c>
      <c r="DW55">
        <v>3.4559342857142861</v>
      </c>
      <c r="DX55">
        <v>3.27128</v>
      </c>
      <c r="DY55">
        <v>26.404814285714291</v>
      </c>
      <c r="DZ55">
        <v>25.477228571428579</v>
      </c>
      <c r="EA55">
        <v>1199.98</v>
      </c>
      <c r="EB55">
        <v>0.95799800000000002</v>
      </c>
      <c r="EC55">
        <v>4.2002400000000002E-2</v>
      </c>
      <c r="ED55">
        <v>0</v>
      </c>
      <c r="EE55">
        <v>2.5799285714285709</v>
      </c>
      <c r="EF55">
        <v>0</v>
      </c>
      <c r="EG55">
        <v>14807.77142857143</v>
      </c>
      <c r="EH55">
        <v>9554.8171428571422</v>
      </c>
      <c r="EI55">
        <v>45.607000000000014</v>
      </c>
      <c r="EJ55">
        <v>48.436999999999998</v>
      </c>
      <c r="EK55">
        <v>46.991</v>
      </c>
      <c r="EL55">
        <v>46.41057142857143</v>
      </c>
      <c r="EM55">
        <v>45.436999999999998</v>
      </c>
      <c r="EN55">
        <v>1149.58</v>
      </c>
      <c r="EO55">
        <v>50.399999999999991</v>
      </c>
      <c r="EP55">
        <v>0</v>
      </c>
      <c r="EQ55">
        <v>600877.90000009537</v>
      </c>
      <c r="ER55">
        <v>0</v>
      </c>
      <c r="ES55">
        <v>2.599384615384615</v>
      </c>
      <c r="ET55">
        <v>-0.54189400357931861</v>
      </c>
      <c r="EU55">
        <v>-198.22564112812779</v>
      </c>
      <c r="EV55">
        <v>14860.20384615385</v>
      </c>
      <c r="EW55">
        <v>15</v>
      </c>
      <c r="EX55">
        <v>1658156104.5999999</v>
      </c>
      <c r="EY55" t="s">
        <v>415</v>
      </c>
      <c r="EZ55">
        <v>1658156096.5999999</v>
      </c>
      <c r="FA55">
        <v>1658156104.5999999</v>
      </c>
      <c r="FB55">
        <v>10</v>
      </c>
      <c r="FC55">
        <v>0.26800000000000002</v>
      </c>
      <c r="FD55">
        <v>-6.0999999999999999E-2</v>
      </c>
      <c r="FE55">
        <v>-1.5860000000000001</v>
      </c>
      <c r="FF55">
        <v>0.35799999999999998</v>
      </c>
      <c r="FG55">
        <v>415</v>
      </c>
      <c r="FH55">
        <v>30</v>
      </c>
      <c r="FI55">
        <v>0.28000000000000003</v>
      </c>
      <c r="FJ55">
        <v>0.05</v>
      </c>
      <c r="FK55">
        <v>-11.803770731707321</v>
      </c>
      <c r="FL55">
        <v>-2.2145121951219409</v>
      </c>
      <c r="FM55">
        <v>0.223711510921939</v>
      </c>
      <c r="FN55">
        <v>0</v>
      </c>
      <c r="FO55">
        <v>2.5794911764705879</v>
      </c>
      <c r="FP55">
        <v>8.4385073785888491E-3</v>
      </c>
      <c r="FQ55">
        <v>0.25559763803526081</v>
      </c>
      <c r="FR55">
        <v>1</v>
      </c>
      <c r="FS55">
        <v>1.853476341463415</v>
      </c>
      <c r="FT55">
        <v>-0.22994738675957871</v>
      </c>
      <c r="FU55">
        <v>2.3182247492644709E-2</v>
      </c>
      <c r="FV55">
        <v>0</v>
      </c>
      <c r="FW55">
        <v>1</v>
      </c>
      <c r="FX55">
        <v>3</v>
      </c>
      <c r="FY55" t="s">
        <v>438</v>
      </c>
      <c r="FZ55">
        <v>3.3704200000000002</v>
      </c>
      <c r="GA55">
        <v>2.8936600000000001</v>
      </c>
      <c r="GB55">
        <v>6.4422099999999996E-2</v>
      </c>
      <c r="GC55">
        <v>6.7974099999999996E-2</v>
      </c>
      <c r="GD55">
        <v>0.141211</v>
      </c>
      <c r="GE55">
        <v>0.138881</v>
      </c>
      <c r="GF55">
        <v>32380.9</v>
      </c>
      <c r="GG55">
        <v>28052.400000000001</v>
      </c>
      <c r="GH55">
        <v>30928.400000000001</v>
      </c>
      <c r="GI55">
        <v>28046.1</v>
      </c>
      <c r="GJ55">
        <v>34987</v>
      </c>
      <c r="GK55">
        <v>34075.300000000003</v>
      </c>
      <c r="GL55">
        <v>40313.9</v>
      </c>
      <c r="GM55">
        <v>39092.199999999997</v>
      </c>
      <c r="GN55">
        <v>2.3245</v>
      </c>
      <c r="GO55">
        <v>1.5733999999999999</v>
      </c>
      <c r="GP55">
        <v>0</v>
      </c>
      <c r="GQ55">
        <v>6.4343200000000003E-2</v>
      </c>
      <c r="GR55">
        <v>999.9</v>
      </c>
      <c r="GS55">
        <v>32.005400000000002</v>
      </c>
      <c r="GT55">
        <v>57</v>
      </c>
      <c r="GU55">
        <v>41</v>
      </c>
      <c r="GV55">
        <v>44.049100000000003</v>
      </c>
      <c r="GW55">
        <v>50.916400000000003</v>
      </c>
      <c r="GX55">
        <v>44.619399999999999</v>
      </c>
      <c r="GY55">
        <v>1</v>
      </c>
      <c r="GZ55">
        <v>0.54813800000000001</v>
      </c>
      <c r="HA55">
        <v>1.19407</v>
      </c>
      <c r="HB55">
        <v>20.206299999999999</v>
      </c>
      <c r="HC55">
        <v>5.21549</v>
      </c>
      <c r="HD55">
        <v>11.974</v>
      </c>
      <c r="HE55">
        <v>4.9909499999999998</v>
      </c>
      <c r="HF55">
        <v>3.2925499999999999</v>
      </c>
      <c r="HG55">
        <v>8005.6</v>
      </c>
      <c r="HH55">
        <v>9999</v>
      </c>
      <c r="HI55">
        <v>9999</v>
      </c>
      <c r="HJ55">
        <v>923.9</v>
      </c>
      <c r="HK55">
        <v>4.97133</v>
      </c>
      <c r="HL55">
        <v>1.8744000000000001</v>
      </c>
      <c r="HM55">
        <v>1.87073</v>
      </c>
      <c r="HN55">
        <v>1.87042</v>
      </c>
      <c r="HO55">
        <v>1.8748899999999999</v>
      </c>
      <c r="HP55">
        <v>1.87164</v>
      </c>
      <c r="HQ55">
        <v>1.8671</v>
      </c>
      <c r="HR55">
        <v>1.87805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-1.3979999999999999</v>
      </c>
      <c r="IG55">
        <v>0.48499999999999999</v>
      </c>
      <c r="IH55">
        <v>-1.2815022455172891</v>
      </c>
      <c r="II55">
        <v>1.7196870422270779E-5</v>
      </c>
      <c r="IJ55">
        <v>-2.1741833173098589E-6</v>
      </c>
      <c r="IK55">
        <v>9.0595066644434051E-10</v>
      </c>
      <c r="IL55">
        <v>-0.15711915281894159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37.9</v>
      </c>
      <c r="IU55">
        <v>37.799999999999997</v>
      </c>
      <c r="IV55">
        <v>0.73974600000000001</v>
      </c>
      <c r="IW55">
        <v>2.6159699999999999</v>
      </c>
      <c r="IX55">
        <v>1.49902</v>
      </c>
      <c r="IY55">
        <v>2.2912599999999999</v>
      </c>
      <c r="IZ55">
        <v>1.69678</v>
      </c>
      <c r="JA55">
        <v>2.2314500000000002</v>
      </c>
      <c r="JB55">
        <v>45.834400000000002</v>
      </c>
      <c r="JC55">
        <v>13.6067</v>
      </c>
      <c r="JD55">
        <v>18</v>
      </c>
      <c r="JE55">
        <v>694.59500000000003</v>
      </c>
      <c r="JF55">
        <v>282.94799999999998</v>
      </c>
      <c r="JG55">
        <v>30</v>
      </c>
      <c r="JH55">
        <v>34.493699999999997</v>
      </c>
      <c r="JI55">
        <v>30.000499999999999</v>
      </c>
      <c r="JJ55">
        <v>34.304499999999997</v>
      </c>
      <c r="JK55">
        <v>34.305100000000003</v>
      </c>
      <c r="JL55">
        <v>14.8721</v>
      </c>
      <c r="JM55">
        <v>31.31</v>
      </c>
      <c r="JN55">
        <v>77.435599999999994</v>
      </c>
      <c r="JO55">
        <v>30</v>
      </c>
      <c r="JP55">
        <v>270.82499999999999</v>
      </c>
      <c r="JQ55">
        <v>32.376100000000001</v>
      </c>
      <c r="JR55">
        <v>98.56</v>
      </c>
      <c r="JS55">
        <v>98.452299999999994</v>
      </c>
    </row>
    <row r="56" spans="1:279" x14ac:dyDescent="0.2">
      <c r="A56">
        <v>41</v>
      </c>
      <c r="B56">
        <v>1658158375</v>
      </c>
      <c r="C56">
        <v>160</v>
      </c>
      <c r="D56" t="s">
        <v>499</v>
      </c>
      <c r="E56" t="s">
        <v>500</v>
      </c>
      <c r="F56">
        <v>4</v>
      </c>
      <c r="G56">
        <v>1658158372.6875</v>
      </c>
      <c r="H56">
        <f t="shared" si="0"/>
        <v>2.0308705410350646E-3</v>
      </c>
      <c r="I56">
        <f t="shared" si="1"/>
        <v>2.0308705410350645</v>
      </c>
      <c r="J56">
        <f t="shared" si="2"/>
        <v>3.4957446506957148</v>
      </c>
      <c r="K56">
        <f t="shared" si="3"/>
        <v>250.30125000000001</v>
      </c>
      <c r="L56">
        <f t="shared" si="4"/>
        <v>198.96422162387103</v>
      </c>
      <c r="M56">
        <f t="shared" si="5"/>
        <v>20.151218348542884</v>
      </c>
      <c r="N56">
        <f t="shared" si="6"/>
        <v>25.350664056567609</v>
      </c>
      <c r="O56">
        <f t="shared" si="7"/>
        <v>0.125829330975753</v>
      </c>
      <c r="P56">
        <f t="shared" si="8"/>
        <v>2.766141226144184</v>
      </c>
      <c r="Q56">
        <f t="shared" si="9"/>
        <v>0.12273378209432551</v>
      </c>
      <c r="R56">
        <f t="shared" si="10"/>
        <v>7.6980393712190148E-2</v>
      </c>
      <c r="S56">
        <f t="shared" si="11"/>
        <v>194.43676349999996</v>
      </c>
      <c r="T56">
        <f t="shared" si="12"/>
        <v>33.848835725915997</v>
      </c>
      <c r="U56">
        <f t="shared" si="13"/>
        <v>33.041475000000013</v>
      </c>
      <c r="V56">
        <f t="shared" si="14"/>
        <v>5.063892374862232</v>
      </c>
      <c r="W56">
        <f t="shared" si="15"/>
        <v>67.694569225850742</v>
      </c>
      <c r="X56">
        <f t="shared" si="16"/>
        <v>3.4585164496276506</v>
      </c>
      <c r="Y56">
        <f t="shared" si="17"/>
        <v>5.1090013411399857</v>
      </c>
      <c r="Z56">
        <f t="shared" si="18"/>
        <v>1.6053759252345814</v>
      </c>
      <c r="AA56">
        <f t="shared" si="19"/>
        <v>-89.561390859646352</v>
      </c>
      <c r="AB56">
        <f t="shared" si="20"/>
        <v>23.558528308707217</v>
      </c>
      <c r="AC56">
        <f t="shared" si="21"/>
        <v>1.9528196054229596</v>
      </c>
      <c r="AD56">
        <f t="shared" si="22"/>
        <v>130.38672055448376</v>
      </c>
      <c r="AE56">
        <f t="shared" si="23"/>
        <v>12.798857463032837</v>
      </c>
      <c r="AF56">
        <f t="shared" si="24"/>
        <v>2.0356157301847935</v>
      </c>
      <c r="AG56">
        <f t="shared" si="25"/>
        <v>3.4957446506957148</v>
      </c>
      <c r="AH56">
        <v>272.24390676538633</v>
      </c>
      <c r="AI56">
        <v>262.21747272727282</v>
      </c>
      <c r="AJ56">
        <v>1.6915999860399931</v>
      </c>
      <c r="AK56">
        <v>64.77673770054696</v>
      </c>
      <c r="AL56">
        <f t="shared" si="26"/>
        <v>2.0308705410350645</v>
      </c>
      <c r="AM56">
        <v>32.332845077095278</v>
      </c>
      <c r="AN56">
        <v>34.144310303030288</v>
      </c>
      <c r="AO56">
        <v>-3.2633955388185811E-4</v>
      </c>
      <c r="AP56">
        <v>87.763030617661684</v>
      </c>
      <c r="AQ56">
        <v>11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47265.226569243983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1009.5046499999999</v>
      </c>
      <c r="BI56">
        <f t="shared" si="33"/>
        <v>3.4957446506957148</v>
      </c>
      <c r="BJ56" t="e">
        <f t="shared" si="34"/>
        <v>#DIV/0!</v>
      </c>
      <c r="BK56">
        <f t="shared" si="35"/>
        <v>3.462831647873752E-3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1199.99125</v>
      </c>
      <c r="CQ56">
        <f t="shared" si="47"/>
        <v>1009.5046499999999</v>
      </c>
      <c r="CR56">
        <f t="shared" si="48"/>
        <v>0.84126000918756683</v>
      </c>
      <c r="CS56">
        <f t="shared" si="49"/>
        <v>0.16203181773200426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1658158372.6875</v>
      </c>
      <c r="CZ56">
        <v>250.30125000000001</v>
      </c>
      <c r="DA56">
        <v>262.57962500000002</v>
      </c>
      <c r="DB56">
        <v>34.147862500000002</v>
      </c>
      <c r="DC56">
        <v>32.333925000000001</v>
      </c>
      <c r="DD56">
        <v>251.70150000000001</v>
      </c>
      <c r="DE56">
        <v>33.662975000000003</v>
      </c>
      <c r="DF56">
        <v>650.33237499999996</v>
      </c>
      <c r="DG56">
        <v>101.18062500000001</v>
      </c>
      <c r="DH56">
        <v>9.9988087499999989E-2</v>
      </c>
      <c r="DI56">
        <v>33.199449999999999</v>
      </c>
      <c r="DJ56">
        <v>999.9</v>
      </c>
      <c r="DK56">
        <v>33.041475000000013</v>
      </c>
      <c r="DL56">
        <v>0</v>
      </c>
      <c r="DM56">
        <v>0</v>
      </c>
      <c r="DN56">
        <v>8990.1574999999993</v>
      </c>
      <c r="DO56">
        <v>0</v>
      </c>
      <c r="DP56">
        <v>1180.93</v>
      </c>
      <c r="DQ56">
        <v>-12.278675</v>
      </c>
      <c r="DR56">
        <v>259.15050000000002</v>
      </c>
      <c r="DS56">
        <v>271.35362500000002</v>
      </c>
      <c r="DT56">
        <v>1.8139274999999999</v>
      </c>
      <c r="DU56">
        <v>262.57962500000002</v>
      </c>
      <c r="DV56">
        <v>32.333925000000001</v>
      </c>
      <c r="DW56">
        <v>3.4551050000000001</v>
      </c>
      <c r="DX56">
        <v>3.27157125</v>
      </c>
      <c r="DY56">
        <v>26.400712500000001</v>
      </c>
      <c r="DZ56">
        <v>25.478725000000001</v>
      </c>
      <c r="EA56">
        <v>1199.99125</v>
      </c>
      <c r="EB56">
        <v>0.95799800000000002</v>
      </c>
      <c r="EC56">
        <v>4.2002400000000002E-2</v>
      </c>
      <c r="ED56">
        <v>0</v>
      </c>
      <c r="EE56">
        <v>2.6596250000000001</v>
      </c>
      <c r="EF56">
        <v>0</v>
      </c>
      <c r="EG56">
        <v>14840.4125</v>
      </c>
      <c r="EH56">
        <v>9554.9074999999993</v>
      </c>
      <c r="EI56">
        <v>45.577749999999988</v>
      </c>
      <c r="EJ56">
        <v>48.436999999999998</v>
      </c>
      <c r="EK56">
        <v>46.992125000000001</v>
      </c>
      <c r="EL56">
        <v>46.390500000000003</v>
      </c>
      <c r="EM56">
        <v>45.468499999999999</v>
      </c>
      <c r="EN56">
        <v>1149.5912499999999</v>
      </c>
      <c r="EO56">
        <v>50.4</v>
      </c>
      <c r="EP56">
        <v>0</v>
      </c>
      <c r="EQ56">
        <v>600882.10000014305</v>
      </c>
      <c r="ER56">
        <v>0</v>
      </c>
      <c r="ES56">
        <v>2.5542720000000001</v>
      </c>
      <c r="ET56">
        <v>0.88364616310888822</v>
      </c>
      <c r="EU56">
        <v>-304.01538320370622</v>
      </c>
      <c r="EV56">
        <v>14860.32</v>
      </c>
      <c r="EW56">
        <v>15</v>
      </c>
      <c r="EX56">
        <v>1658156104.5999999</v>
      </c>
      <c r="EY56" t="s">
        <v>415</v>
      </c>
      <c r="EZ56">
        <v>1658156096.5999999</v>
      </c>
      <c r="FA56">
        <v>1658156104.5999999</v>
      </c>
      <c r="FB56">
        <v>10</v>
      </c>
      <c r="FC56">
        <v>0.26800000000000002</v>
      </c>
      <c r="FD56">
        <v>-6.0999999999999999E-2</v>
      </c>
      <c r="FE56">
        <v>-1.5860000000000001</v>
      </c>
      <c r="FF56">
        <v>0.35799999999999998</v>
      </c>
      <c r="FG56">
        <v>415</v>
      </c>
      <c r="FH56">
        <v>30</v>
      </c>
      <c r="FI56">
        <v>0.28000000000000003</v>
      </c>
      <c r="FJ56">
        <v>0.05</v>
      </c>
      <c r="FK56">
        <v>-11.9617512195122</v>
      </c>
      <c r="FL56">
        <v>-1.964644599303129</v>
      </c>
      <c r="FM56">
        <v>0.19644654473300671</v>
      </c>
      <c r="FN56">
        <v>0</v>
      </c>
      <c r="FO56">
        <v>2.5987911764705882</v>
      </c>
      <c r="FP56">
        <v>0.29912452773767129</v>
      </c>
      <c r="FQ56">
        <v>0.24965436856917761</v>
      </c>
      <c r="FR56">
        <v>1</v>
      </c>
      <c r="FS56">
        <v>1.8392512195121951</v>
      </c>
      <c r="FT56">
        <v>-0.17605400696863721</v>
      </c>
      <c r="FU56">
        <v>1.7571688036839551E-2</v>
      </c>
      <c r="FV56">
        <v>0</v>
      </c>
      <c r="FW56">
        <v>1</v>
      </c>
      <c r="FX56">
        <v>3</v>
      </c>
      <c r="FY56" t="s">
        <v>438</v>
      </c>
      <c r="FZ56">
        <v>3.3705099999999999</v>
      </c>
      <c r="GA56">
        <v>2.8936299999999999</v>
      </c>
      <c r="GB56">
        <v>6.5875199999999995E-2</v>
      </c>
      <c r="GC56">
        <v>6.9452700000000006E-2</v>
      </c>
      <c r="GD56">
        <v>0.14118800000000001</v>
      </c>
      <c r="GE56">
        <v>0.138907</v>
      </c>
      <c r="GF56">
        <v>32330.799999999999</v>
      </c>
      <c r="GG56">
        <v>28007.7</v>
      </c>
      <c r="GH56">
        <v>30928.5</v>
      </c>
      <c r="GI56">
        <v>28045.9</v>
      </c>
      <c r="GJ56">
        <v>34988.199999999997</v>
      </c>
      <c r="GK56">
        <v>34073.800000000003</v>
      </c>
      <c r="GL56">
        <v>40314.1</v>
      </c>
      <c r="GM56">
        <v>39091.699999999997</v>
      </c>
      <c r="GN56">
        <v>2.3248199999999999</v>
      </c>
      <c r="GO56">
        <v>1.57315</v>
      </c>
      <c r="GP56">
        <v>0</v>
      </c>
      <c r="GQ56">
        <v>6.3464000000000007E-2</v>
      </c>
      <c r="GR56">
        <v>999.9</v>
      </c>
      <c r="GS56">
        <v>32.003999999999998</v>
      </c>
      <c r="GT56">
        <v>57</v>
      </c>
      <c r="GU56">
        <v>41.1</v>
      </c>
      <c r="GV56">
        <v>44.281399999999998</v>
      </c>
      <c r="GW56">
        <v>51.096400000000003</v>
      </c>
      <c r="GX56">
        <v>44.306899999999999</v>
      </c>
      <c r="GY56">
        <v>1</v>
      </c>
      <c r="GZ56">
        <v>0.54844300000000001</v>
      </c>
      <c r="HA56">
        <v>1.18523</v>
      </c>
      <c r="HB56">
        <v>20.206800000000001</v>
      </c>
      <c r="HC56">
        <v>5.21549</v>
      </c>
      <c r="HD56">
        <v>11.974</v>
      </c>
      <c r="HE56">
        <v>4.99085</v>
      </c>
      <c r="HF56">
        <v>3.29243</v>
      </c>
      <c r="HG56">
        <v>8005.6</v>
      </c>
      <c r="HH56">
        <v>9999</v>
      </c>
      <c r="HI56">
        <v>9999</v>
      </c>
      <c r="HJ56">
        <v>923.9</v>
      </c>
      <c r="HK56">
        <v>4.9713500000000002</v>
      </c>
      <c r="HL56">
        <v>1.87442</v>
      </c>
      <c r="HM56">
        <v>1.87073</v>
      </c>
      <c r="HN56">
        <v>1.87042</v>
      </c>
      <c r="HO56">
        <v>1.8749</v>
      </c>
      <c r="HP56">
        <v>1.87164</v>
      </c>
      <c r="HQ56">
        <v>1.8671199999999999</v>
      </c>
      <c r="HR56">
        <v>1.87805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-1.4039999999999999</v>
      </c>
      <c r="IG56">
        <v>0.48480000000000001</v>
      </c>
      <c r="IH56">
        <v>-1.2815022455172891</v>
      </c>
      <c r="II56">
        <v>1.7196870422270779E-5</v>
      </c>
      <c r="IJ56">
        <v>-2.1741833173098589E-6</v>
      </c>
      <c r="IK56">
        <v>9.0595066644434051E-10</v>
      </c>
      <c r="IL56">
        <v>-0.15711915281894159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38</v>
      </c>
      <c r="IU56">
        <v>37.799999999999997</v>
      </c>
      <c r="IV56">
        <v>0.75439500000000004</v>
      </c>
      <c r="IW56">
        <v>2.6037599999999999</v>
      </c>
      <c r="IX56">
        <v>1.49902</v>
      </c>
      <c r="IY56">
        <v>2.2912599999999999</v>
      </c>
      <c r="IZ56">
        <v>1.69678</v>
      </c>
      <c r="JA56">
        <v>2.3962400000000001</v>
      </c>
      <c r="JB56">
        <v>45.834400000000002</v>
      </c>
      <c r="JC56">
        <v>13.6242</v>
      </c>
      <c r="JD56">
        <v>18</v>
      </c>
      <c r="JE56">
        <v>694.88400000000001</v>
      </c>
      <c r="JF56">
        <v>282.83600000000001</v>
      </c>
      <c r="JG56">
        <v>29.998699999999999</v>
      </c>
      <c r="JH56">
        <v>34.497599999999998</v>
      </c>
      <c r="JI56">
        <v>30.000499999999999</v>
      </c>
      <c r="JJ56">
        <v>34.306600000000003</v>
      </c>
      <c r="JK56">
        <v>34.306699999999999</v>
      </c>
      <c r="JL56">
        <v>15.163</v>
      </c>
      <c r="JM56">
        <v>31.31</v>
      </c>
      <c r="JN56">
        <v>77.060199999999995</v>
      </c>
      <c r="JO56">
        <v>30</v>
      </c>
      <c r="JP56">
        <v>277.50400000000002</v>
      </c>
      <c r="JQ56">
        <v>32.387900000000002</v>
      </c>
      <c r="JR56">
        <v>98.560500000000005</v>
      </c>
      <c r="JS56">
        <v>98.4512</v>
      </c>
    </row>
    <row r="57" spans="1:279" x14ac:dyDescent="0.2">
      <c r="A57">
        <v>42</v>
      </c>
      <c r="B57">
        <v>1658158378.5</v>
      </c>
      <c r="C57">
        <v>163.5</v>
      </c>
      <c r="D57" t="s">
        <v>501</v>
      </c>
      <c r="E57" t="s">
        <v>502</v>
      </c>
      <c r="F57">
        <v>4</v>
      </c>
      <c r="G57">
        <v>1658158376.125</v>
      </c>
      <c r="H57">
        <f t="shared" si="0"/>
        <v>2.0168891530876506E-3</v>
      </c>
      <c r="I57">
        <f t="shared" si="1"/>
        <v>2.0168891530876505</v>
      </c>
      <c r="J57">
        <f t="shared" si="2"/>
        <v>3.5298907059278166</v>
      </c>
      <c r="K57">
        <f t="shared" si="3"/>
        <v>255.94125</v>
      </c>
      <c r="L57">
        <f t="shared" si="4"/>
        <v>203.78178557878564</v>
      </c>
      <c r="M57">
        <f t="shared" si="5"/>
        <v>20.63928568046224</v>
      </c>
      <c r="N57">
        <f t="shared" si="6"/>
        <v>25.922064433586581</v>
      </c>
      <c r="O57">
        <f t="shared" si="7"/>
        <v>0.1251291153433943</v>
      </c>
      <c r="P57">
        <f t="shared" si="8"/>
        <v>2.7699338137235157</v>
      </c>
      <c r="Q57">
        <f t="shared" si="9"/>
        <v>0.12207155302079153</v>
      </c>
      <c r="R57">
        <f t="shared" si="10"/>
        <v>7.6563207697456101E-2</v>
      </c>
      <c r="S57">
        <f t="shared" si="11"/>
        <v>194.43835949999999</v>
      </c>
      <c r="T57">
        <f t="shared" si="12"/>
        <v>33.846177766435815</v>
      </c>
      <c r="U57">
        <f t="shared" si="13"/>
        <v>33.031337500000006</v>
      </c>
      <c r="V57">
        <f t="shared" si="14"/>
        <v>5.0610095324148316</v>
      </c>
      <c r="W57">
        <f t="shared" si="15"/>
        <v>67.705910038042106</v>
      </c>
      <c r="X57">
        <f t="shared" si="16"/>
        <v>3.4579970400384061</v>
      </c>
      <c r="Y57">
        <f t="shared" si="17"/>
        <v>5.1073784224973151</v>
      </c>
      <c r="Z57">
        <f t="shared" si="18"/>
        <v>1.6030124923764255</v>
      </c>
      <c r="AA57">
        <f t="shared" si="19"/>
        <v>-88.944811651165395</v>
      </c>
      <c r="AB57">
        <f t="shared" si="20"/>
        <v>24.25909252829824</v>
      </c>
      <c r="AC57">
        <f t="shared" si="21"/>
        <v>2.0079821884096298</v>
      </c>
      <c r="AD57">
        <f t="shared" si="22"/>
        <v>131.76062256554246</v>
      </c>
      <c r="AE57">
        <f t="shared" si="23"/>
        <v>12.92576772558159</v>
      </c>
      <c r="AF57">
        <f t="shared" si="24"/>
        <v>2.0212890600369957</v>
      </c>
      <c r="AG57">
        <f t="shared" si="25"/>
        <v>3.5298907059278166</v>
      </c>
      <c r="AH57">
        <v>278.32499871055347</v>
      </c>
      <c r="AI57">
        <v>268.19230909090902</v>
      </c>
      <c r="AJ57">
        <v>1.7099525037203449</v>
      </c>
      <c r="AK57">
        <v>64.77673770054696</v>
      </c>
      <c r="AL57">
        <f t="shared" si="26"/>
        <v>2.0168891530876505</v>
      </c>
      <c r="AM57">
        <v>32.342250646659473</v>
      </c>
      <c r="AN57">
        <v>34.140081818181812</v>
      </c>
      <c r="AO57">
        <v>-7.6523915722999746E-5</v>
      </c>
      <c r="AP57">
        <v>87.763030617661684</v>
      </c>
      <c r="AQ57">
        <v>11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47370.393711453769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1009.5130499999999</v>
      </c>
      <c r="BI57">
        <f t="shared" si="33"/>
        <v>3.5298907059278166</v>
      </c>
      <c r="BJ57" t="e">
        <f t="shared" si="34"/>
        <v>#DIV/0!</v>
      </c>
      <c r="BK57">
        <f t="shared" si="35"/>
        <v>3.4966271173293073E-3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1200.00125</v>
      </c>
      <c r="CQ57">
        <f t="shared" si="47"/>
        <v>1009.5130499999999</v>
      </c>
      <c r="CR57">
        <f t="shared" si="48"/>
        <v>0.84125999868750123</v>
      </c>
      <c r="CS57">
        <f t="shared" si="49"/>
        <v>0.16203179746687763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1658158376.125</v>
      </c>
      <c r="CZ57">
        <v>255.94125</v>
      </c>
      <c r="DA57">
        <v>268.34500000000003</v>
      </c>
      <c r="DB57">
        <v>34.142499999999998</v>
      </c>
      <c r="DC57">
        <v>32.341162500000003</v>
      </c>
      <c r="DD57">
        <v>257.34674999999999</v>
      </c>
      <c r="DE57">
        <v>33.657787499999998</v>
      </c>
      <c r="DF57">
        <v>650.27587500000004</v>
      </c>
      <c r="DG57">
        <v>101.181375</v>
      </c>
      <c r="DH57">
        <v>9.9932462499999999E-2</v>
      </c>
      <c r="DI57">
        <v>33.193787499999999</v>
      </c>
      <c r="DJ57">
        <v>999.9</v>
      </c>
      <c r="DK57">
        <v>33.031337500000006</v>
      </c>
      <c r="DL57">
        <v>0</v>
      </c>
      <c r="DM57">
        <v>0</v>
      </c>
      <c r="DN57">
        <v>9010.2325000000019</v>
      </c>
      <c r="DO57">
        <v>0</v>
      </c>
      <c r="DP57">
        <v>1270.8387499999999</v>
      </c>
      <c r="DQ57">
        <v>-12.4039375</v>
      </c>
      <c r="DR57">
        <v>264.98849999999999</v>
      </c>
      <c r="DS57">
        <v>277.31375000000003</v>
      </c>
      <c r="DT57">
        <v>1.8013625</v>
      </c>
      <c r="DU57">
        <v>268.34500000000003</v>
      </c>
      <c r="DV57">
        <v>32.341162500000003</v>
      </c>
      <c r="DW57">
        <v>3.4545812499999999</v>
      </c>
      <c r="DX57">
        <v>3.2723175000000002</v>
      </c>
      <c r="DY57">
        <v>26.398162500000002</v>
      </c>
      <c r="DZ57">
        <v>25.4825625</v>
      </c>
      <c r="EA57">
        <v>1200.00125</v>
      </c>
      <c r="EB57">
        <v>0.95799800000000002</v>
      </c>
      <c r="EC57">
        <v>4.2002400000000002E-2</v>
      </c>
      <c r="ED57">
        <v>0</v>
      </c>
      <c r="EE57">
        <v>2.6196874999999999</v>
      </c>
      <c r="EF57">
        <v>0</v>
      </c>
      <c r="EG57">
        <v>14924.924999999999</v>
      </c>
      <c r="EH57">
        <v>9555</v>
      </c>
      <c r="EI57">
        <v>45.569875000000003</v>
      </c>
      <c r="EJ57">
        <v>48.436999999999998</v>
      </c>
      <c r="EK57">
        <v>47</v>
      </c>
      <c r="EL57">
        <v>46.405999999999999</v>
      </c>
      <c r="EM57">
        <v>45.444999999999993</v>
      </c>
      <c r="EN57">
        <v>1149.6012499999999</v>
      </c>
      <c r="EO57">
        <v>50.4</v>
      </c>
      <c r="EP57">
        <v>0</v>
      </c>
      <c r="EQ57">
        <v>600885.70000004768</v>
      </c>
      <c r="ER57">
        <v>0</v>
      </c>
      <c r="ES57">
        <v>2.61</v>
      </c>
      <c r="ET57">
        <v>-0.3669384601393188</v>
      </c>
      <c r="EU57">
        <v>347.16153761308408</v>
      </c>
      <c r="EV57">
        <v>14869.26</v>
      </c>
      <c r="EW57">
        <v>15</v>
      </c>
      <c r="EX57">
        <v>1658156104.5999999</v>
      </c>
      <c r="EY57" t="s">
        <v>415</v>
      </c>
      <c r="EZ57">
        <v>1658156096.5999999</v>
      </c>
      <c r="FA57">
        <v>1658156104.5999999</v>
      </c>
      <c r="FB57">
        <v>10</v>
      </c>
      <c r="FC57">
        <v>0.26800000000000002</v>
      </c>
      <c r="FD57">
        <v>-6.0999999999999999E-2</v>
      </c>
      <c r="FE57">
        <v>-1.5860000000000001</v>
      </c>
      <c r="FF57">
        <v>0.35799999999999998</v>
      </c>
      <c r="FG57">
        <v>415</v>
      </c>
      <c r="FH57">
        <v>30</v>
      </c>
      <c r="FI57">
        <v>0.28000000000000003</v>
      </c>
      <c r="FJ57">
        <v>0.05</v>
      </c>
      <c r="FK57">
        <v>-12.09571463414634</v>
      </c>
      <c r="FL57">
        <v>-2.064012543554036</v>
      </c>
      <c r="FM57">
        <v>0.20556354018681039</v>
      </c>
      <c r="FN57">
        <v>0</v>
      </c>
      <c r="FO57">
        <v>2.584417647058824</v>
      </c>
      <c r="FP57">
        <v>4.2200174317919767E-3</v>
      </c>
      <c r="FQ57">
        <v>0.24785658266613431</v>
      </c>
      <c r="FR57">
        <v>1</v>
      </c>
      <c r="FS57">
        <v>1.826863902439025</v>
      </c>
      <c r="FT57">
        <v>-0.17072550522647689</v>
      </c>
      <c r="FU57">
        <v>1.699551660794605E-2</v>
      </c>
      <c r="FV57">
        <v>0</v>
      </c>
      <c r="FW57">
        <v>1</v>
      </c>
      <c r="FX57">
        <v>3</v>
      </c>
      <c r="FY57" t="s">
        <v>438</v>
      </c>
      <c r="FZ57">
        <v>3.3705699999999998</v>
      </c>
      <c r="GA57">
        <v>2.8939300000000001</v>
      </c>
      <c r="GB57">
        <v>6.7145499999999997E-2</v>
      </c>
      <c r="GC57">
        <v>7.0751099999999997E-2</v>
      </c>
      <c r="GD57">
        <v>0.14117299999999999</v>
      </c>
      <c r="GE57">
        <v>0.138904</v>
      </c>
      <c r="GF57">
        <v>32285.5</v>
      </c>
      <c r="GG57">
        <v>27967.9</v>
      </c>
      <c r="GH57">
        <v>30927.3</v>
      </c>
      <c r="GI57">
        <v>28045.200000000001</v>
      </c>
      <c r="GJ57">
        <v>34987.300000000003</v>
      </c>
      <c r="GK57">
        <v>34073.199999999997</v>
      </c>
      <c r="GL57">
        <v>40312.400000000001</v>
      </c>
      <c r="GM57">
        <v>39090.800000000003</v>
      </c>
      <c r="GN57">
        <v>2.32477</v>
      </c>
      <c r="GO57">
        <v>1.57273</v>
      </c>
      <c r="GP57">
        <v>0</v>
      </c>
      <c r="GQ57">
        <v>6.3780699999999996E-2</v>
      </c>
      <c r="GR57">
        <v>999.9</v>
      </c>
      <c r="GS57">
        <v>31.998699999999999</v>
      </c>
      <c r="GT57">
        <v>57</v>
      </c>
      <c r="GU57">
        <v>41.1</v>
      </c>
      <c r="GV57">
        <v>44.290399999999998</v>
      </c>
      <c r="GW57">
        <v>51.156399999999998</v>
      </c>
      <c r="GX57">
        <v>44.118600000000001</v>
      </c>
      <c r="GY57">
        <v>1</v>
      </c>
      <c r="GZ57">
        <v>0.548821</v>
      </c>
      <c r="HA57">
        <v>1.17557</v>
      </c>
      <c r="HB57">
        <v>20.206700000000001</v>
      </c>
      <c r="HC57">
        <v>5.2153400000000003</v>
      </c>
      <c r="HD57">
        <v>11.974</v>
      </c>
      <c r="HE57">
        <v>4.9909999999999997</v>
      </c>
      <c r="HF57">
        <v>3.2924500000000001</v>
      </c>
      <c r="HG57">
        <v>8005.8</v>
      </c>
      <c r="HH57">
        <v>9999</v>
      </c>
      <c r="HI57">
        <v>9999</v>
      </c>
      <c r="HJ57">
        <v>923.9</v>
      </c>
      <c r="HK57">
        <v>4.9713500000000002</v>
      </c>
      <c r="HL57">
        <v>1.8744099999999999</v>
      </c>
      <c r="HM57">
        <v>1.87073</v>
      </c>
      <c r="HN57">
        <v>1.87042</v>
      </c>
      <c r="HO57">
        <v>1.87493</v>
      </c>
      <c r="HP57">
        <v>1.87164</v>
      </c>
      <c r="HQ57">
        <v>1.8671500000000001</v>
      </c>
      <c r="HR57">
        <v>1.8780600000000001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-1.409</v>
      </c>
      <c r="IG57">
        <v>0.48459999999999998</v>
      </c>
      <c r="IH57">
        <v>-1.2815022455172891</v>
      </c>
      <c r="II57">
        <v>1.7196870422270779E-5</v>
      </c>
      <c r="IJ57">
        <v>-2.1741833173098589E-6</v>
      </c>
      <c r="IK57">
        <v>9.0595066644434051E-10</v>
      </c>
      <c r="IL57">
        <v>-0.15711915281894159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38</v>
      </c>
      <c r="IU57">
        <v>37.9</v>
      </c>
      <c r="IV57">
        <v>0.767822</v>
      </c>
      <c r="IW57">
        <v>2.6049799999999999</v>
      </c>
      <c r="IX57">
        <v>1.49902</v>
      </c>
      <c r="IY57">
        <v>2.2900399999999999</v>
      </c>
      <c r="IZ57">
        <v>1.69678</v>
      </c>
      <c r="JA57">
        <v>2.4035600000000001</v>
      </c>
      <c r="JB57">
        <v>45.834400000000002</v>
      </c>
      <c r="JC57">
        <v>13.615399999999999</v>
      </c>
      <c r="JD57">
        <v>18</v>
      </c>
      <c r="JE57">
        <v>694.86599999999999</v>
      </c>
      <c r="JF57">
        <v>282.64299999999997</v>
      </c>
      <c r="JG57">
        <v>29.997800000000002</v>
      </c>
      <c r="JH57">
        <v>34.500300000000003</v>
      </c>
      <c r="JI57">
        <v>30.000499999999999</v>
      </c>
      <c r="JJ57">
        <v>34.308700000000002</v>
      </c>
      <c r="JK57">
        <v>34.309399999999997</v>
      </c>
      <c r="JL57">
        <v>15.4208</v>
      </c>
      <c r="JM57">
        <v>31.31</v>
      </c>
      <c r="JN57">
        <v>77.060199999999995</v>
      </c>
      <c r="JO57">
        <v>30</v>
      </c>
      <c r="JP57">
        <v>284.18400000000003</v>
      </c>
      <c r="JQ57">
        <v>32.401499999999999</v>
      </c>
      <c r="JR57">
        <v>98.5565</v>
      </c>
      <c r="JS57">
        <v>98.448800000000006</v>
      </c>
    </row>
    <row r="58" spans="1:279" x14ac:dyDescent="0.2">
      <c r="A58">
        <v>43</v>
      </c>
      <c r="B58">
        <v>1658158383</v>
      </c>
      <c r="C58">
        <v>168</v>
      </c>
      <c r="D58" t="s">
        <v>503</v>
      </c>
      <c r="E58" t="s">
        <v>504</v>
      </c>
      <c r="F58">
        <v>4</v>
      </c>
      <c r="G58">
        <v>1658158380.75</v>
      </c>
      <c r="H58">
        <f t="shared" si="0"/>
        <v>2.0147618675881293E-3</v>
      </c>
      <c r="I58">
        <f t="shared" si="1"/>
        <v>2.0147618675881294</v>
      </c>
      <c r="J58">
        <f t="shared" si="2"/>
        <v>3.8161763928199273</v>
      </c>
      <c r="K58">
        <f t="shared" si="3"/>
        <v>263.56299999999999</v>
      </c>
      <c r="L58">
        <f t="shared" si="4"/>
        <v>207.44747799664344</v>
      </c>
      <c r="M58">
        <f t="shared" si="5"/>
        <v>21.010445494838144</v>
      </c>
      <c r="N58">
        <f t="shared" si="6"/>
        <v>26.693870175879535</v>
      </c>
      <c r="O58">
        <f t="shared" si="7"/>
        <v>0.12495518871090142</v>
      </c>
      <c r="P58">
        <f t="shared" si="8"/>
        <v>2.7738189217255331</v>
      </c>
      <c r="Q58">
        <f t="shared" si="9"/>
        <v>0.12191016748819349</v>
      </c>
      <c r="R58">
        <f t="shared" si="10"/>
        <v>7.646125732759515E-2</v>
      </c>
      <c r="S58">
        <f t="shared" si="11"/>
        <v>194.43756149999996</v>
      </c>
      <c r="T58">
        <f t="shared" si="12"/>
        <v>33.834938654787827</v>
      </c>
      <c r="U58">
        <f t="shared" si="13"/>
        <v>33.030637499999997</v>
      </c>
      <c r="V58">
        <f t="shared" si="14"/>
        <v>5.0608105232589349</v>
      </c>
      <c r="W58">
        <f t="shared" si="15"/>
        <v>67.735344310841128</v>
      </c>
      <c r="X58">
        <f t="shared" si="16"/>
        <v>3.4573705929342688</v>
      </c>
      <c r="Y58">
        <f t="shared" si="17"/>
        <v>5.1042341750980249</v>
      </c>
      <c r="Z58">
        <f t="shared" si="18"/>
        <v>1.603439930324666</v>
      </c>
      <c r="AA58">
        <f t="shared" si="19"/>
        <v>-88.850998360636495</v>
      </c>
      <c r="AB58">
        <f t="shared" si="20"/>
        <v>22.756572979625048</v>
      </c>
      <c r="AC58">
        <f t="shared" si="21"/>
        <v>1.8808692278455179</v>
      </c>
      <c r="AD58">
        <f t="shared" si="22"/>
        <v>130.22400534683402</v>
      </c>
      <c r="AE58">
        <f t="shared" si="23"/>
        <v>13.111803809213241</v>
      </c>
      <c r="AF58">
        <f t="shared" si="24"/>
        <v>2.0157824368811919</v>
      </c>
      <c r="AG58">
        <f t="shared" si="25"/>
        <v>3.8161763928199273</v>
      </c>
      <c r="AH58">
        <v>286.17131814281839</v>
      </c>
      <c r="AI58">
        <v>275.83949090909078</v>
      </c>
      <c r="AJ58">
        <v>1.691610303945571</v>
      </c>
      <c r="AK58">
        <v>64.77673770054696</v>
      </c>
      <c r="AL58">
        <f t="shared" si="26"/>
        <v>2.0147618675881294</v>
      </c>
      <c r="AM58">
        <v>32.338900975973303</v>
      </c>
      <c r="AN58">
        <v>34.134950303030301</v>
      </c>
      <c r="AO58">
        <v>-1.4332354438164471E-4</v>
      </c>
      <c r="AP58">
        <v>87.763030617661684</v>
      </c>
      <c r="AQ58">
        <v>11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47479.000836239044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1009.5088499999998</v>
      </c>
      <c r="BI58">
        <f t="shared" si="33"/>
        <v>3.8161763928199273</v>
      </c>
      <c r="BJ58" t="e">
        <f t="shared" si="34"/>
        <v>#DIV/0!</v>
      </c>
      <c r="BK58">
        <f t="shared" si="35"/>
        <v>3.780230745693738E-3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1199.9962499999999</v>
      </c>
      <c r="CQ58">
        <f t="shared" si="47"/>
        <v>1009.5088499999998</v>
      </c>
      <c r="CR58">
        <f t="shared" si="48"/>
        <v>0.84126000393751221</v>
      </c>
      <c r="CS58">
        <f t="shared" si="49"/>
        <v>0.16203180759939873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1658158380.75</v>
      </c>
      <c r="CZ58">
        <v>263.56299999999999</v>
      </c>
      <c r="DA58">
        <v>276.14949999999999</v>
      </c>
      <c r="DB58">
        <v>34.136487500000001</v>
      </c>
      <c r="DC58">
        <v>32.340299999999999</v>
      </c>
      <c r="DD58">
        <v>264.97587499999997</v>
      </c>
      <c r="DE58">
        <v>33.651949999999999</v>
      </c>
      <c r="DF58">
        <v>650.36775</v>
      </c>
      <c r="DG58">
        <v>101.180875</v>
      </c>
      <c r="DH58">
        <v>9.9920012500000002E-2</v>
      </c>
      <c r="DI58">
        <v>33.182812499999997</v>
      </c>
      <c r="DJ58">
        <v>999.9</v>
      </c>
      <c r="DK58">
        <v>33.030637499999997</v>
      </c>
      <c r="DL58">
        <v>0</v>
      </c>
      <c r="DM58">
        <v>0</v>
      </c>
      <c r="DN58">
        <v>9030.9375</v>
      </c>
      <c r="DO58">
        <v>0</v>
      </c>
      <c r="DP58">
        <v>1366.2212500000001</v>
      </c>
      <c r="DQ58">
        <v>-12.586375</v>
      </c>
      <c r="DR58">
        <v>272.87812500000001</v>
      </c>
      <c r="DS58">
        <v>285.378625</v>
      </c>
      <c r="DT58">
        <v>1.7962087499999999</v>
      </c>
      <c r="DU58">
        <v>276.14949999999999</v>
      </c>
      <c r="DV58">
        <v>32.340299999999999</v>
      </c>
      <c r="DW58">
        <v>3.4539550000000001</v>
      </c>
      <c r="DX58">
        <v>3.2722137500000001</v>
      </c>
      <c r="DY58">
        <v>26.395099999999999</v>
      </c>
      <c r="DZ58">
        <v>25.482050000000001</v>
      </c>
      <c r="EA58">
        <v>1199.9962499999999</v>
      </c>
      <c r="EB58">
        <v>0.95799800000000002</v>
      </c>
      <c r="EC58">
        <v>4.2002400000000002E-2</v>
      </c>
      <c r="ED58">
        <v>0</v>
      </c>
      <c r="EE58">
        <v>2.6564000000000001</v>
      </c>
      <c r="EF58">
        <v>0</v>
      </c>
      <c r="EG58">
        <v>14871.987499999999</v>
      </c>
      <c r="EH58">
        <v>9554.9575000000004</v>
      </c>
      <c r="EI58">
        <v>45.609250000000003</v>
      </c>
      <c r="EJ58">
        <v>48.436999999999998</v>
      </c>
      <c r="EK58">
        <v>46.984250000000003</v>
      </c>
      <c r="EL58">
        <v>46.405999999999999</v>
      </c>
      <c r="EM58">
        <v>45.468499999999999</v>
      </c>
      <c r="EN58">
        <v>1149.5962500000001</v>
      </c>
      <c r="EO58">
        <v>50.4</v>
      </c>
      <c r="EP58">
        <v>0</v>
      </c>
      <c r="EQ58">
        <v>600889.90000009537</v>
      </c>
      <c r="ER58">
        <v>0</v>
      </c>
      <c r="ES58">
        <v>2.6251269230769232</v>
      </c>
      <c r="ET58">
        <v>0.57466324923772705</v>
      </c>
      <c r="EU58">
        <v>366.6700857767313</v>
      </c>
      <c r="EV58">
        <v>14865.73461538461</v>
      </c>
      <c r="EW58">
        <v>15</v>
      </c>
      <c r="EX58">
        <v>1658156104.5999999</v>
      </c>
      <c r="EY58" t="s">
        <v>415</v>
      </c>
      <c r="EZ58">
        <v>1658156096.5999999</v>
      </c>
      <c r="FA58">
        <v>1658156104.5999999</v>
      </c>
      <c r="FB58">
        <v>10</v>
      </c>
      <c r="FC58">
        <v>0.26800000000000002</v>
      </c>
      <c r="FD58">
        <v>-6.0999999999999999E-2</v>
      </c>
      <c r="FE58">
        <v>-1.5860000000000001</v>
      </c>
      <c r="FF58">
        <v>0.35799999999999998</v>
      </c>
      <c r="FG58">
        <v>415</v>
      </c>
      <c r="FH58">
        <v>30</v>
      </c>
      <c r="FI58">
        <v>0.28000000000000003</v>
      </c>
      <c r="FJ58">
        <v>0.05</v>
      </c>
      <c r="FK58">
        <v>-12.234980487804879</v>
      </c>
      <c r="FL58">
        <v>-2.2631205574913031</v>
      </c>
      <c r="FM58">
        <v>0.22441565444669309</v>
      </c>
      <c r="FN58">
        <v>0</v>
      </c>
      <c r="FO58">
        <v>2.6084676470588239</v>
      </c>
      <c r="FP58">
        <v>0.32084492097233902</v>
      </c>
      <c r="FQ58">
        <v>0.1992832786004832</v>
      </c>
      <c r="FR58">
        <v>1</v>
      </c>
      <c r="FS58">
        <v>1.8164346341463411</v>
      </c>
      <c r="FT58">
        <v>-0.1500146341463407</v>
      </c>
      <c r="FU58">
        <v>1.504718369201603E-2</v>
      </c>
      <c r="FV58">
        <v>0</v>
      </c>
      <c r="FW58">
        <v>1</v>
      </c>
      <c r="FX58">
        <v>3</v>
      </c>
      <c r="FY58" t="s">
        <v>438</v>
      </c>
      <c r="FZ58">
        <v>3.37046</v>
      </c>
      <c r="GA58">
        <v>2.8938899999999999</v>
      </c>
      <c r="GB58">
        <v>6.8757100000000002E-2</v>
      </c>
      <c r="GC58">
        <v>7.2394500000000001E-2</v>
      </c>
      <c r="GD58">
        <v>0.14116400000000001</v>
      </c>
      <c r="GE58">
        <v>0.13891899999999999</v>
      </c>
      <c r="GF58">
        <v>32230.1</v>
      </c>
      <c r="GG58">
        <v>27918.7</v>
      </c>
      <c r="GH58">
        <v>30927.7</v>
      </c>
      <c r="GI58">
        <v>28045.5</v>
      </c>
      <c r="GJ58">
        <v>34988.5</v>
      </c>
      <c r="GK58">
        <v>34073.1</v>
      </c>
      <c r="GL58">
        <v>40313.300000000003</v>
      </c>
      <c r="GM58">
        <v>39091.300000000003</v>
      </c>
      <c r="GN58">
        <v>2.3250700000000002</v>
      </c>
      <c r="GO58">
        <v>1.5727800000000001</v>
      </c>
      <c r="GP58">
        <v>0</v>
      </c>
      <c r="GQ58">
        <v>6.3911099999999998E-2</v>
      </c>
      <c r="GR58">
        <v>999.9</v>
      </c>
      <c r="GS58">
        <v>31.9864</v>
      </c>
      <c r="GT58">
        <v>57</v>
      </c>
      <c r="GU58">
        <v>41.1</v>
      </c>
      <c r="GV58">
        <v>44.280099999999997</v>
      </c>
      <c r="GW58">
        <v>51.066400000000002</v>
      </c>
      <c r="GX58">
        <v>44.390999999999998</v>
      </c>
      <c r="GY58">
        <v>1</v>
      </c>
      <c r="GZ58">
        <v>0.54906299999999997</v>
      </c>
      <c r="HA58">
        <v>1.1606300000000001</v>
      </c>
      <c r="HB58">
        <v>20.206800000000001</v>
      </c>
      <c r="HC58">
        <v>5.2160900000000003</v>
      </c>
      <c r="HD58">
        <v>11.974</v>
      </c>
      <c r="HE58">
        <v>4.99085</v>
      </c>
      <c r="HF58">
        <v>3.29243</v>
      </c>
      <c r="HG58">
        <v>8005.8</v>
      </c>
      <c r="HH58">
        <v>9999</v>
      </c>
      <c r="HI58">
        <v>9999</v>
      </c>
      <c r="HJ58">
        <v>923.9</v>
      </c>
      <c r="HK58">
        <v>4.9713399999999996</v>
      </c>
      <c r="HL58">
        <v>1.87439</v>
      </c>
      <c r="HM58">
        <v>1.87073</v>
      </c>
      <c r="HN58">
        <v>1.87042</v>
      </c>
      <c r="HO58">
        <v>1.8749100000000001</v>
      </c>
      <c r="HP58">
        <v>1.87164</v>
      </c>
      <c r="HQ58">
        <v>1.8671</v>
      </c>
      <c r="HR58">
        <v>1.87808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-1.4159999999999999</v>
      </c>
      <c r="IG58">
        <v>0.48449999999999999</v>
      </c>
      <c r="IH58">
        <v>-1.2815022455172891</v>
      </c>
      <c r="II58">
        <v>1.7196870422270779E-5</v>
      </c>
      <c r="IJ58">
        <v>-2.1741833173098589E-6</v>
      </c>
      <c r="IK58">
        <v>9.0595066644434051E-10</v>
      </c>
      <c r="IL58">
        <v>-0.15711915281894159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38.1</v>
      </c>
      <c r="IU58">
        <v>38</v>
      </c>
      <c r="IV58">
        <v>0.78369100000000003</v>
      </c>
      <c r="IW58">
        <v>2.6122999999999998</v>
      </c>
      <c r="IX58">
        <v>1.49902</v>
      </c>
      <c r="IY58">
        <v>2.2900399999999999</v>
      </c>
      <c r="IZ58">
        <v>1.69678</v>
      </c>
      <c r="JA58">
        <v>2.4035600000000001</v>
      </c>
      <c r="JB58">
        <v>45.863199999999999</v>
      </c>
      <c r="JC58">
        <v>13.6242</v>
      </c>
      <c r="JD58">
        <v>18</v>
      </c>
      <c r="JE58">
        <v>695.14099999999996</v>
      </c>
      <c r="JF58">
        <v>282.68</v>
      </c>
      <c r="JG58">
        <v>29.997</v>
      </c>
      <c r="JH58">
        <v>34.503900000000002</v>
      </c>
      <c r="JI58">
        <v>30.000299999999999</v>
      </c>
      <c r="JJ58">
        <v>34.311399999999999</v>
      </c>
      <c r="JK58">
        <v>34.312100000000001</v>
      </c>
      <c r="JL58">
        <v>15.7341</v>
      </c>
      <c r="JM58">
        <v>31.31</v>
      </c>
      <c r="JN58">
        <v>76.649100000000004</v>
      </c>
      <c r="JO58">
        <v>30</v>
      </c>
      <c r="JP58">
        <v>290.863</v>
      </c>
      <c r="JQ58">
        <v>32.411099999999998</v>
      </c>
      <c r="JR58">
        <v>98.558099999999996</v>
      </c>
      <c r="JS58">
        <v>98.45</v>
      </c>
    </row>
    <row r="59" spans="1:279" x14ac:dyDescent="0.2">
      <c r="A59">
        <v>44</v>
      </c>
      <c r="B59">
        <v>1658158387</v>
      </c>
      <c r="C59">
        <v>172</v>
      </c>
      <c r="D59" t="s">
        <v>505</v>
      </c>
      <c r="E59" t="s">
        <v>506</v>
      </c>
      <c r="F59">
        <v>4</v>
      </c>
      <c r="G59">
        <v>1658158385</v>
      </c>
      <c r="H59">
        <f t="shared" si="0"/>
        <v>2.0041962249903447E-3</v>
      </c>
      <c r="I59">
        <f t="shared" si="1"/>
        <v>2.0041962249903449</v>
      </c>
      <c r="J59">
        <f t="shared" si="2"/>
        <v>3.8889018344962958</v>
      </c>
      <c r="K59">
        <f t="shared" si="3"/>
        <v>270.53371428571432</v>
      </c>
      <c r="L59">
        <f t="shared" si="4"/>
        <v>213.19609485298224</v>
      </c>
      <c r="M59">
        <f t="shared" si="5"/>
        <v>21.592730982145152</v>
      </c>
      <c r="N59">
        <f t="shared" si="6"/>
        <v>27.399947068449954</v>
      </c>
      <c r="O59">
        <f t="shared" si="7"/>
        <v>0.12466032809882849</v>
      </c>
      <c r="P59">
        <f t="shared" si="8"/>
        <v>2.7638101483037549</v>
      </c>
      <c r="Q59">
        <f t="shared" si="9"/>
        <v>0.1216187856673301</v>
      </c>
      <c r="R59">
        <f t="shared" si="10"/>
        <v>7.6278830660609323E-2</v>
      </c>
      <c r="S59">
        <f t="shared" si="11"/>
        <v>194.43701999999993</v>
      </c>
      <c r="T59">
        <f t="shared" si="12"/>
        <v>33.833722447088824</v>
      </c>
      <c r="U59">
        <f t="shared" si="13"/>
        <v>33.01378571428571</v>
      </c>
      <c r="V59">
        <f t="shared" si="14"/>
        <v>5.0560216354072489</v>
      </c>
      <c r="W59">
        <f t="shared" si="15"/>
        <v>67.754373755937337</v>
      </c>
      <c r="X59">
        <f t="shared" si="16"/>
        <v>3.4571226362399337</v>
      </c>
      <c r="Y59">
        <f t="shared" si="17"/>
        <v>5.1024346394124631</v>
      </c>
      <c r="Z59">
        <f t="shared" si="18"/>
        <v>1.5988989991673153</v>
      </c>
      <c r="AA59">
        <f t="shared" si="19"/>
        <v>-88.385053522074202</v>
      </c>
      <c r="AB59">
        <f t="shared" si="20"/>
        <v>24.249097895618789</v>
      </c>
      <c r="AC59">
        <f t="shared" si="21"/>
        <v>2.0112589682696589</v>
      </c>
      <c r="AD59">
        <f t="shared" si="22"/>
        <v>132.31232334181419</v>
      </c>
      <c r="AE59">
        <f t="shared" si="23"/>
        <v>13.249805207403588</v>
      </c>
      <c r="AF59">
        <f t="shared" si="24"/>
        <v>2.0036768375337015</v>
      </c>
      <c r="AG59">
        <f t="shared" si="25"/>
        <v>3.8889018344962958</v>
      </c>
      <c r="AH59">
        <v>293.08954087075301</v>
      </c>
      <c r="AI59">
        <v>282.64735757575738</v>
      </c>
      <c r="AJ59">
        <v>1.701647081575471</v>
      </c>
      <c r="AK59">
        <v>64.77673770054696</v>
      </c>
      <c r="AL59">
        <f t="shared" si="26"/>
        <v>2.0041962249903449</v>
      </c>
      <c r="AM59">
        <v>32.347088720465301</v>
      </c>
      <c r="AN59">
        <v>34.133162424242421</v>
      </c>
      <c r="AO59">
        <v>-1.7536219119053039E-6</v>
      </c>
      <c r="AP59">
        <v>87.763030617661684</v>
      </c>
      <c r="AQ59">
        <v>11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47204.700331287422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1009.5059999999997</v>
      </c>
      <c r="BI59">
        <f t="shared" si="33"/>
        <v>3.8889018344962958</v>
      </c>
      <c r="BJ59" t="e">
        <f t="shared" si="34"/>
        <v>#DIV/0!</v>
      </c>
      <c r="BK59">
        <f t="shared" si="35"/>
        <v>3.8522820414106473E-3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1199.992857142857</v>
      </c>
      <c r="CQ59">
        <f t="shared" si="47"/>
        <v>1009.5059999999997</v>
      </c>
      <c r="CR59">
        <f t="shared" si="48"/>
        <v>0.84126000750004448</v>
      </c>
      <c r="CS59">
        <f t="shared" si="49"/>
        <v>0.16203181447508613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1658158385</v>
      </c>
      <c r="CZ59">
        <v>270.53371428571432</v>
      </c>
      <c r="DA59">
        <v>283.25885714285721</v>
      </c>
      <c r="DB59">
        <v>34.133942857142863</v>
      </c>
      <c r="DC59">
        <v>32.34834285714286</v>
      </c>
      <c r="DD59">
        <v>271.95314285714278</v>
      </c>
      <c r="DE59">
        <v>33.649514285714289</v>
      </c>
      <c r="DF59">
        <v>650.29685714285711</v>
      </c>
      <c r="DG59">
        <v>101.18085714285711</v>
      </c>
      <c r="DH59">
        <v>0.10022399999999999</v>
      </c>
      <c r="DI59">
        <v>33.17652857142857</v>
      </c>
      <c r="DJ59">
        <v>999.89999999999986</v>
      </c>
      <c r="DK59">
        <v>33.01378571428571</v>
      </c>
      <c r="DL59">
        <v>0</v>
      </c>
      <c r="DM59">
        <v>0</v>
      </c>
      <c r="DN59">
        <v>8977.7699999999986</v>
      </c>
      <c r="DO59">
        <v>0</v>
      </c>
      <c r="DP59">
        <v>1264.971428571429</v>
      </c>
      <c r="DQ59">
        <v>-12.72492857142857</v>
      </c>
      <c r="DR59">
        <v>280.09457142857138</v>
      </c>
      <c r="DS59">
        <v>292.7278571428572</v>
      </c>
      <c r="DT59">
        <v>1.7856585714285711</v>
      </c>
      <c r="DU59">
        <v>283.25885714285721</v>
      </c>
      <c r="DV59">
        <v>32.34834285714286</v>
      </c>
      <c r="DW59">
        <v>3.4537042857142861</v>
      </c>
      <c r="DX59">
        <v>3.273029999999999</v>
      </c>
      <c r="DY59">
        <v>26.39385714285714</v>
      </c>
      <c r="DZ59">
        <v>25.486242857142859</v>
      </c>
      <c r="EA59">
        <v>1199.992857142857</v>
      </c>
      <c r="EB59">
        <v>0.95799800000000002</v>
      </c>
      <c r="EC59">
        <v>4.2002400000000002E-2</v>
      </c>
      <c r="ED59">
        <v>0</v>
      </c>
      <c r="EE59">
        <v>2.5191857142857139</v>
      </c>
      <c r="EF59">
        <v>0</v>
      </c>
      <c r="EG59">
        <v>14827.585714285709</v>
      </c>
      <c r="EH59">
        <v>9554.9471428571433</v>
      </c>
      <c r="EI59">
        <v>45.561999999999998</v>
      </c>
      <c r="EJ59">
        <v>48.436999999999998</v>
      </c>
      <c r="EK59">
        <v>47.017714285714291</v>
      </c>
      <c r="EL59">
        <v>46.428142857142859</v>
      </c>
      <c r="EM59">
        <v>45.454999999999998</v>
      </c>
      <c r="EN59">
        <v>1149.5928571428569</v>
      </c>
      <c r="EO59">
        <v>50.399999999999991</v>
      </c>
      <c r="EP59">
        <v>0</v>
      </c>
      <c r="EQ59">
        <v>600894.10000014305</v>
      </c>
      <c r="ER59">
        <v>0</v>
      </c>
      <c r="ES59">
        <v>2.6225320000000001</v>
      </c>
      <c r="ET59">
        <v>0.21487693240008049</v>
      </c>
      <c r="EU59">
        <v>-376.52307583636559</v>
      </c>
      <c r="EV59">
        <v>14873.516</v>
      </c>
      <c r="EW59">
        <v>15</v>
      </c>
      <c r="EX59">
        <v>1658156104.5999999</v>
      </c>
      <c r="EY59" t="s">
        <v>415</v>
      </c>
      <c r="EZ59">
        <v>1658156096.5999999</v>
      </c>
      <c r="FA59">
        <v>1658156104.5999999</v>
      </c>
      <c r="FB59">
        <v>10</v>
      </c>
      <c r="FC59">
        <v>0.26800000000000002</v>
      </c>
      <c r="FD59">
        <v>-6.0999999999999999E-2</v>
      </c>
      <c r="FE59">
        <v>-1.5860000000000001</v>
      </c>
      <c r="FF59">
        <v>0.35799999999999998</v>
      </c>
      <c r="FG59">
        <v>415</v>
      </c>
      <c r="FH59">
        <v>30</v>
      </c>
      <c r="FI59">
        <v>0.28000000000000003</v>
      </c>
      <c r="FJ59">
        <v>0.05</v>
      </c>
      <c r="FK59">
        <v>-12.382373170731711</v>
      </c>
      <c r="FL59">
        <v>-2.26367247386758</v>
      </c>
      <c r="FM59">
        <v>0.22438704260706871</v>
      </c>
      <c r="FN59">
        <v>0</v>
      </c>
      <c r="FO59">
        <v>2.6089558823529408</v>
      </c>
      <c r="FP59">
        <v>-5.3990829215816612E-2</v>
      </c>
      <c r="FQ59">
        <v>0.21929197457375579</v>
      </c>
      <c r="FR59">
        <v>1</v>
      </c>
      <c r="FS59">
        <v>1.8069114634146339</v>
      </c>
      <c r="FT59">
        <v>-0.1403770034843175</v>
      </c>
      <c r="FU59">
        <v>1.4105322911716111E-2</v>
      </c>
      <c r="FV59">
        <v>0</v>
      </c>
      <c r="FW59">
        <v>1</v>
      </c>
      <c r="FX59">
        <v>3</v>
      </c>
      <c r="FY59" t="s">
        <v>438</v>
      </c>
      <c r="FZ59">
        <v>3.3705799999999999</v>
      </c>
      <c r="GA59">
        <v>2.8936500000000001</v>
      </c>
      <c r="GB59">
        <v>7.0175100000000004E-2</v>
      </c>
      <c r="GC59">
        <v>7.3827599999999993E-2</v>
      </c>
      <c r="GD59">
        <v>0.141151</v>
      </c>
      <c r="GE59">
        <v>0.138933</v>
      </c>
      <c r="GF59">
        <v>32180.2</v>
      </c>
      <c r="GG59">
        <v>27874.7</v>
      </c>
      <c r="GH59">
        <v>30926.9</v>
      </c>
      <c r="GI59">
        <v>28044.7</v>
      </c>
      <c r="GJ59">
        <v>34988.199999999997</v>
      </c>
      <c r="GK59">
        <v>34071.800000000003</v>
      </c>
      <c r="GL59">
        <v>40312.300000000003</v>
      </c>
      <c r="GM59">
        <v>39090.400000000001</v>
      </c>
      <c r="GN59">
        <v>2.3251200000000001</v>
      </c>
      <c r="GO59">
        <v>1.57253</v>
      </c>
      <c r="GP59">
        <v>0</v>
      </c>
      <c r="GQ59">
        <v>6.3724799999999998E-2</v>
      </c>
      <c r="GR59">
        <v>999.9</v>
      </c>
      <c r="GS59">
        <v>31.974399999999999</v>
      </c>
      <c r="GT59">
        <v>56.9</v>
      </c>
      <c r="GU59">
        <v>41.1</v>
      </c>
      <c r="GV59">
        <v>44.205300000000001</v>
      </c>
      <c r="GW59">
        <v>51.246400000000001</v>
      </c>
      <c r="GX59">
        <v>44.302900000000001</v>
      </c>
      <c r="GY59">
        <v>1</v>
      </c>
      <c r="GZ59">
        <v>0.5494</v>
      </c>
      <c r="HA59">
        <v>1.1486400000000001</v>
      </c>
      <c r="HB59">
        <v>20.206700000000001</v>
      </c>
      <c r="HC59">
        <v>5.2160900000000003</v>
      </c>
      <c r="HD59">
        <v>11.974</v>
      </c>
      <c r="HE59">
        <v>4.9909499999999998</v>
      </c>
      <c r="HF59">
        <v>3.2926500000000001</v>
      </c>
      <c r="HG59">
        <v>8006</v>
      </c>
      <c r="HH59">
        <v>9999</v>
      </c>
      <c r="HI59">
        <v>9999</v>
      </c>
      <c r="HJ59">
        <v>923.9</v>
      </c>
      <c r="HK59">
        <v>4.9713500000000002</v>
      </c>
      <c r="HL59">
        <v>1.87439</v>
      </c>
      <c r="HM59">
        <v>1.87073</v>
      </c>
      <c r="HN59">
        <v>1.87042</v>
      </c>
      <c r="HO59">
        <v>1.8749100000000001</v>
      </c>
      <c r="HP59">
        <v>1.87164</v>
      </c>
      <c r="HQ59">
        <v>1.8671</v>
      </c>
      <c r="HR59">
        <v>1.8780600000000001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-1.423</v>
      </c>
      <c r="IG59">
        <v>0.4844</v>
      </c>
      <c r="IH59">
        <v>-1.2815022455172891</v>
      </c>
      <c r="II59">
        <v>1.7196870422270779E-5</v>
      </c>
      <c r="IJ59">
        <v>-2.1741833173098589E-6</v>
      </c>
      <c r="IK59">
        <v>9.0595066644434051E-10</v>
      </c>
      <c r="IL59">
        <v>-0.15711915281894159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38.200000000000003</v>
      </c>
      <c r="IU59">
        <v>38</v>
      </c>
      <c r="IV59">
        <v>0.79711900000000002</v>
      </c>
      <c r="IW59">
        <v>2.6025399999999999</v>
      </c>
      <c r="IX59">
        <v>1.49902</v>
      </c>
      <c r="IY59">
        <v>2.2900399999999999</v>
      </c>
      <c r="IZ59">
        <v>1.69678</v>
      </c>
      <c r="JA59">
        <v>2.3877000000000002</v>
      </c>
      <c r="JB59">
        <v>45.863199999999999</v>
      </c>
      <c r="JC59">
        <v>13.6067</v>
      </c>
      <c r="JD59">
        <v>18</v>
      </c>
      <c r="JE59">
        <v>695.19899999999996</v>
      </c>
      <c r="JF59">
        <v>282.56400000000002</v>
      </c>
      <c r="JG59">
        <v>29.9968</v>
      </c>
      <c r="JH59">
        <v>34.5062</v>
      </c>
      <c r="JI59">
        <v>30.000499999999999</v>
      </c>
      <c r="JJ59">
        <v>34.313000000000002</v>
      </c>
      <c r="JK59">
        <v>34.312899999999999</v>
      </c>
      <c r="JL59">
        <v>16.020800000000001</v>
      </c>
      <c r="JM59">
        <v>31.31</v>
      </c>
      <c r="JN59">
        <v>76.649100000000004</v>
      </c>
      <c r="JO59">
        <v>30</v>
      </c>
      <c r="JP59">
        <v>297.54199999999997</v>
      </c>
      <c r="JQ59">
        <v>32.429099999999998</v>
      </c>
      <c r="JR59">
        <v>98.555700000000002</v>
      </c>
      <c r="JS59">
        <v>98.447500000000005</v>
      </c>
    </row>
    <row r="60" spans="1:279" x14ac:dyDescent="0.2">
      <c r="A60">
        <v>45</v>
      </c>
      <c r="B60">
        <v>1658158390.5</v>
      </c>
      <c r="C60">
        <v>175.5</v>
      </c>
      <c r="D60" t="s">
        <v>507</v>
      </c>
      <c r="E60" t="s">
        <v>508</v>
      </c>
      <c r="F60">
        <v>4</v>
      </c>
      <c r="G60">
        <v>1658158388.428571</v>
      </c>
      <c r="H60">
        <f t="shared" si="0"/>
        <v>1.9957207291550318E-3</v>
      </c>
      <c r="I60">
        <f t="shared" si="1"/>
        <v>1.9957207291550316</v>
      </c>
      <c r="J60">
        <f t="shared" si="2"/>
        <v>3.9442275465263528</v>
      </c>
      <c r="K60">
        <f t="shared" si="3"/>
        <v>276.16500000000002</v>
      </c>
      <c r="L60">
        <f t="shared" si="4"/>
        <v>217.80630657668735</v>
      </c>
      <c r="M60">
        <f t="shared" si="5"/>
        <v>22.059593928955376</v>
      </c>
      <c r="N60">
        <f t="shared" si="6"/>
        <v>27.970208269635208</v>
      </c>
      <c r="O60">
        <f t="shared" si="7"/>
        <v>0.12424511371301761</v>
      </c>
      <c r="P60">
        <f t="shared" si="8"/>
        <v>2.7675957690400086</v>
      </c>
      <c r="Q60">
        <f t="shared" si="9"/>
        <v>0.12122755926399506</v>
      </c>
      <c r="R60">
        <f t="shared" si="10"/>
        <v>7.603223571871949E-2</v>
      </c>
      <c r="S60">
        <f t="shared" si="11"/>
        <v>194.43747599999995</v>
      </c>
      <c r="T60">
        <f t="shared" si="12"/>
        <v>33.829811102372076</v>
      </c>
      <c r="U60">
        <f t="shared" si="13"/>
        <v>33.006957142857139</v>
      </c>
      <c r="V60">
        <f t="shared" si="14"/>
        <v>5.0540822361265167</v>
      </c>
      <c r="W60">
        <f t="shared" si="15"/>
        <v>67.768442398476978</v>
      </c>
      <c r="X60">
        <f t="shared" si="16"/>
        <v>3.4567928044280105</v>
      </c>
      <c r="Y60">
        <f t="shared" si="17"/>
        <v>5.1008886763283465</v>
      </c>
      <c r="Z60">
        <f t="shared" si="18"/>
        <v>1.5972894316985062</v>
      </c>
      <c r="AA60">
        <f t="shared" si="19"/>
        <v>-88.011284155736902</v>
      </c>
      <c r="AB60">
        <f t="shared" si="20"/>
        <v>24.495464466725341</v>
      </c>
      <c r="AC60">
        <f t="shared" si="21"/>
        <v>2.0287924018776078</v>
      </c>
      <c r="AD60">
        <f t="shared" si="22"/>
        <v>132.95044871286601</v>
      </c>
      <c r="AE60">
        <f t="shared" si="23"/>
        <v>13.344544893722212</v>
      </c>
      <c r="AF60">
        <f t="shared" si="24"/>
        <v>1.9964108975768808</v>
      </c>
      <c r="AG60">
        <f t="shared" si="25"/>
        <v>3.9442275465263528</v>
      </c>
      <c r="AH60">
        <v>299.12598159082017</v>
      </c>
      <c r="AI60">
        <v>288.60807878787858</v>
      </c>
      <c r="AJ60">
        <v>1.7078255605160151</v>
      </c>
      <c r="AK60">
        <v>64.77673770054696</v>
      </c>
      <c r="AL60">
        <f t="shared" si="26"/>
        <v>1.9957207291550316</v>
      </c>
      <c r="AM60">
        <v>32.35072519041185</v>
      </c>
      <c r="AN60">
        <v>34.129386060606059</v>
      </c>
      <c r="AO60">
        <v>-7.7618121377031176E-5</v>
      </c>
      <c r="AP60">
        <v>87.763030617661684</v>
      </c>
      <c r="AQ60">
        <v>11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47309.591183182012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1009.5083999999997</v>
      </c>
      <c r="BI60">
        <f t="shared" si="33"/>
        <v>3.9442275465263528</v>
      </c>
      <c r="BJ60" t="e">
        <f t="shared" si="34"/>
        <v>#DIV/0!</v>
      </c>
      <c r="BK60">
        <f t="shared" si="35"/>
        <v>3.9070774909117688E-3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1199.995714285714</v>
      </c>
      <c r="CQ60">
        <f t="shared" si="47"/>
        <v>1009.5083999999997</v>
      </c>
      <c r="CR60">
        <f t="shared" si="48"/>
        <v>0.84126000450001603</v>
      </c>
      <c r="CS60">
        <f t="shared" si="49"/>
        <v>0.162031808685031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1658158388.428571</v>
      </c>
      <c r="CZ60">
        <v>276.16500000000002</v>
      </c>
      <c r="DA60">
        <v>288.98414285714279</v>
      </c>
      <c r="DB60">
        <v>34.130785714285722</v>
      </c>
      <c r="DC60">
        <v>32.351928571428573</v>
      </c>
      <c r="DD60">
        <v>277.58999999999997</v>
      </c>
      <c r="DE60">
        <v>33.646428571428572</v>
      </c>
      <c r="DF60">
        <v>650.39685714285702</v>
      </c>
      <c r="DG60">
        <v>101.18085714285711</v>
      </c>
      <c r="DH60">
        <v>9.9928871428571431E-2</v>
      </c>
      <c r="DI60">
        <v>33.171128571428568</v>
      </c>
      <c r="DJ60">
        <v>999.89999999999986</v>
      </c>
      <c r="DK60">
        <v>33.006957142857139</v>
      </c>
      <c r="DL60">
        <v>0</v>
      </c>
      <c r="DM60">
        <v>0</v>
      </c>
      <c r="DN60">
        <v>8997.8585714285709</v>
      </c>
      <c r="DO60">
        <v>0</v>
      </c>
      <c r="DP60">
        <v>1245.775714285714</v>
      </c>
      <c r="DQ60">
        <v>-12.818771428571431</v>
      </c>
      <c r="DR60">
        <v>285.92385714285712</v>
      </c>
      <c r="DS60">
        <v>298.64557142857149</v>
      </c>
      <c r="DT60">
        <v>1.7788785714285711</v>
      </c>
      <c r="DU60">
        <v>288.98414285714279</v>
      </c>
      <c r="DV60">
        <v>32.351928571428573</v>
      </c>
      <c r="DW60">
        <v>3.453375714285714</v>
      </c>
      <c r="DX60">
        <v>3.2733885714285709</v>
      </c>
      <c r="DY60">
        <v>26.392257142857151</v>
      </c>
      <c r="DZ60">
        <v>25.48808571428571</v>
      </c>
      <c r="EA60">
        <v>1199.995714285714</v>
      </c>
      <c r="EB60">
        <v>0.95799800000000002</v>
      </c>
      <c r="EC60">
        <v>4.2002400000000002E-2</v>
      </c>
      <c r="ED60">
        <v>0</v>
      </c>
      <c r="EE60">
        <v>2.463685714285714</v>
      </c>
      <c r="EF60">
        <v>0</v>
      </c>
      <c r="EG60">
        <v>14791.571428571429</v>
      </c>
      <c r="EH60">
        <v>9554.9485714285711</v>
      </c>
      <c r="EI60">
        <v>45.562285714285707</v>
      </c>
      <c r="EJ60">
        <v>48.436999999999998</v>
      </c>
      <c r="EK60">
        <v>47.008857142857153</v>
      </c>
      <c r="EL60">
        <v>46.419285714285706</v>
      </c>
      <c r="EM60">
        <v>45.437285714285707</v>
      </c>
      <c r="EN60">
        <v>1149.5957142857139</v>
      </c>
      <c r="EO60">
        <v>50.399999999999991</v>
      </c>
      <c r="EP60">
        <v>0</v>
      </c>
      <c r="EQ60">
        <v>600897.70000004768</v>
      </c>
      <c r="ER60">
        <v>0</v>
      </c>
      <c r="ES60">
        <v>2.571564</v>
      </c>
      <c r="ET60">
        <v>-0.63719229636134467</v>
      </c>
      <c r="EU60">
        <v>-791.70769087689098</v>
      </c>
      <c r="EV60">
        <v>14850.048000000001</v>
      </c>
      <c r="EW60">
        <v>15</v>
      </c>
      <c r="EX60">
        <v>1658156104.5999999</v>
      </c>
      <c r="EY60" t="s">
        <v>415</v>
      </c>
      <c r="EZ60">
        <v>1658156096.5999999</v>
      </c>
      <c r="FA60">
        <v>1658156104.5999999</v>
      </c>
      <c r="FB60">
        <v>10</v>
      </c>
      <c r="FC60">
        <v>0.26800000000000002</v>
      </c>
      <c r="FD60">
        <v>-6.0999999999999999E-2</v>
      </c>
      <c r="FE60">
        <v>-1.5860000000000001</v>
      </c>
      <c r="FF60">
        <v>0.35799999999999998</v>
      </c>
      <c r="FG60">
        <v>415</v>
      </c>
      <c r="FH60">
        <v>30</v>
      </c>
      <c r="FI60">
        <v>0.28000000000000003</v>
      </c>
      <c r="FJ60">
        <v>0.05</v>
      </c>
      <c r="FK60">
        <v>-12.527182926829269</v>
      </c>
      <c r="FL60">
        <v>-2.0732885017421649</v>
      </c>
      <c r="FM60">
        <v>0.20534635334102741</v>
      </c>
      <c r="FN60">
        <v>0</v>
      </c>
      <c r="FO60">
        <v>2.5931529411764709</v>
      </c>
      <c r="FP60">
        <v>-0.39977692496918282</v>
      </c>
      <c r="FQ60">
        <v>0.22974288087964531</v>
      </c>
      <c r="FR60">
        <v>1</v>
      </c>
      <c r="FS60">
        <v>1.7979060975609751</v>
      </c>
      <c r="FT60">
        <v>-0.13456222996515341</v>
      </c>
      <c r="FU60">
        <v>1.352566952096945E-2</v>
      </c>
      <c r="FV60">
        <v>0</v>
      </c>
      <c r="FW60">
        <v>1</v>
      </c>
      <c r="FX60">
        <v>3</v>
      </c>
      <c r="FY60" t="s">
        <v>438</v>
      </c>
      <c r="FZ60">
        <v>3.37053</v>
      </c>
      <c r="GA60">
        <v>2.8936700000000002</v>
      </c>
      <c r="GB60">
        <v>7.1410899999999999E-2</v>
      </c>
      <c r="GC60">
        <v>7.5084499999999998E-2</v>
      </c>
      <c r="GD60">
        <v>0.14114599999999999</v>
      </c>
      <c r="GE60">
        <v>0.13894799999999999</v>
      </c>
      <c r="GF60">
        <v>32137</v>
      </c>
      <c r="GG60">
        <v>27836.799999999999</v>
      </c>
      <c r="GH60">
        <v>30926.6</v>
      </c>
      <c r="GI60">
        <v>28044.6</v>
      </c>
      <c r="GJ60">
        <v>34987.800000000003</v>
      </c>
      <c r="GK60">
        <v>34070.9</v>
      </c>
      <c r="GL60">
        <v>40311.599999999999</v>
      </c>
      <c r="GM60">
        <v>39090.1</v>
      </c>
      <c r="GN60">
        <v>2.32525</v>
      </c>
      <c r="GO60">
        <v>1.5726199999999999</v>
      </c>
      <c r="GP60">
        <v>0</v>
      </c>
      <c r="GQ60">
        <v>6.4317100000000002E-2</v>
      </c>
      <c r="GR60">
        <v>999.9</v>
      </c>
      <c r="GS60">
        <v>31.962</v>
      </c>
      <c r="GT60">
        <v>56.9</v>
      </c>
      <c r="GU60">
        <v>41.1</v>
      </c>
      <c r="GV60">
        <v>44.202800000000003</v>
      </c>
      <c r="GW60">
        <v>51.276400000000002</v>
      </c>
      <c r="GX60">
        <v>44.338900000000002</v>
      </c>
      <c r="GY60">
        <v>1</v>
      </c>
      <c r="GZ60">
        <v>0.54963700000000004</v>
      </c>
      <c r="HA60">
        <v>1.13859</v>
      </c>
      <c r="HB60">
        <v>20.206700000000001</v>
      </c>
      <c r="HC60">
        <v>5.2165400000000002</v>
      </c>
      <c r="HD60">
        <v>11.974</v>
      </c>
      <c r="HE60">
        <v>4.9910500000000004</v>
      </c>
      <c r="HF60">
        <v>3.2926500000000001</v>
      </c>
      <c r="HG60">
        <v>8006</v>
      </c>
      <c r="HH60">
        <v>9999</v>
      </c>
      <c r="HI60">
        <v>9999</v>
      </c>
      <c r="HJ60">
        <v>923.9</v>
      </c>
      <c r="HK60">
        <v>4.9713599999999998</v>
      </c>
      <c r="HL60">
        <v>1.8744099999999999</v>
      </c>
      <c r="HM60">
        <v>1.87073</v>
      </c>
      <c r="HN60">
        <v>1.87042</v>
      </c>
      <c r="HO60">
        <v>1.8749400000000001</v>
      </c>
      <c r="HP60">
        <v>1.87164</v>
      </c>
      <c r="HQ60">
        <v>1.86711</v>
      </c>
      <c r="HR60">
        <v>1.87805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-1.4279999999999999</v>
      </c>
      <c r="IG60">
        <v>0.48430000000000001</v>
      </c>
      <c r="IH60">
        <v>-1.2815022455172891</v>
      </c>
      <c r="II60">
        <v>1.7196870422270779E-5</v>
      </c>
      <c r="IJ60">
        <v>-2.1741833173098589E-6</v>
      </c>
      <c r="IK60">
        <v>9.0595066644434051E-10</v>
      </c>
      <c r="IL60">
        <v>-0.15711915281894159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38.200000000000003</v>
      </c>
      <c r="IU60">
        <v>38.1</v>
      </c>
      <c r="IV60">
        <v>0.81054700000000002</v>
      </c>
      <c r="IW60">
        <v>2.6135299999999999</v>
      </c>
      <c r="IX60">
        <v>1.49902</v>
      </c>
      <c r="IY60">
        <v>2.2900399999999999</v>
      </c>
      <c r="IZ60">
        <v>1.69678</v>
      </c>
      <c r="JA60">
        <v>2.2814899999999998</v>
      </c>
      <c r="JB60">
        <v>45.863199999999999</v>
      </c>
      <c r="JC60">
        <v>13.6067</v>
      </c>
      <c r="JD60">
        <v>18</v>
      </c>
      <c r="JE60">
        <v>695.33100000000002</v>
      </c>
      <c r="JF60">
        <v>282.62400000000002</v>
      </c>
      <c r="JG60">
        <v>29.9969</v>
      </c>
      <c r="JH60">
        <v>34.509</v>
      </c>
      <c r="JI60">
        <v>30.000499999999999</v>
      </c>
      <c r="JJ60">
        <v>34.3157</v>
      </c>
      <c r="JK60">
        <v>34.315600000000003</v>
      </c>
      <c r="JL60">
        <v>16.278099999999998</v>
      </c>
      <c r="JM60">
        <v>31.31</v>
      </c>
      <c r="JN60">
        <v>76.649100000000004</v>
      </c>
      <c r="JO60">
        <v>30</v>
      </c>
      <c r="JP60">
        <v>304.22000000000003</v>
      </c>
      <c r="JQ60">
        <v>32.435899999999997</v>
      </c>
      <c r="JR60">
        <v>98.554299999999998</v>
      </c>
      <c r="JS60">
        <v>98.446899999999999</v>
      </c>
    </row>
    <row r="61" spans="1:279" x14ac:dyDescent="0.2">
      <c r="A61">
        <v>46</v>
      </c>
      <c r="B61">
        <v>1658158394.5</v>
      </c>
      <c r="C61">
        <v>179.5</v>
      </c>
      <c r="D61" t="s">
        <v>509</v>
      </c>
      <c r="E61" t="s">
        <v>510</v>
      </c>
      <c r="F61">
        <v>4</v>
      </c>
      <c r="G61">
        <v>1658158392.5</v>
      </c>
      <c r="H61">
        <f t="shared" si="0"/>
        <v>1.9830959608627889E-3</v>
      </c>
      <c r="I61">
        <f t="shared" si="1"/>
        <v>1.9830959608627889</v>
      </c>
      <c r="J61">
        <f t="shared" si="2"/>
        <v>4.2165007896366582</v>
      </c>
      <c r="K61">
        <f t="shared" si="3"/>
        <v>282.8712857142857</v>
      </c>
      <c r="L61">
        <f t="shared" si="4"/>
        <v>220.54639378562749</v>
      </c>
      <c r="M61">
        <f t="shared" si="5"/>
        <v>22.337175846831006</v>
      </c>
      <c r="N61">
        <f t="shared" si="6"/>
        <v>28.64950789973398</v>
      </c>
      <c r="O61">
        <f t="shared" si="7"/>
        <v>0.12362388365362528</v>
      </c>
      <c r="P61">
        <f t="shared" si="8"/>
        <v>2.772273649029414</v>
      </c>
      <c r="Q61">
        <f t="shared" si="9"/>
        <v>0.1206409492671308</v>
      </c>
      <c r="R61">
        <f t="shared" si="10"/>
        <v>7.5662603289487679E-2</v>
      </c>
      <c r="S61">
        <f t="shared" si="11"/>
        <v>194.44265395445723</v>
      </c>
      <c r="T61">
        <f t="shared" si="12"/>
        <v>33.825646010015348</v>
      </c>
      <c r="U61">
        <f t="shared" si="13"/>
        <v>32.997757142857139</v>
      </c>
      <c r="V61">
        <f t="shared" si="14"/>
        <v>5.0514703451020875</v>
      </c>
      <c r="W61">
        <f t="shared" si="15"/>
        <v>67.788631063377636</v>
      </c>
      <c r="X61">
        <f t="shared" si="16"/>
        <v>3.4565393364549544</v>
      </c>
      <c r="Y61">
        <f t="shared" si="17"/>
        <v>5.0989956313225022</v>
      </c>
      <c r="Z61">
        <f t="shared" si="18"/>
        <v>1.5949310086471331</v>
      </c>
      <c r="AA61">
        <f t="shared" si="19"/>
        <v>-87.454531874048996</v>
      </c>
      <c r="AB61">
        <f t="shared" si="20"/>
        <v>24.923325292138987</v>
      </c>
      <c r="AC61">
        <f t="shared" si="21"/>
        <v>2.0605863629450689</v>
      </c>
      <c r="AD61">
        <f t="shared" si="22"/>
        <v>133.97203373549229</v>
      </c>
      <c r="AE61">
        <f t="shared" si="23"/>
        <v>13.531589080437618</v>
      </c>
      <c r="AF61">
        <f t="shared" si="24"/>
        <v>1.9825789031777372</v>
      </c>
      <c r="AG61">
        <f t="shared" si="25"/>
        <v>4.2165007896366582</v>
      </c>
      <c r="AH61">
        <v>306.14020704810321</v>
      </c>
      <c r="AI61">
        <v>295.40932121212131</v>
      </c>
      <c r="AJ61">
        <v>1.695462447777951</v>
      </c>
      <c r="AK61">
        <v>64.77673770054696</v>
      </c>
      <c r="AL61">
        <f t="shared" si="26"/>
        <v>1.9830959608627889</v>
      </c>
      <c r="AM61">
        <v>32.359434890634731</v>
      </c>
      <c r="AN61">
        <v>34.126821818181817</v>
      </c>
      <c r="AO61">
        <v>-7.0704128685001863E-6</v>
      </c>
      <c r="AP61">
        <v>87.763030617661684</v>
      </c>
      <c r="AQ61">
        <v>11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47439.305834142986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1009.5348839142266</v>
      </c>
      <c r="BI61">
        <f t="shared" si="33"/>
        <v>4.2165007896366582</v>
      </c>
      <c r="BJ61" t="e">
        <f t="shared" si="34"/>
        <v>#DIV/0!</v>
      </c>
      <c r="BK61">
        <f t="shared" si="35"/>
        <v>4.1766766625123434E-3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1200.027142857143</v>
      </c>
      <c r="CQ61">
        <f t="shared" si="47"/>
        <v>1009.5348839142266</v>
      </c>
      <c r="CR61">
        <f t="shared" si="48"/>
        <v>0.84126004142758504</v>
      </c>
      <c r="CS61">
        <f t="shared" si="49"/>
        <v>0.16203187995523916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1658158392.5</v>
      </c>
      <c r="CZ61">
        <v>282.8712857142857</v>
      </c>
      <c r="DA61">
        <v>295.87428571428569</v>
      </c>
      <c r="DB61">
        <v>34.128185714285713</v>
      </c>
      <c r="DC61">
        <v>32.361300000000007</v>
      </c>
      <c r="DD61">
        <v>284.30271428571427</v>
      </c>
      <c r="DE61">
        <v>33.643914285714281</v>
      </c>
      <c r="DF61">
        <v>650.26857142857148</v>
      </c>
      <c r="DG61">
        <v>101.18128571428571</v>
      </c>
      <c r="DH61">
        <v>9.9789271428571427E-2</v>
      </c>
      <c r="DI61">
        <v>33.16451428571429</v>
      </c>
      <c r="DJ61">
        <v>999.89999999999986</v>
      </c>
      <c r="DK61">
        <v>32.997757142857139</v>
      </c>
      <c r="DL61">
        <v>0</v>
      </c>
      <c r="DM61">
        <v>0</v>
      </c>
      <c r="DN61">
        <v>9022.6799999999985</v>
      </c>
      <c r="DO61">
        <v>0</v>
      </c>
      <c r="DP61">
        <v>1194.4257142857141</v>
      </c>
      <c r="DQ61">
        <v>-13.00297142857143</v>
      </c>
      <c r="DR61">
        <v>292.86657142857149</v>
      </c>
      <c r="DS61">
        <v>305.76942857142859</v>
      </c>
      <c r="DT61">
        <v>1.766892857142857</v>
      </c>
      <c r="DU61">
        <v>295.87428571428569</v>
      </c>
      <c r="DV61">
        <v>32.361300000000007</v>
      </c>
      <c r="DW61">
        <v>3.453131428571429</v>
      </c>
      <c r="DX61">
        <v>3.274355714285714</v>
      </c>
      <c r="DY61">
        <v>26.391057142857139</v>
      </c>
      <c r="DZ61">
        <v>25.493071428571429</v>
      </c>
      <c r="EA61">
        <v>1200.027142857143</v>
      </c>
      <c r="EB61">
        <v>0.95799800000000002</v>
      </c>
      <c r="EC61">
        <v>4.2002400000000002E-2</v>
      </c>
      <c r="ED61">
        <v>0</v>
      </c>
      <c r="EE61">
        <v>2.5945714285714279</v>
      </c>
      <c r="EF61">
        <v>0</v>
      </c>
      <c r="EG61">
        <v>14747.471428571431</v>
      </c>
      <c r="EH61">
        <v>9555.1957142857136</v>
      </c>
      <c r="EI61">
        <v>45.598000000000013</v>
      </c>
      <c r="EJ61">
        <v>48.436999999999998</v>
      </c>
      <c r="EK61">
        <v>46.964000000000013</v>
      </c>
      <c r="EL61">
        <v>46.436999999999998</v>
      </c>
      <c r="EM61">
        <v>45.455000000000013</v>
      </c>
      <c r="EN61">
        <v>1149.6257142857139</v>
      </c>
      <c r="EO61">
        <v>50.402857142857137</v>
      </c>
      <c r="EP61">
        <v>0</v>
      </c>
      <c r="EQ61">
        <v>600901.29999995232</v>
      </c>
      <c r="ER61">
        <v>0</v>
      </c>
      <c r="ES61">
        <v>2.5744039999999999</v>
      </c>
      <c r="ET61">
        <v>-0.78143845216751195</v>
      </c>
      <c r="EU61">
        <v>-598.56923166716183</v>
      </c>
      <c r="EV61">
        <v>14804.012000000001</v>
      </c>
      <c r="EW61">
        <v>15</v>
      </c>
      <c r="EX61">
        <v>1658156104.5999999</v>
      </c>
      <c r="EY61" t="s">
        <v>415</v>
      </c>
      <c r="EZ61">
        <v>1658156096.5999999</v>
      </c>
      <c r="FA61">
        <v>1658156104.5999999</v>
      </c>
      <c r="FB61">
        <v>10</v>
      </c>
      <c r="FC61">
        <v>0.26800000000000002</v>
      </c>
      <c r="FD61">
        <v>-6.0999999999999999E-2</v>
      </c>
      <c r="FE61">
        <v>-1.5860000000000001</v>
      </c>
      <c r="FF61">
        <v>0.35799999999999998</v>
      </c>
      <c r="FG61">
        <v>415</v>
      </c>
      <c r="FH61">
        <v>30</v>
      </c>
      <c r="FI61">
        <v>0.28000000000000003</v>
      </c>
      <c r="FJ61">
        <v>0.05</v>
      </c>
      <c r="FK61">
        <v>-12.66793902439024</v>
      </c>
      <c r="FL61">
        <v>-2.1046620209059101</v>
      </c>
      <c r="FM61">
        <v>0.20859467743139271</v>
      </c>
      <c r="FN61">
        <v>0</v>
      </c>
      <c r="FO61">
        <v>2.5728794117647058</v>
      </c>
      <c r="FP61">
        <v>-0.42033765853087651</v>
      </c>
      <c r="FQ61">
        <v>0.23897505134293801</v>
      </c>
      <c r="FR61">
        <v>1</v>
      </c>
      <c r="FS61">
        <v>1.7881997560975611</v>
      </c>
      <c r="FT61">
        <v>-0.12600627177700061</v>
      </c>
      <c r="FU61">
        <v>1.259156676506335E-2</v>
      </c>
      <c r="FV61">
        <v>0</v>
      </c>
      <c r="FW61">
        <v>1</v>
      </c>
      <c r="FX61">
        <v>3</v>
      </c>
      <c r="FY61" t="s">
        <v>438</v>
      </c>
      <c r="FZ61">
        <v>3.3702999999999999</v>
      </c>
      <c r="GA61">
        <v>2.8936199999999999</v>
      </c>
      <c r="GB61">
        <v>7.2807499999999997E-2</v>
      </c>
      <c r="GC61">
        <v>7.6510800000000004E-2</v>
      </c>
      <c r="GD61">
        <v>0.14114099999999999</v>
      </c>
      <c r="GE61">
        <v>0.13898099999999999</v>
      </c>
      <c r="GF61">
        <v>32088</v>
      </c>
      <c r="GG61">
        <v>27794</v>
      </c>
      <c r="GH61">
        <v>30926</v>
      </c>
      <c r="GI61">
        <v>28044.799999999999</v>
      </c>
      <c r="GJ61">
        <v>34987.199999999997</v>
      </c>
      <c r="GK61">
        <v>34070</v>
      </c>
      <c r="GL61">
        <v>40310.5</v>
      </c>
      <c r="GM61">
        <v>39090.5</v>
      </c>
      <c r="GN61">
        <v>2.3253499999999998</v>
      </c>
      <c r="GO61">
        <v>1.57253</v>
      </c>
      <c r="GP61">
        <v>0</v>
      </c>
      <c r="GQ61">
        <v>6.4436300000000002E-2</v>
      </c>
      <c r="GR61">
        <v>999.9</v>
      </c>
      <c r="GS61">
        <v>31.9483</v>
      </c>
      <c r="GT61">
        <v>56.9</v>
      </c>
      <c r="GU61">
        <v>41.1</v>
      </c>
      <c r="GV61">
        <v>44.2</v>
      </c>
      <c r="GW61">
        <v>51.246400000000001</v>
      </c>
      <c r="GX61">
        <v>44.8718</v>
      </c>
      <c r="GY61">
        <v>1</v>
      </c>
      <c r="GZ61">
        <v>0.54996699999999998</v>
      </c>
      <c r="HA61">
        <v>1.1288800000000001</v>
      </c>
      <c r="HB61">
        <v>20.206700000000001</v>
      </c>
      <c r="HC61">
        <v>5.2160900000000003</v>
      </c>
      <c r="HD61">
        <v>11.974</v>
      </c>
      <c r="HE61">
        <v>4.9910500000000004</v>
      </c>
      <c r="HF61">
        <v>3.2926500000000001</v>
      </c>
      <c r="HG61">
        <v>8006</v>
      </c>
      <c r="HH61">
        <v>9999</v>
      </c>
      <c r="HI61">
        <v>9999</v>
      </c>
      <c r="HJ61">
        <v>923.9</v>
      </c>
      <c r="HK61">
        <v>4.9713500000000002</v>
      </c>
      <c r="HL61">
        <v>1.8744000000000001</v>
      </c>
      <c r="HM61">
        <v>1.87073</v>
      </c>
      <c r="HN61">
        <v>1.87042</v>
      </c>
      <c r="HO61">
        <v>1.8749499999999999</v>
      </c>
      <c r="HP61">
        <v>1.87164</v>
      </c>
      <c r="HQ61">
        <v>1.86711</v>
      </c>
      <c r="HR61">
        <v>1.87808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-1.4350000000000001</v>
      </c>
      <c r="IG61">
        <v>0.48430000000000001</v>
      </c>
      <c r="IH61">
        <v>-1.2815022455172891</v>
      </c>
      <c r="II61">
        <v>1.7196870422270779E-5</v>
      </c>
      <c r="IJ61">
        <v>-2.1741833173098589E-6</v>
      </c>
      <c r="IK61">
        <v>9.0595066644434051E-10</v>
      </c>
      <c r="IL61">
        <v>-0.15711915281894159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38.299999999999997</v>
      </c>
      <c r="IU61">
        <v>38.200000000000003</v>
      </c>
      <c r="IV61">
        <v>0.82397500000000001</v>
      </c>
      <c r="IW61">
        <v>2.5976599999999999</v>
      </c>
      <c r="IX61">
        <v>1.49902</v>
      </c>
      <c r="IY61">
        <v>2.2900399999999999</v>
      </c>
      <c r="IZ61">
        <v>1.69678</v>
      </c>
      <c r="JA61">
        <v>2.36694</v>
      </c>
      <c r="JB61">
        <v>45.863199999999999</v>
      </c>
      <c r="JC61">
        <v>13.615399999999999</v>
      </c>
      <c r="JD61">
        <v>18</v>
      </c>
      <c r="JE61">
        <v>695.43</v>
      </c>
      <c r="JF61">
        <v>282.58300000000003</v>
      </c>
      <c r="JG61">
        <v>29.997199999999999</v>
      </c>
      <c r="JH61">
        <v>34.512099999999997</v>
      </c>
      <c r="JI61">
        <v>30.000499999999999</v>
      </c>
      <c r="JJ61">
        <v>34.3172</v>
      </c>
      <c r="JK61">
        <v>34.317100000000003</v>
      </c>
      <c r="JL61">
        <v>16.5627</v>
      </c>
      <c r="JM61">
        <v>31.31</v>
      </c>
      <c r="JN61">
        <v>76.262200000000007</v>
      </c>
      <c r="JO61">
        <v>30</v>
      </c>
      <c r="JP61">
        <v>310.89800000000002</v>
      </c>
      <c r="JQ61">
        <v>32.448099999999997</v>
      </c>
      <c r="JR61">
        <v>98.552000000000007</v>
      </c>
      <c r="JS61">
        <v>98.447800000000001</v>
      </c>
    </row>
    <row r="62" spans="1:279" x14ac:dyDescent="0.2">
      <c r="A62">
        <v>47</v>
      </c>
      <c r="B62">
        <v>1658158398.5</v>
      </c>
      <c r="C62">
        <v>183.5</v>
      </c>
      <c r="D62" t="s">
        <v>511</v>
      </c>
      <c r="E62" t="s">
        <v>512</v>
      </c>
      <c r="F62">
        <v>4</v>
      </c>
      <c r="G62">
        <v>1658158396.1875</v>
      </c>
      <c r="H62">
        <f t="shared" si="0"/>
        <v>1.9807695638991104E-3</v>
      </c>
      <c r="I62">
        <f t="shared" si="1"/>
        <v>1.9807695638991105</v>
      </c>
      <c r="J62">
        <f t="shared" si="2"/>
        <v>4.3100897993183533</v>
      </c>
      <c r="K62">
        <f t="shared" si="3"/>
        <v>288.90125</v>
      </c>
      <c r="L62">
        <f t="shared" si="4"/>
        <v>225.18287003643641</v>
      </c>
      <c r="M62">
        <f t="shared" si="5"/>
        <v>22.806876677634282</v>
      </c>
      <c r="N62">
        <f t="shared" si="6"/>
        <v>29.260374822020204</v>
      </c>
      <c r="O62">
        <f t="shared" si="7"/>
        <v>0.12357903067089523</v>
      </c>
      <c r="P62">
        <f t="shared" si="8"/>
        <v>2.7679822263397198</v>
      </c>
      <c r="Q62">
        <f t="shared" si="9"/>
        <v>0.12059373119711442</v>
      </c>
      <c r="R62">
        <f t="shared" si="10"/>
        <v>7.5633292798721136E-2</v>
      </c>
      <c r="S62">
        <f t="shared" si="11"/>
        <v>194.44867571026705</v>
      </c>
      <c r="T62">
        <f t="shared" si="12"/>
        <v>33.823364875526821</v>
      </c>
      <c r="U62">
        <f t="shared" si="13"/>
        <v>32.993737499999988</v>
      </c>
      <c r="V62">
        <f t="shared" si="14"/>
        <v>5.0503295323908359</v>
      </c>
      <c r="W62">
        <f t="shared" si="15"/>
        <v>67.80523327055829</v>
      </c>
      <c r="X62">
        <f t="shared" si="16"/>
        <v>3.4566288870790465</v>
      </c>
      <c r="Y62">
        <f t="shared" si="17"/>
        <v>5.0978792054092814</v>
      </c>
      <c r="Z62">
        <f t="shared" si="18"/>
        <v>1.5937006453117895</v>
      </c>
      <c r="AA62">
        <f t="shared" si="19"/>
        <v>-87.351937767950773</v>
      </c>
      <c r="AB62">
        <f t="shared" si="20"/>
        <v>24.902332018111746</v>
      </c>
      <c r="AC62">
        <f t="shared" si="21"/>
        <v>2.0619626535550539</v>
      </c>
      <c r="AD62">
        <f t="shared" si="22"/>
        <v>134.06103261398306</v>
      </c>
      <c r="AE62">
        <f t="shared" si="23"/>
        <v>13.583440015858567</v>
      </c>
      <c r="AF62">
        <f t="shared" si="24"/>
        <v>1.9782470801756542</v>
      </c>
      <c r="AG62">
        <f t="shared" si="25"/>
        <v>4.3100897993183533</v>
      </c>
      <c r="AH62">
        <v>312.93630535441918</v>
      </c>
      <c r="AI62">
        <v>302.16288484848479</v>
      </c>
      <c r="AJ62">
        <v>1.6840129596900431</v>
      </c>
      <c r="AK62">
        <v>64.77673770054696</v>
      </c>
      <c r="AL62">
        <f t="shared" si="26"/>
        <v>1.9807695638991105</v>
      </c>
      <c r="AM62">
        <v>32.366361345975278</v>
      </c>
      <c r="AN62">
        <v>34.131230909090903</v>
      </c>
      <c r="AO62">
        <v>2.777396751470869E-5</v>
      </c>
      <c r="AP62">
        <v>87.763030617661684</v>
      </c>
      <c r="AQ62">
        <v>11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47321.848997098423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1009.566673425009</v>
      </c>
      <c r="BI62">
        <f t="shared" si="33"/>
        <v>4.3100897993183533</v>
      </c>
      <c r="BJ62" t="e">
        <f t="shared" si="34"/>
        <v>#DIV/0!</v>
      </c>
      <c r="BK62">
        <f t="shared" si="35"/>
        <v>4.2692473045847909E-3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1200.0650000000001</v>
      </c>
      <c r="CQ62">
        <f t="shared" si="47"/>
        <v>1009.566673425009</v>
      </c>
      <c r="CR62">
        <f t="shared" si="48"/>
        <v>0.84125999293789</v>
      </c>
      <c r="CS62">
        <f t="shared" si="49"/>
        <v>0.1620317863701275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1658158396.1875</v>
      </c>
      <c r="CZ62">
        <v>288.90125</v>
      </c>
      <c r="DA62">
        <v>301.96012500000001</v>
      </c>
      <c r="DB62">
        <v>34.128900000000002</v>
      </c>
      <c r="DC62">
        <v>32.366124999999997</v>
      </c>
      <c r="DD62">
        <v>290.33899999999988</v>
      </c>
      <c r="DE62">
        <v>33.6445875</v>
      </c>
      <c r="DF62">
        <v>650.36037499999998</v>
      </c>
      <c r="DG62">
        <v>101.181625</v>
      </c>
      <c r="DH62">
        <v>9.9954162499999999E-2</v>
      </c>
      <c r="DI62">
        <v>33.160612499999999</v>
      </c>
      <c r="DJ62">
        <v>999.9</v>
      </c>
      <c r="DK62">
        <v>32.993737499999988</v>
      </c>
      <c r="DL62">
        <v>0</v>
      </c>
      <c r="DM62">
        <v>0</v>
      </c>
      <c r="DN62">
        <v>8999.8425000000007</v>
      </c>
      <c r="DO62">
        <v>0</v>
      </c>
      <c r="DP62">
        <v>1183.1400000000001</v>
      </c>
      <c r="DQ62">
        <v>-13.0588125</v>
      </c>
      <c r="DR62">
        <v>299.10962499999999</v>
      </c>
      <c r="DS62">
        <v>312.06037500000002</v>
      </c>
      <c r="DT62">
        <v>1.7627775000000001</v>
      </c>
      <c r="DU62">
        <v>301.96012500000001</v>
      </c>
      <c r="DV62">
        <v>32.366124999999997</v>
      </c>
      <c r="DW62">
        <v>3.45322</v>
      </c>
      <c r="DX62">
        <v>3.2748587499999999</v>
      </c>
      <c r="DY62">
        <v>26.391475</v>
      </c>
      <c r="DZ62">
        <v>25.495650000000001</v>
      </c>
      <c r="EA62">
        <v>1200.0650000000001</v>
      </c>
      <c r="EB62">
        <v>0.95799925000000008</v>
      </c>
      <c r="EC62">
        <v>4.2001062500000012E-2</v>
      </c>
      <c r="ED62">
        <v>0</v>
      </c>
      <c r="EE62">
        <v>2.6612624999999999</v>
      </c>
      <c r="EF62">
        <v>0</v>
      </c>
      <c r="EG62">
        <v>14761.625</v>
      </c>
      <c r="EH62">
        <v>9555.51</v>
      </c>
      <c r="EI62">
        <v>45.593499999999999</v>
      </c>
      <c r="EJ62">
        <v>48.436999999999998</v>
      </c>
      <c r="EK62">
        <v>46.968499999999999</v>
      </c>
      <c r="EL62">
        <v>46.398249999999997</v>
      </c>
      <c r="EM62">
        <v>45.452749999999988</v>
      </c>
      <c r="EN62">
        <v>1149.6637499999999</v>
      </c>
      <c r="EO62">
        <v>50.402500000000003</v>
      </c>
      <c r="EP62">
        <v>0</v>
      </c>
      <c r="EQ62">
        <v>600905.5</v>
      </c>
      <c r="ER62">
        <v>0</v>
      </c>
      <c r="ES62">
        <v>2.5295653846153838</v>
      </c>
      <c r="ET62">
        <v>0.22004445162593919</v>
      </c>
      <c r="EU62">
        <v>-333.14871842630703</v>
      </c>
      <c r="EV62">
        <v>14780.607692307691</v>
      </c>
      <c r="EW62">
        <v>15</v>
      </c>
      <c r="EX62">
        <v>1658156104.5999999</v>
      </c>
      <c r="EY62" t="s">
        <v>415</v>
      </c>
      <c r="EZ62">
        <v>1658156096.5999999</v>
      </c>
      <c r="FA62">
        <v>1658156104.5999999</v>
      </c>
      <c r="FB62">
        <v>10</v>
      </c>
      <c r="FC62">
        <v>0.26800000000000002</v>
      </c>
      <c r="FD62">
        <v>-6.0999999999999999E-2</v>
      </c>
      <c r="FE62">
        <v>-1.5860000000000001</v>
      </c>
      <c r="FF62">
        <v>0.35799999999999998</v>
      </c>
      <c r="FG62">
        <v>415</v>
      </c>
      <c r="FH62">
        <v>30</v>
      </c>
      <c r="FI62">
        <v>0.28000000000000003</v>
      </c>
      <c r="FJ62">
        <v>0.05</v>
      </c>
      <c r="FK62">
        <v>-12.802170731707321</v>
      </c>
      <c r="FL62">
        <v>-1.918245993031378</v>
      </c>
      <c r="FM62">
        <v>0.19097038110775241</v>
      </c>
      <c r="FN62">
        <v>0</v>
      </c>
      <c r="FO62">
        <v>2.5778676470588242</v>
      </c>
      <c r="FP62">
        <v>-0.27358746778428028</v>
      </c>
      <c r="FQ62">
        <v>0.22638997421236531</v>
      </c>
      <c r="FR62">
        <v>1</v>
      </c>
      <c r="FS62">
        <v>1.780125609756098</v>
      </c>
      <c r="FT62">
        <v>-0.13210055749128771</v>
      </c>
      <c r="FU62">
        <v>1.317773178024579E-2</v>
      </c>
      <c r="FV62">
        <v>0</v>
      </c>
      <c r="FW62">
        <v>1</v>
      </c>
      <c r="FX62">
        <v>3</v>
      </c>
      <c r="FY62" t="s">
        <v>438</v>
      </c>
      <c r="FZ62">
        <v>3.3706999999999998</v>
      </c>
      <c r="GA62">
        <v>2.8938199999999998</v>
      </c>
      <c r="GB62">
        <v>7.4180800000000005E-2</v>
      </c>
      <c r="GC62">
        <v>7.7896800000000002E-2</v>
      </c>
      <c r="GD62">
        <v>0.14115</v>
      </c>
      <c r="GE62">
        <v>0.13897999999999999</v>
      </c>
      <c r="GF62">
        <v>32040.3</v>
      </c>
      <c r="GG62">
        <v>27752.1</v>
      </c>
      <c r="GH62">
        <v>30925.9</v>
      </c>
      <c r="GI62">
        <v>28044.6</v>
      </c>
      <c r="GJ62">
        <v>34986.699999999997</v>
      </c>
      <c r="GK62">
        <v>34069.800000000003</v>
      </c>
      <c r="GL62">
        <v>40310.400000000001</v>
      </c>
      <c r="GM62">
        <v>39090.199999999997</v>
      </c>
      <c r="GN62">
        <v>2.3252700000000002</v>
      </c>
      <c r="GO62">
        <v>1.5721499999999999</v>
      </c>
      <c r="GP62">
        <v>0</v>
      </c>
      <c r="GQ62">
        <v>6.5132999999999996E-2</v>
      </c>
      <c r="GR62">
        <v>999.9</v>
      </c>
      <c r="GS62">
        <v>31.937000000000001</v>
      </c>
      <c r="GT62">
        <v>56.9</v>
      </c>
      <c r="GU62">
        <v>41.1</v>
      </c>
      <c r="GV62">
        <v>44.203000000000003</v>
      </c>
      <c r="GW62">
        <v>51.096400000000003</v>
      </c>
      <c r="GX62">
        <v>43.986400000000003</v>
      </c>
      <c r="GY62">
        <v>1</v>
      </c>
      <c r="GZ62">
        <v>0.550315</v>
      </c>
      <c r="HA62">
        <v>1.1251</v>
      </c>
      <c r="HB62">
        <v>20.206800000000001</v>
      </c>
      <c r="HC62">
        <v>5.2151899999999998</v>
      </c>
      <c r="HD62">
        <v>11.974</v>
      </c>
      <c r="HE62">
        <v>4.9908000000000001</v>
      </c>
      <c r="HF62">
        <v>3.2925800000000001</v>
      </c>
      <c r="HG62">
        <v>8006.2</v>
      </c>
      <c r="HH62">
        <v>9999</v>
      </c>
      <c r="HI62">
        <v>9999</v>
      </c>
      <c r="HJ62">
        <v>923.9</v>
      </c>
      <c r="HK62">
        <v>4.9713500000000002</v>
      </c>
      <c r="HL62">
        <v>1.8744099999999999</v>
      </c>
      <c r="HM62">
        <v>1.87073</v>
      </c>
      <c r="HN62">
        <v>1.87042</v>
      </c>
      <c r="HO62">
        <v>1.8749499999999999</v>
      </c>
      <c r="HP62">
        <v>1.87164</v>
      </c>
      <c r="HQ62">
        <v>1.8671199999999999</v>
      </c>
      <c r="HR62">
        <v>1.87808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-1.4410000000000001</v>
      </c>
      <c r="IG62">
        <v>0.4844</v>
      </c>
      <c r="IH62">
        <v>-1.2815022455172891</v>
      </c>
      <c r="II62">
        <v>1.7196870422270779E-5</v>
      </c>
      <c r="IJ62">
        <v>-2.1741833173098589E-6</v>
      </c>
      <c r="IK62">
        <v>9.0595066644434051E-10</v>
      </c>
      <c r="IL62">
        <v>-0.15711915281894159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38.4</v>
      </c>
      <c r="IU62">
        <v>38.200000000000003</v>
      </c>
      <c r="IV62">
        <v>0.83862300000000001</v>
      </c>
      <c r="IW62">
        <v>2.6098599999999998</v>
      </c>
      <c r="IX62">
        <v>1.49902</v>
      </c>
      <c r="IY62">
        <v>2.2900399999999999</v>
      </c>
      <c r="IZ62">
        <v>1.69678</v>
      </c>
      <c r="JA62">
        <v>2.35229</v>
      </c>
      <c r="JB62">
        <v>45.892099999999999</v>
      </c>
      <c r="JC62">
        <v>13.6067</v>
      </c>
      <c r="JD62">
        <v>18</v>
      </c>
      <c r="JE62">
        <v>695.39</v>
      </c>
      <c r="JF62">
        <v>282.41199999999998</v>
      </c>
      <c r="JG62">
        <v>29.998200000000001</v>
      </c>
      <c r="JH62">
        <v>34.514499999999998</v>
      </c>
      <c r="JI62">
        <v>30.000499999999999</v>
      </c>
      <c r="JJ62">
        <v>34.319000000000003</v>
      </c>
      <c r="JK62">
        <v>34.319099999999999</v>
      </c>
      <c r="JL62">
        <v>16.848299999999998</v>
      </c>
      <c r="JM62">
        <v>31.31</v>
      </c>
      <c r="JN62">
        <v>76.262200000000007</v>
      </c>
      <c r="JO62">
        <v>30</v>
      </c>
      <c r="JP62">
        <v>317.577</v>
      </c>
      <c r="JQ62">
        <v>32.452199999999998</v>
      </c>
      <c r="JR62">
        <v>98.551699999999997</v>
      </c>
      <c r="JS62">
        <v>98.447100000000006</v>
      </c>
    </row>
    <row r="63" spans="1:279" x14ac:dyDescent="0.2">
      <c r="A63">
        <v>48</v>
      </c>
      <c r="B63">
        <v>1658158402.5</v>
      </c>
      <c r="C63">
        <v>187.5</v>
      </c>
      <c r="D63" t="s">
        <v>513</v>
      </c>
      <c r="E63" t="s">
        <v>514</v>
      </c>
      <c r="F63">
        <v>4</v>
      </c>
      <c r="G63">
        <v>1658158400.5</v>
      </c>
      <c r="H63">
        <f t="shared" si="0"/>
        <v>1.9826466912449205E-3</v>
      </c>
      <c r="I63">
        <f t="shared" si="1"/>
        <v>1.9826466912449205</v>
      </c>
      <c r="J63">
        <f t="shared" si="2"/>
        <v>4.3366246393714416</v>
      </c>
      <c r="K63">
        <f t="shared" si="3"/>
        <v>295.9615714285714</v>
      </c>
      <c r="L63">
        <f t="shared" si="4"/>
        <v>231.84065826422562</v>
      </c>
      <c r="M63">
        <f t="shared" si="5"/>
        <v>23.481227951161749</v>
      </c>
      <c r="N63">
        <f t="shared" si="6"/>
        <v>29.975506347890146</v>
      </c>
      <c r="O63">
        <f t="shared" si="7"/>
        <v>0.12383777096791708</v>
      </c>
      <c r="P63">
        <f t="shared" si="8"/>
        <v>2.7742632164838668</v>
      </c>
      <c r="Q63">
        <f t="shared" si="9"/>
        <v>0.1208467311137995</v>
      </c>
      <c r="R63">
        <f t="shared" si="10"/>
        <v>7.5791922973420772E-2</v>
      </c>
      <c r="S63">
        <f t="shared" si="11"/>
        <v>194.43656399999998</v>
      </c>
      <c r="T63">
        <f t="shared" si="12"/>
        <v>33.82363650848081</v>
      </c>
      <c r="U63">
        <f t="shared" si="13"/>
        <v>32.988842857142863</v>
      </c>
      <c r="V63">
        <f t="shared" si="14"/>
        <v>5.0489406890707773</v>
      </c>
      <c r="W63">
        <f t="shared" si="15"/>
        <v>67.805122433781335</v>
      </c>
      <c r="X63">
        <f t="shared" si="16"/>
        <v>3.4570587071929464</v>
      </c>
      <c r="Y63">
        <f t="shared" si="17"/>
        <v>5.0985214436698634</v>
      </c>
      <c r="Z63">
        <f t="shared" si="18"/>
        <v>1.5918819818778309</v>
      </c>
      <c r="AA63">
        <f t="shared" si="19"/>
        <v>-87.434719083900987</v>
      </c>
      <c r="AB63">
        <f t="shared" si="20"/>
        <v>26.026634321975219</v>
      </c>
      <c r="AC63">
        <f t="shared" si="21"/>
        <v>2.1501501173280335</v>
      </c>
      <c r="AD63">
        <f t="shared" si="22"/>
        <v>135.17862935540222</v>
      </c>
      <c r="AE63">
        <f t="shared" si="23"/>
        <v>13.758127333634544</v>
      </c>
      <c r="AF63">
        <f t="shared" si="24"/>
        <v>1.9785237225651751</v>
      </c>
      <c r="AG63">
        <f t="shared" si="25"/>
        <v>4.3366246393714416</v>
      </c>
      <c r="AH63">
        <v>319.90394335113888</v>
      </c>
      <c r="AI63">
        <v>308.99111515151509</v>
      </c>
      <c r="AJ63">
        <v>1.712762642194003</v>
      </c>
      <c r="AK63">
        <v>64.77673770054696</v>
      </c>
      <c r="AL63">
        <f t="shared" si="26"/>
        <v>1.9826466912449205</v>
      </c>
      <c r="AM63">
        <v>32.367760941872639</v>
      </c>
      <c r="AN63">
        <v>34.134412121212129</v>
      </c>
      <c r="AO63">
        <v>1.7125115149527089E-5</v>
      </c>
      <c r="AP63">
        <v>87.763030617661684</v>
      </c>
      <c r="AQ63">
        <v>11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47494.335040078913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1009.5035999999999</v>
      </c>
      <c r="BI63">
        <f t="shared" si="33"/>
        <v>4.3366246393714416</v>
      </c>
      <c r="BJ63" t="e">
        <f t="shared" si="34"/>
        <v>#DIV/0!</v>
      </c>
      <c r="BK63">
        <f t="shared" si="35"/>
        <v>4.2957990832043014E-3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1199.99</v>
      </c>
      <c r="CQ63">
        <f t="shared" si="47"/>
        <v>1009.5035999999999</v>
      </c>
      <c r="CR63">
        <f t="shared" si="48"/>
        <v>0.84126001050008736</v>
      </c>
      <c r="CS63">
        <f t="shared" si="49"/>
        <v>0.16203182026516885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1658158400.5</v>
      </c>
      <c r="CZ63">
        <v>295.9615714285714</v>
      </c>
      <c r="DA63">
        <v>309.19500000000011</v>
      </c>
      <c r="DB63">
        <v>34.133085714285713</v>
      </c>
      <c r="DC63">
        <v>32.370014285714277</v>
      </c>
      <c r="DD63">
        <v>297.40657142857151</v>
      </c>
      <c r="DE63">
        <v>33.648671428571433</v>
      </c>
      <c r="DF63">
        <v>650.33914285714286</v>
      </c>
      <c r="DG63">
        <v>101.1818571428571</v>
      </c>
      <c r="DH63">
        <v>9.9894414285714286E-2</v>
      </c>
      <c r="DI63">
        <v>33.162857142857142</v>
      </c>
      <c r="DJ63">
        <v>999.89999999999986</v>
      </c>
      <c r="DK63">
        <v>32.988842857142863</v>
      </c>
      <c r="DL63">
        <v>0</v>
      </c>
      <c r="DM63">
        <v>0</v>
      </c>
      <c r="DN63">
        <v>9033.2142857142862</v>
      </c>
      <c r="DO63">
        <v>0</v>
      </c>
      <c r="DP63">
        <v>1227.0571428571429</v>
      </c>
      <c r="DQ63">
        <v>-13.23315714285714</v>
      </c>
      <c r="DR63">
        <v>306.42071428571433</v>
      </c>
      <c r="DS63">
        <v>319.53828571428568</v>
      </c>
      <c r="DT63">
        <v>1.7630757142857141</v>
      </c>
      <c r="DU63">
        <v>309.19500000000011</v>
      </c>
      <c r="DV63">
        <v>32.370014285714277</v>
      </c>
      <c r="DW63">
        <v>3.4536514285714279</v>
      </c>
      <c r="DX63">
        <v>3.2752571428571429</v>
      </c>
      <c r="DY63">
        <v>26.39358571428572</v>
      </c>
      <c r="DZ63">
        <v>25.497699999999998</v>
      </c>
      <c r="EA63">
        <v>1199.99</v>
      </c>
      <c r="EB63">
        <v>0.95799800000000002</v>
      </c>
      <c r="EC63">
        <v>4.2002400000000002E-2</v>
      </c>
      <c r="ED63">
        <v>0</v>
      </c>
      <c r="EE63">
        <v>2.4853714285714288</v>
      </c>
      <c r="EF63">
        <v>0</v>
      </c>
      <c r="EG63">
        <v>14760.528571428569</v>
      </c>
      <c r="EH63">
        <v>9554.9057142857146</v>
      </c>
      <c r="EI63">
        <v>45.571000000000012</v>
      </c>
      <c r="EJ63">
        <v>48.436999999999998</v>
      </c>
      <c r="EK63">
        <v>47</v>
      </c>
      <c r="EL63">
        <v>46.410428571428568</v>
      </c>
      <c r="EM63">
        <v>45.436999999999998</v>
      </c>
      <c r="EN63">
        <v>1149.5899999999999</v>
      </c>
      <c r="EO63">
        <v>50.399999999999991</v>
      </c>
      <c r="EP63">
        <v>0</v>
      </c>
      <c r="EQ63">
        <v>600909.70000004768</v>
      </c>
      <c r="ER63">
        <v>0</v>
      </c>
      <c r="ES63">
        <v>2.5094599999999998</v>
      </c>
      <c r="ET63">
        <v>7.0192303238176046E-2</v>
      </c>
      <c r="EU63">
        <v>-55.161538817497437</v>
      </c>
      <c r="EV63">
        <v>14760</v>
      </c>
      <c r="EW63">
        <v>15</v>
      </c>
      <c r="EX63">
        <v>1658156104.5999999</v>
      </c>
      <c r="EY63" t="s">
        <v>415</v>
      </c>
      <c r="EZ63">
        <v>1658156096.5999999</v>
      </c>
      <c r="FA63">
        <v>1658156104.5999999</v>
      </c>
      <c r="FB63">
        <v>10</v>
      </c>
      <c r="FC63">
        <v>0.26800000000000002</v>
      </c>
      <c r="FD63">
        <v>-6.0999999999999999E-2</v>
      </c>
      <c r="FE63">
        <v>-1.5860000000000001</v>
      </c>
      <c r="FF63">
        <v>0.35799999999999998</v>
      </c>
      <c r="FG63">
        <v>415</v>
      </c>
      <c r="FH63">
        <v>30</v>
      </c>
      <c r="FI63">
        <v>0.28000000000000003</v>
      </c>
      <c r="FJ63">
        <v>0.05</v>
      </c>
      <c r="FK63">
        <v>-12.930043902439021</v>
      </c>
      <c r="FL63">
        <v>-1.914714982578406</v>
      </c>
      <c r="FM63">
        <v>0.19087961734160691</v>
      </c>
      <c r="FN63">
        <v>0</v>
      </c>
      <c r="FO63">
        <v>2.5405294117647061</v>
      </c>
      <c r="FP63">
        <v>-0.45511076851280141</v>
      </c>
      <c r="FQ63">
        <v>0.23252923222861771</v>
      </c>
      <c r="FR63">
        <v>1</v>
      </c>
      <c r="FS63">
        <v>1.77345</v>
      </c>
      <c r="FT63">
        <v>-0.1023332404181148</v>
      </c>
      <c r="FU63">
        <v>1.0742433752498981E-2</v>
      </c>
      <c r="FV63">
        <v>0</v>
      </c>
      <c r="FW63">
        <v>1</v>
      </c>
      <c r="FX63">
        <v>3</v>
      </c>
      <c r="FY63" t="s">
        <v>438</v>
      </c>
      <c r="FZ63">
        <v>3.3702399999999999</v>
      </c>
      <c r="GA63">
        <v>2.89384</v>
      </c>
      <c r="GB63">
        <v>7.5558700000000006E-2</v>
      </c>
      <c r="GC63">
        <v>7.9310900000000004E-2</v>
      </c>
      <c r="GD63">
        <v>0.141157</v>
      </c>
      <c r="GE63">
        <v>0.139014</v>
      </c>
      <c r="GF63">
        <v>31993.1</v>
      </c>
      <c r="GG63">
        <v>27709.7</v>
      </c>
      <c r="GH63">
        <v>30926.400000000001</v>
      </c>
      <c r="GI63">
        <v>28044.799999999999</v>
      </c>
      <c r="GJ63">
        <v>34987.1</v>
      </c>
      <c r="GK63">
        <v>34068.6</v>
      </c>
      <c r="GL63">
        <v>40311.199999999997</v>
      </c>
      <c r="GM63">
        <v>39090.400000000001</v>
      </c>
      <c r="GN63">
        <v>2.3252999999999999</v>
      </c>
      <c r="GO63">
        <v>1.5723</v>
      </c>
      <c r="GP63">
        <v>0</v>
      </c>
      <c r="GQ63">
        <v>6.5501799999999999E-2</v>
      </c>
      <c r="GR63">
        <v>999.9</v>
      </c>
      <c r="GS63">
        <v>31.9268</v>
      </c>
      <c r="GT63">
        <v>56.8</v>
      </c>
      <c r="GU63">
        <v>41.1</v>
      </c>
      <c r="GV63">
        <v>44.124299999999998</v>
      </c>
      <c r="GW63">
        <v>51.096400000000003</v>
      </c>
      <c r="GX63">
        <v>44.996000000000002</v>
      </c>
      <c r="GY63">
        <v>1</v>
      </c>
      <c r="GZ63">
        <v>0.55058200000000002</v>
      </c>
      <c r="HA63">
        <v>1.12157</v>
      </c>
      <c r="HB63">
        <v>20.206800000000001</v>
      </c>
      <c r="HC63">
        <v>5.2151899999999998</v>
      </c>
      <c r="HD63">
        <v>11.974</v>
      </c>
      <c r="HE63">
        <v>4.99085</v>
      </c>
      <c r="HF63">
        <v>3.2925</v>
      </c>
      <c r="HG63">
        <v>8006.2</v>
      </c>
      <c r="HH63">
        <v>9999</v>
      </c>
      <c r="HI63">
        <v>9999</v>
      </c>
      <c r="HJ63">
        <v>923.9</v>
      </c>
      <c r="HK63">
        <v>4.9713700000000003</v>
      </c>
      <c r="HL63">
        <v>1.8744400000000001</v>
      </c>
      <c r="HM63">
        <v>1.87073</v>
      </c>
      <c r="HN63">
        <v>1.87042</v>
      </c>
      <c r="HO63">
        <v>1.87496</v>
      </c>
      <c r="HP63">
        <v>1.87164</v>
      </c>
      <c r="HQ63">
        <v>1.8671599999999999</v>
      </c>
      <c r="HR63">
        <v>1.8781000000000001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-1.4490000000000001</v>
      </c>
      <c r="IG63">
        <v>0.48449999999999999</v>
      </c>
      <c r="IH63">
        <v>-1.2815022455172891</v>
      </c>
      <c r="II63">
        <v>1.7196870422270779E-5</v>
      </c>
      <c r="IJ63">
        <v>-2.1741833173098589E-6</v>
      </c>
      <c r="IK63">
        <v>9.0595066644434051E-10</v>
      </c>
      <c r="IL63">
        <v>-0.15711915281894159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38.4</v>
      </c>
      <c r="IU63">
        <v>38.299999999999997</v>
      </c>
      <c r="IV63">
        <v>0.852051</v>
      </c>
      <c r="IW63">
        <v>2.6061999999999999</v>
      </c>
      <c r="IX63">
        <v>1.49902</v>
      </c>
      <c r="IY63">
        <v>2.2900399999999999</v>
      </c>
      <c r="IZ63">
        <v>1.69678</v>
      </c>
      <c r="JA63">
        <v>2.2802699999999998</v>
      </c>
      <c r="JB63">
        <v>45.892099999999999</v>
      </c>
      <c r="JC63">
        <v>13.6067</v>
      </c>
      <c r="JD63">
        <v>18</v>
      </c>
      <c r="JE63">
        <v>695.44200000000001</v>
      </c>
      <c r="JF63">
        <v>282.49200000000002</v>
      </c>
      <c r="JG63">
        <v>29.998699999999999</v>
      </c>
      <c r="JH63">
        <v>34.517600000000002</v>
      </c>
      <c r="JI63">
        <v>30.000399999999999</v>
      </c>
      <c r="JJ63">
        <v>34.321899999999999</v>
      </c>
      <c r="JK63">
        <v>34.320999999999998</v>
      </c>
      <c r="JL63">
        <v>17.13</v>
      </c>
      <c r="JM63">
        <v>31.036799999999999</v>
      </c>
      <c r="JN63">
        <v>75.882099999999994</v>
      </c>
      <c r="JO63">
        <v>30</v>
      </c>
      <c r="JP63">
        <v>324.255</v>
      </c>
      <c r="JQ63">
        <v>32.4619</v>
      </c>
      <c r="JR63">
        <v>98.553399999999996</v>
      </c>
      <c r="JS63">
        <v>98.447699999999998</v>
      </c>
    </row>
    <row r="64" spans="1:279" x14ac:dyDescent="0.2">
      <c r="A64">
        <v>49</v>
      </c>
      <c r="B64">
        <v>1658158406.5</v>
      </c>
      <c r="C64">
        <v>191.5</v>
      </c>
      <c r="D64" t="s">
        <v>515</v>
      </c>
      <c r="E64" t="s">
        <v>516</v>
      </c>
      <c r="F64">
        <v>4</v>
      </c>
      <c r="G64">
        <v>1658158404.1875</v>
      </c>
      <c r="H64">
        <f t="shared" si="0"/>
        <v>1.958061755395351E-3</v>
      </c>
      <c r="I64">
        <f t="shared" si="1"/>
        <v>1.9580617553953508</v>
      </c>
      <c r="J64">
        <f t="shared" si="2"/>
        <v>4.5412796238288253</v>
      </c>
      <c r="K64">
        <f t="shared" si="3"/>
        <v>302.05225000000002</v>
      </c>
      <c r="L64">
        <f t="shared" si="4"/>
        <v>234.39468531516084</v>
      </c>
      <c r="M64">
        <f t="shared" si="5"/>
        <v>23.739754604144377</v>
      </c>
      <c r="N64">
        <f t="shared" si="6"/>
        <v>30.592188056602946</v>
      </c>
      <c r="O64">
        <f t="shared" si="7"/>
        <v>0.12232961397884398</v>
      </c>
      <c r="P64">
        <f t="shared" si="8"/>
        <v>2.7676481005095606</v>
      </c>
      <c r="Q64">
        <f t="shared" si="9"/>
        <v>0.11940325972697535</v>
      </c>
      <c r="R64">
        <f t="shared" si="10"/>
        <v>7.4884128054995697E-2</v>
      </c>
      <c r="S64">
        <f t="shared" si="11"/>
        <v>194.43696299999996</v>
      </c>
      <c r="T64">
        <f t="shared" si="12"/>
        <v>33.838172247556344</v>
      </c>
      <c r="U64">
        <f t="shared" si="13"/>
        <v>32.987324999999998</v>
      </c>
      <c r="V64">
        <f t="shared" si="14"/>
        <v>5.0485100682110389</v>
      </c>
      <c r="W64">
        <f t="shared" si="15"/>
        <v>67.787024832256662</v>
      </c>
      <c r="X64">
        <f t="shared" si="16"/>
        <v>3.4573713189458775</v>
      </c>
      <c r="Y64">
        <f t="shared" si="17"/>
        <v>5.1003438010465345</v>
      </c>
      <c r="Z64">
        <f t="shared" si="18"/>
        <v>1.5911387492651614</v>
      </c>
      <c r="AA64">
        <f t="shared" si="19"/>
        <v>-86.350523412934976</v>
      </c>
      <c r="AB64">
        <f t="shared" si="20"/>
        <v>27.141197935390561</v>
      </c>
      <c r="AC64">
        <f t="shared" si="21"/>
        <v>2.2476407838475234</v>
      </c>
      <c r="AD64">
        <f t="shared" si="22"/>
        <v>137.47527830630307</v>
      </c>
      <c r="AE64">
        <f t="shared" si="23"/>
        <v>13.906491760479724</v>
      </c>
      <c r="AF64">
        <f t="shared" si="24"/>
        <v>1.9464767340695557</v>
      </c>
      <c r="AG64">
        <f t="shared" si="25"/>
        <v>4.5412796238288253</v>
      </c>
      <c r="AH64">
        <v>326.89362318802398</v>
      </c>
      <c r="AI64">
        <v>315.81859999999989</v>
      </c>
      <c r="AJ64">
        <v>1.7044270399002821</v>
      </c>
      <c r="AK64">
        <v>64.77673770054696</v>
      </c>
      <c r="AL64">
        <f t="shared" si="26"/>
        <v>1.9580617553953508</v>
      </c>
      <c r="AM64">
        <v>32.394818976564189</v>
      </c>
      <c r="AN64">
        <v>34.139676969696971</v>
      </c>
      <c r="AO64">
        <v>-2.8735258746588512E-6</v>
      </c>
      <c r="AP64">
        <v>87.763030617661684</v>
      </c>
      <c r="AQ64">
        <v>11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47311.325336485388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1009.5057</v>
      </c>
      <c r="BI64">
        <f t="shared" si="33"/>
        <v>4.5412796238288253</v>
      </c>
      <c r="BJ64" t="e">
        <f t="shared" si="34"/>
        <v>#DIV/0!</v>
      </c>
      <c r="BK64">
        <f t="shared" si="35"/>
        <v>4.4985180606992364E-3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1199.9925000000001</v>
      </c>
      <c r="CQ64">
        <f t="shared" si="47"/>
        <v>1009.5057</v>
      </c>
      <c r="CR64">
        <f t="shared" si="48"/>
        <v>0.84126000787504918</v>
      </c>
      <c r="CS64">
        <f t="shared" si="49"/>
        <v>0.16203181519884496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1658158404.1875</v>
      </c>
      <c r="CZ64">
        <v>302.05225000000002</v>
      </c>
      <c r="DA64">
        <v>315.42487499999999</v>
      </c>
      <c r="DB64">
        <v>34.136387499999998</v>
      </c>
      <c r="DC64">
        <v>32.4018625</v>
      </c>
      <c r="DD64">
        <v>303.50362500000011</v>
      </c>
      <c r="DE64">
        <v>33.651850000000003</v>
      </c>
      <c r="DF64">
        <v>650.33287500000006</v>
      </c>
      <c r="DG64">
        <v>101.181</v>
      </c>
      <c r="DH64">
        <v>0.10011297500000001</v>
      </c>
      <c r="DI64">
        <v>33.169224999999997</v>
      </c>
      <c r="DJ64">
        <v>999.9</v>
      </c>
      <c r="DK64">
        <v>32.987324999999998</v>
      </c>
      <c r="DL64">
        <v>0</v>
      </c>
      <c r="DM64">
        <v>0</v>
      </c>
      <c r="DN64">
        <v>8998.1237500000007</v>
      </c>
      <c r="DO64">
        <v>0</v>
      </c>
      <c r="DP64">
        <v>1216.05375</v>
      </c>
      <c r="DQ64">
        <v>-13.372475</v>
      </c>
      <c r="DR64">
        <v>312.72762499999999</v>
      </c>
      <c r="DS64">
        <v>325.98737499999999</v>
      </c>
      <c r="DT64">
        <v>1.7345537499999999</v>
      </c>
      <c r="DU64">
        <v>315.42487499999999</v>
      </c>
      <c r="DV64">
        <v>32.4018625</v>
      </c>
      <c r="DW64">
        <v>3.4539624999999998</v>
      </c>
      <c r="DX64">
        <v>3.27845875</v>
      </c>
      <c r="DY64">
        <v>26.3951125</v>
      </c>
      <c r="DZ64">
        <v>25.5141375</v>
      </c>
      <c r="EA64">
        <v>1199.9925000000001</v>
      </c>
      <c r="EB64">
        <v>0.95799800000000002</v>
      </c>
      <c r="EC64">
        <v>4.2002400000000002E-2</v>
      </c>
      <c r="ED64">
        <v>0</v>
      </c>
      <c r="EE64">
        <v>2.5825499999999999</v>
      </c>
      <c r="EF64">
        <v>0</v>
      </c>
      <c r="EG64">
        <v>14715.725</v>
      </c>
      <c r="EH64">
        <v>9554.9299999999985</v>
      </c>
      <c r="EI64">
        <v>45.585624999999993</v>
      </c>
      <c r="EJ64">
        <v>48.436999999999998</v>
      </c>
      <c r="EK64">
        <v>46.952749999999988</v>
      </c>
      <c r="EL64">
        <v>46.405999999999999</v>
      </c>
      <c r="EM64">
        <v>45.452749999999988</v>
      </c>
      <c r="EN64">
        <v>1149.5925</v>
      </c>
      <c r="EO64">
        <v>50.4</v>
      </c>
      <c r="EP64">
        <v>0</v>
      </c>
      <c r="EQ64">
        <v>600913.29999995232</v>
      </c>
      <c r="ER64">
        <v>0</v>
      </c>
      <c r="ES64">
        <v>2.535952</v>
      </c>
      <c r="ET64">
        <v>3.8007687538730982E-2</v>
      </c>
      <c r="EU64">
        <v>-199.1538462441807</v>
      </c>
      <c r="EV64">
        <v>14745.196</v>
      </c>
      <c r="EW64">
        <v>15</v>
      </c>
      <c r="EX64">
        <v>1658156104.5999999</v>
      </c>
      <c r="EY64" t="s">
        <v>415</v>
      </c>
      <c r="EZ64">
        <v>1658156096.5999999</v>
      </c>
      <c r="FA64">
        <v>1658156104.5999999</v>
      </c>
      <c r="FB64">
        <v>10</v>
      </c>
      <c r="FC64">
        <v>0.26800000000000002</v>
      </c>
      <c r="FD64">
        <v>-6.0999999999999999E-2</v>
      </c>
      <c r="FE64">
        <v>-1.5860000000000001</v>
      </c>
      <c r="FF64">
        <v>0.35799999999999998</v>
      </c>
      <c r="FG64">
        <v>415</v>
      </c>
      <c r="FH64">
        <v>30</v>
      </c>
      <c r="FI64">
        <v>0.28000000000000003</v>
      </c>
      <c r="FJ64">
        <v>0.05</v>
      </c>
      <c r="FK64">
        <v>-13.06529756097561</v>
      </c>
      <c r="FL64">
        <v>-2.023528222996513</v>
      </c>
      <c r="FM64">
        <v>0.2019734170963183</v>
      </c>
      <c r="FN64">
        <v>0</v>
      </c>
      <c r="FO64">
        <v>2.524494117647059</v>
      </c>
      <c r="FP64">
        <v>-3.412987066969432E-2</v>
      </c>
      <c r="FQ64">
        <v>0.21148236324903771</v>
      </c>
      <c r="FR64">
        <v>1</v>
      </c>
      <c r="FS64">
        <v>1.763684146341463</v>
      </c>
      <c r="FT64">
        <v>-0.13236543554007149</v>
      </c>
      <c r="FU64">
        <v>1.5026932240612171E-2</v>
      </c>
      <c r="FV64">
        <v>0</v>
      </c>
      <c r="FW64">
        <v>1</v>
      </c>
      <c r="FX64">
        <v>3</v>
      </c>
      <c r="FY64" t="s">
        <v>438</v>
      </c>
      <c r="FZ64">
        <v>3.3706299999999998</v>
      </c>
      <c r="GA64">
        <v>2.8938600000000001</v>
      </c>
      <c r="GB64">
        <v>7.6922699999999997E-2</v>
      </c>
      <c r="GC64">
        <v>8.0691200000000005E-2</v>
      </c>
      <c r="GD64">
        <v>0.141177</v>
      </c>
      <c r="GE64">
        <v>0.13916400000000001</v>
      </c>
      <c r="GF64">
        <v>31945</v>
      </c>
      <c r="GG64">
        <v>27668</v>
      </c>
      <c r="GH64">
        <v>30925.599999999999</v>
      </c>
      <c r="GI64">
        <v>28044.7</v>
      </c>
      <c r="GJ64">
        <v>34985.699999999997</v>
      </c>
      <c r="GK64">
        <v>34062.699999999997</v>
      </c>
      <c r="GL64">
        <v>40310.400000000001</v>
      </c>
      <c r="GM64">
        <v>39090.300000000003</v>
      </c>
      <c r="GN64">
        <v>2.3255499999999998</v>
      </c>
      <c r="GO64">
        <v>1.5720000000000001</v>
      </c>
      <c r="GP64">
        <v>0</v>
      </c>
      <c r="GQ64">
        <v>6.5878000000000006E-2</v>
      </c>
      <c r="GR64">
        <v>999.9</v>
      </c>
      <c r="GS64">
        <v>31.9208</v>
      </c>
      <c r="GT64">
        <v>56.8</v>
      </c>
      <c r="GU64">
        <v>41.1</v>
      </c>
      <c r="GV64">
        <v>44.126600000000003</v>
      </c>
      <c r="GW64">
        <v>51.246400000000001</v>
      </c>
      <c r="GX64">
        <v>44.158700000000003</v>
      </c>
      <c r="GY64">
        <v>1</v>
      </c>
      <c r="GZ64">
        <v>0.55084900000000003</v>
      </c>
      <c r="HA64">
        <v>1.11792</v>
      </c>
      <c r="HB64">
        <v>20.206900000000001</v>
      </c>
      <c r="HC64">
        <v>5.2151899999999998</v>
      </c>
      <c r="HD64">
        <v>11.974</v>
      </c>
      <c r="HE64">
        <v>4.99085</v>
      </c>
      <c r="HF64">
        <v>3.2925</v>
      </c>
      <c r="HG64">
        <v>8006.2</v>
      </c>
      <c r="HH64">
        <v>9999</v>
      </c>
      <c r="HI64">
        <v>9999</v>
      </c>
      <c r="HJ64">
        <v>923.9</v>
      </c>
      <c r="HK64">
        <v>4.9713399999999996</v>
      </c>
      <c r="HL64">
        <v>1.8744000000000001</v>
      </c>
      <c r="HM64">
        <v>1.87073</v>
      </c>
      <c r="HN64">
        <v>1.87042</v>
      </c>
      <c r="HO64">
        <v>1.87497</v>
      </c>
      <c r="HP64">
        <v>1.87164</v>
      </c>
      <c r="HQ64">
        <v>1.8671199999999999</v>
      </c>
      <c r="HR64">
        <v>1.87808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-1.4550000000000001</v>
      </c>
      <c r="IG64">
        <v>0.48470000000000002</v>
      </c>
      <c r="IH64">
        <v>-1.2815022455172891</v>
      </c>
      <c r="II64">
        <v>1.7196870422270779E-5</v>
      </c>
      <c r="IJ64">
        <v>-2.1741833173098589E-6</v>
      </c>
      <c r="IK64">
        <v>9.0595066644434051E-10</v>
      </c>
      <c r="IL64">
        <v>-0.15711915281894159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38.5</v>
      </c>
      <c r="IU64">
        <v>38.4</v>
      </c>
      <c r="IV64">
        <v>0.866699</v>
      </c>
      <c r="IW64">
        <v>2.5988799999999999</v>
      </c>
      <c r="IX64">
        <v>1.49902</v>
      </c>
      <c r="IY64">
        <v>2.2900399999999999</v>
      </c>
      <c r="IZ64">
        <v>1.69678</v>
      </c>
      <c r="JA64">
        <v>2.3864700000000001</v>
      </c>
      <c r="JB64">
        <v>45.892099999999999</v>
      </c>
      <c r="JC64">
        <v>13.6067</v>
      </c>
      <c r="JD64">
        <v>18</v>
      </c>
      <c r="JE64">
        <v>695.654</v>
      </c>
      <c r="JF64">
        <v>282.35500000000002</v>
      </c>
      <c r="JG64">
        <v>29.998899999999999</v>
      </c>
      <c r="JH64">
        <v>34.5199</v>
      </c>
      <c r="JI64">
        <v>30.000399999999999</v>
      </c>
      <c r="JJ64">
        <v>34.322699999999998</v>
      </c>
      <c r="JK64">
        <v>34.322499999999998</v>
      </c>
      <c r="JL64">
        <v>17.410900000000002</v>
      </c>
      <c r="JM64">
        <v>31.036799999999999</v>
      </c>
      <c r="JN64">
        <v>75.882099999999994</v>
      </c>
      <c r="JO64">
        <v>30</v>
      </c>
      <c r="JP64">
        <v>330.93400000000003</v>
      </c>
      <c r="JQ64">
        <v>32.4589</v>
      </c>
      <c r="JR64">
        <v>98.551199999999994</v>
      </c>
      <c r="JS64">
        <v>98.447400000000002</v>
      </c>
    </row>
    <row r="65" spans="1:279" x14ac:dyDescent="0.2">
      <c r="A65">
        <v>50</v>
      </c>
      <c r="B65">
        <v>1658158410.5</v>
      </c>
      <c r="C65">
        <v>195.5</v>
      </c>
      <c r="D65" t="s">
        <v>517</v>
      </c>
      <c r="E65" t="s">
        <v>518</v>
      </c>
      <c r="F65">
        <v>4</v>
      </c>
      <c r="G65">
        <v>1658158408.5</v>
      </c>
      <c r="H65">
        <f t="shared" si="0"/>
        <v>1.9321264189669485E-3</v>
      </c>
      <c r="I65">
        <f t="shared" si="1"/>
        <v>1.9321264189669485</v>
      </c>
      <c r="J65">
        <f t="shared" si="2"/>
        <v>4.6965943674570321</v>
      </c>
      <c r="K65">
        <f t="shared" si="3"/>
        <v>309.14457142857151</v>
      </c>
      <c r="L65">
        <f t="shared" si="4"/>
        <v>238.45422200933243</v>
      </c>
      <c r="M65">
        <f t="shared" si="5"/>
        <v>24.150788006169051</v>
      </c>
      <c r="N65">
        <f t="shared" si="6"/>
        <v>31.310349403405468</v>
      </c>
      <c r="O65">
        <f t="shared" si="7"/>
        <v>0.12072527797929289</v>
      </c>
      <c r="P65">
        <f t="shared" si="8"/>
        <v>2.768750555408622</v>
      </c>
      <c r="Q65">
        <f t="shared" si="9"/>
        <v>0.11787532064048457</v>
      </c>
      <c r="R65">
        <f t="shared" si="10"/>
        <v>7.392252914699457E-2</v>
      </c>
      <c r="S65">
        <f t="shared" si="11"/>
        <v>194.43656399999998</v>
      </c>
      <c r="T65">
        <f t="shared" si="12"/>
        <v>33.846602616878847</v>
      </c>
      <c r="U65">
        <f t="shared" si="13"/>
        <v>32.989657142857141</v>
      </c>
      <c r="V65">
        <f t="shared" si="14"/>
        <v>5.0491717176677113</v>
      </c>
      <c r="W65">
        <f t="shared" si="15"/>
        <v>67.808578538356031</v>
      </c>
      <c r="X65">
        <f t="shared" si="16"/>
        <v>3.4587818737012759</v>
      </c>
      <c r="Y65">
        <f t="shared" si="17"/>
        <v>5.1008028014402491</v>
      </c>
      <c r="Z65">
        <f t="shared" si="18"/>
        <v>1.5903898439664355</v>
      </c>
      <c r="AA65">
        <f t="shared" si="19"/>
        <v>-85.206775076442426</v>
      </c>
      <c r="AB65">
        <f t="shared" si="20"/>
        <v>27.043256220565187</v>
      </c>
      <c r="AC65">
        <f t="shared" si="21"/>
        <v>2.2386813943536423</v>
      </c>
      <c r="AD65">
        <f t="shared" si="22"/>
        <v>138.51172653847638</v>
      </c>
      <c r="AE65">
        <f t="shared" si="23"/>
        <v>14.054025451295244</v>
      </c>
      <c r="AF65">
        <f t="shared" si="24"/>
        <v>1.9208893475592776</v>
      </c>
      <c r="AG65">
        <f t="shared" si="25"/>
        <v>4.6965943674570321</v>
      </c>
      <c r="AH65">
        <v>333.839923279174</v>
      </c>
      <c r="AI65">
        <v>322.62726666666663</v>
      </c>
      <c r="AJ65">
        <v>1.701944107823006</v>
      </c>
      <c r="AK65">
        <v>64.77673770054696</v>
      </c>
      <c r="AL65">
        <f t="shared" si="26"/>
        <v>1.9321264189669485</v>
      </c>
      <c r="AM65">
        <v>32.435736215930092</v>
      </c>
      <c r="AN65">
        <v>34.156416363636367</v>
      </c>
      <c r="AO65">
        <v>1.693023327569493E-4</v>
      </c>
      <c r="AP65">
        <v>87.763030617661684</v>
      </c>
      <c r="AQ65">
        <v>11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47341.392730859799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1009.5035999999999</v>
      </c>
      <c r="BI65">
        <f t="shared" si="33"/>
        <v>4.6965943674570321</v>
      </c>
      <c r="BJ65" t="e">
        <f t="shared" si="34"/>
        <v>#DIV/0!</v>
      </c>
      <c r="BK65">
        <f t="shared" si="35"/>
        <v>4.6523800088053499E-3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1199.99</v>
      </c>
      <c r="CQ65">
        <f t="shared" si="47"/>
        <v>1009.5035999999999</v>
      </c>
      <c r="CR65">
        <f t="shared" si="48"/>
        <v>0.84126001050008736</v>
      </c>
      <c r="CS65">
        <f t="shared" si="49"/>
        <v>0.16203182026516885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1658158408.5</v>
      </c>
      <c r="CZ65">
        <v>309.14457142857151</v>
      </c>
      <c r="DA65">
        <v>322.65785714285721</v>
      </c>
      <c r="DB65">
        <v>34.150485714285708</v>
      </c>
      <c r="DC65">
        <v>32.438899999999997</v>
      </c>
      <c r="DD65">
        <v>310.60328571428568</v>
      </c>
      <c r="DE65">
        <v>33.665514285714288</v>
      </c>
      <c r="DF65">
        <v>650.37585714285717</v>
      </c>
      <c r="DG65">
        <v>101.1805714285714</v>
      </c>
      <c r="DH65">
        <v>0.10003414285714279</v>
      </c>
      <c r="DI65">
        <v>33.170828571428572</v>
      </c>
      <c r="DJ65">
        <v>999.89999999999986</v>
      </c>
      <c r="DK65">
        <v>32.989657142857141</v>
      </c>
      <c r="DL65">
        <v>0</v>
      </c>
      <c r="DM65">
        <v>0</v>
      </c>
      <c r="DN65">
        <v>9004.017142857143</v>
      </c>
      <c r="DO65">
        <v>0</v>
      </c>
      <c r="DP65">
        <v>1142.234285714286</v>
      </c>
      <c r="DQ65">
        <v>-13.51332857142857</v>
      </c>
      <c r="DR65">
        <v>320.07514285714291</v>
      </c>
      <c r="DS65">
        <v>333.47557142857153</v>
      </c>
      <c r="DT65">
        <v>1.7115814285714279</v>
      </c>
      <c r="DU65">
        <v>322.65785714285721</v>
      </c>
      <c r="DV65">
        <v>32.438899999999997</v>
      </c>
      <c r="DW65">
        <v>3.455371428571429</v>
      </c>
      <c r="DX65">
        <v>3.2821928571428569</v>
      </c>
      <c r="DY65">
        <v>26.402071428571421</v>
      </c>
      <c r="DZ65">
        <v>25.53331428571429</v>
      </c>
      <c r="EA65">
        <v>1199.99</v>
      </c>
      <c r="EB65">
        <v>0.95799800000000002</v>
      </c>
      <c r="EC65">
        <v>4.2002400000000002E-2</v>
      </c>
      <c r="ED65">
        <v>0</v>
      </c>
      <c r="EE65">
        <v>2.510185714285714</v>
      </c>
      <c r="EF65">
        <v>0</v>
      </c>
      <c r="EG65">
        <v>14590.257142857139</v>
      </c>
      <c r="EH65">
        <v>9554.89857142857</v>
      </c>
      <c r="EI65">
        <v>45.561999999999998</v>
      </c>
      <c r="EJ65">
        <v>48.419285714285706</v>
      </c>
      <c r="EK65">
        <v>46.964000000000013</v>
      </c>
      <c r="EL65">
        <v>46.366</v>
      </c>
      <c r="EM65">
        <v>45.436999999999998</v>
      </c>
      <c r="EN65">
        <v>1149.5899999999999</v>
      </c>
      <c r="EO65">
        <v>50.399999999999991</v>
      </c>
      <c r="EP65">
        <v>0</v>
      </c>
      <c r="EQ65">
        <v>600917.5</v>
      </c>
      <c r="ER65">
        <v>0</v>
      </c>
      <c r="ES65">
        <v>2.522969230769232</v>
      </c>
      <c r="ET65">
        <v>9.7859828453029388E-2</v>
      </c>
      <c r="EU65">
        <v>-922.95384643096247</v>
      </c>
      <c r="EV65">
        <v>14702.346153846151</v>
      </c>
      <c r="EW65">
        <v>15</v>
      </c>
      <c r="EX65">
        <v>1658156104.5999999</v>
      </c>
      <c r="EY65" t="s">
        <v>415</v>
      </c>
      <c r="EZ65">
        <v>1658156096.5999999</v>
      </c>
      <c r="FA65">
        <v>1658156104.5999999</v>
      </c>
      <c r="FB65">
        <v>10</v>
      </c>
      <c r="FC65">
        <v>0.26800000000000002</v>
      </c>
      <c r="FD65">
        <v>-6.0999999999999999E-2</v>
      </c>
      <c r="FE65">
        <v>-1.5860000000000001</v>
      </c>
      <c r="FF65">
        <v>0.35799999999999998</v>
      </c>
      <c r="FG65">
        <v>415</v>
      </c>
      <c r="FH65">
        <v>30</v>
      </c>
      <c r="FI65">
        <v>0.28000000000000003</v>
      </c>
      <c r="FJ65">
        <v>0.05</v>
      </c>
      <c r="FK65">
        <v>-13.191807499999999</v>
      </c>
      <c r="FL65">
        <v>-2.0321572232644942</v>
      </c>
      <c r="FM65">
        <v>0.1981594350359073</v>
      </c>
      <c r="FN65">
        <v>0</v>
      </c>
      <c r="FO65">
        <v>2.5269205882352939</v>
      </c>
      <c r="FP65">
        <v>9.3205499318387827E-2</v>
      </c>
      <c r="FQ65">
        <v>0.200829842783873</v>
      </c>
      <c r="FR65">
        <v>1</v>
      </c>
      <c r="FS65">
        <v>1.7510924999999999</v>
      </c>
      <c r="FT65">
        <v>-0.19994386491557289</v>
      </c>
      <c r="FU65">
        <v>2.1871184895885271E-2</v>
      </c>
      <c r="FV65">
        <v>0</v>
      </c>
      <c r="FW65">
        <v>1</v>
      </c>
      <c r="FX65">
        <v>3</v>
      </c>
      <c r="FY65" t="s">
        <v>438</v>
      </c>
      <c r="FZ65">
        <v>3.3704499999999999</v>
      </c>
      <c r="GA65">
        <v>2.8936500000000001</v>
      </c>
      <c r="GB65">
        <v>7.8272999999999995E-2</v>
      </c>
      <c r="GC65">
        <v>8.2068799999999997E-2</v>
      </c>
      <c r="GD65">
        <v>0.14122000000000001</v>
      </c>
      <c r="GE65">
        <v>0.139214</v>
      </c>
      <c r="GF65">
        <v>31897.9</v>
      </c>
      <c r="GG65">
        <v>27626.2</v>
      </c>
      <c r="GH65">
        <v>30925.3</v>
      </c>
      <c r="GI65">
        <v>28044.400000000001</v>
      </c>
      <c r="GJ65">
        <v>34983.599999999999</v>
      </c>
      <c r="GK65">
        <v>34060.699999999997</v>
      </c>
      <c r="GL65">
        <v>40310</v>
      </c>
      <c r="GM65">
        <v>39090.300000000003</v>
      </c>
      <c r="GN65">
        <v>2.32545</v>
      </c>
      <c r="GO65">
        <v>1.5718700000000001</v>
      </c>
      <c r="GP65">
        <v>0</v>
      </c>
      <c r="GQ65">
        <v>6.5915299999999996E-2</v>
      </c>
      <c r="GR65">
        <v>999.9</v>
      </c>
      <c r="GS65">
        <v>31.915199999999999</v>
      </c>
      <c r="GT65">
        <v>56.8</v>
      </c>
      <c r="GU65">
        <v>41.1</v>
      </c>
      <c r="GV65">
        <v>44.127400000000002</v>
      </c>
      <c r="GW65">
        <v>50.736400000000003</v>
      </c>
      <c r="GX65">
        <v>44.5032</v>
      </c>
      <c r="GY65">
        <v>1</v>
      </c>
      <c r="GZ65">
        <v>0.55101599999999995</v>
      </c>
      <c r="HA65">
        <v>1.11435</v>
      </c>
      <c r="HB65">
        <v>20.206900000000001</v>
      </c>
      <c r="HC65">
        <v>5.2150400000000001</v>
      </c>
      <c r="HD65">
        <v>11.974</v>
      </c>
      <c r="HE65">
        <v>4.9908999999999999</v>
      </c>
      <c r="HF65">
        <v>3.2925</v>
      </c>
      <c r="HG65">
        <v>8006.4</v>
      </c>
      <c r="HH65">
        <v>9999</v>
      </c>
      <c r="HI65">
        <v>9999</v>
      </c>
      <c r="HJ65">
        <v>923.9</v>
      </c>
      <c r="HK65">
        <v>4.9713700000000003</v>
      </c>
      <c r="HL65">
        <v>1.8744099999999999</v>
      </c>
      <c r="HM65">
        <v>1.87073</v>
      </c>
      <c r="HN65">
        <v>1.87042</v>
      </c>
      <c r="HO65">
        <v>1.8749400000000001</v>
      </c>
      <c r="HP65">
        <v>1.87164</v>
      </c>
      <c r="HQ65">
        <v>1.86713</v>
      </c>
      <c r="HR65">
        <v>1.8780600000000001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-1.4630000000000001</v>
      </c>
      <c r="IG65">
        <v>0.48520000000000002</v>
      </c>
      <c r="IH65">
        <v>-1.2815022455172891</v>
      </c>
      <c r="II65">
        <v>1.7196870422270779E-5</v>
      </c>
      <c r="IJ65">
        <v>-2.1741833173098589E-6</v>
      </c>
      <c r="IK65">
        <v>9.0595066644434051E-10</v>
      </c>
      <c r="IL65">
        <v>-0.15711915281894159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38.6</v>
      </c>
      <c r="IU65">
        <v>38.4</v>
      </c>
      <c r="IV65">
        <v>0.88012699999999999</v>
      </c>
      <c r="IW65">
        <v>2.6110799999999998</v>
      </c>
      <c r="IX65">
        <v>1.49902</v>
      </c>
      <c r="IY65">
        <v>2.2900399999999999</v>
      </c>
      <c r="IZ65">
        <v>1.69678</v>
      </c>
      <c r="JA65">
        <v>2.2436500000000001</v>
      </c>
      <c r="JB65">
        <v>45.920999999999999</v>
      </c>
      <c r="JC65">
        <v>13.597899999999999</v>
      </c>
      <c r="JD65">
        <v>18</v>
      </c>
      <c r="JE65">
        <v>695.60199999999998</v>
      </c>
      <c r="JF65">
        <v>282.30799999999999</v>
      </c>
      <c r="JG65">
        <v>29.998999999999999</v>
      </c>
      <c r="JH65">
        <v>34.523099999999999</v>
      </c>
      <c r="JI65">
        <v>30.000399999999999</v>
      </c>
      <c r="JJ65">
        <v>34.325299999999999</v>
      </c>
      <c r="JK65">
        <v>34.325299999999999</v>
      </c>
      <c r="JL65">
        <v>17.690899999999999</v>
      </c>
      <c r="JM65">
        <v>31.036799999999999</v>
      </c>
      <c r="JN65">
        <v>75.882099999999994</v>
      </c>
      <c r="JO65">
        <v>30</v>
      </c>
      <c r="JP65">
        <v>337.61200000000002</v>
      </c>
      <c r="JQ65">
        <v>32.4527</v>
      </c>
      <c r="JR65">
        <v>98.550299999999993</v>
      </c>
      <c r="JS65">
        <v>98.446899999999999</v>
      </c>
    </row>
    <row r="66" spans="1:279" x14ac:dyDescent="0.2">
      <c r="A66">
        <v>51</v>
      </c>
      <c r="B66">
        <v>1658158414.5</v>
      </c>
      <c r="C66">
        <v>199.5</v>
      </c>
      <c r="D66" t="s">
        <v>519</v>
      </c>
      <c r="E66" t="s">
        <v>520</v>
      </c>
      <c r="F66">
        <v>4</v>
      </c>
      <c r="G66">
        <v>1658158412.1875</v>
      </c>
      <c r="H66">
        <f t="shared" si="0"/>
        <v>1.9228002083183432E-3</v>
      </c>
      <c r="I66">
        <f t="shared" si="1"/>
        <v>1.9228002083183431</v>
      </c>
      <c r="J66">
        <f t="shared" si="2"/>
        <v>4.7735603095627948</v>
      </c>
      <c r="K66">
        <f t="shared" si="3"/>
        <v>315.21362499999998</v>
      </c>
      <c r="L66">
        <f t="shared" si="4"/>
        <v>243.14052459681827</v>
      </c>
      <c r="M66">
        <f t="shared" si="5"/>
        <v>24.625520541170289</v>
      </c>
      <c r="N66">
        <f t="shared" si="6"/>
        <v>31.925157725829081</v>
      </c>
      <c r="O66">
        <f t="shared" si="7"/>
        <v>0.12032210218951744</v>
      </c>
      <c r="P66">
        <f t="shared" si="8"/>
        <v>2.7679719936994163</v>
      </c>
      <c r="Q66">
        <f t="shared" si="9"/>
        <v>0.11749013196887048</v>
      </c>
      <c r="R66">
        <f t="shared" si="10"/>
        <v>7.3680222127761402E-2</v>
      </c>
      <c r="S66">
        <f t="shared" si="11"/>
        <v>194.43536700000001</v>
      </c>
      <c r="T66">
        <f t="shared" si="12"/>
        <v>33.848587710767056</v>
      </c>
      <c r="U66">
        <f t="shared" si="13"/>
        <v>32.984812499999997</v>
      </c>
      <c r="V66">
        <f t="shared" si="14"/>
        <v>5.0477973342625742</v>
      </c>
      <c r="W66">
        <f t="shared" si="15"/>
        <v>67.833003403894068</v>
      </c>
      <c r="X66">
        <f t="shared" si="16"/>
        <v>3.4598862735120628</v>
      </c>
      <c r="Y66">
        <f t="shared" si="17"/>
        <v>5.1005942533770252</v>
      </c>
      <c r="Z66">
        <f t="shared" si="18"/>
        <v>1.5879110607505114</v>
      </c>
      <c r="AA66">
        <f t="shared" si="19"/>
        <v>-84.795489186838935</v>
      </c>
      <c r="AB66">
        <f t="shared" si="20"/>
        <v>27.649880368512786</v>
      </c>
      <c r="AC66">
        <f t="shared" si="21"/>
        <v>2.2894799399538166</v>
      </c>
      <c r="AD66">
        <f t="shared" si="22"/>
        <v>139.5792381216277</v>
      </c>
      <c r="AE66">
        <f t="shared" si="23"/>
        <v>14.139933108869984</v>
      </c>
      <c r="AF66">
        <f t="shared" si="24"/>
        <v>1.9166382806092981</v>
      </c>
      <c r="AG66">
        <f t="shared" si="25"/>
        <v>4.7735603095627948</v>
      </c>
      <c r="AH66">
        <v>340.74399136449199</v>
      </c>
      <c r="AI66">
        <v>329.45032727272718</v>
      </c>
      <c r="AJ66">
        <v>1.703722987507637</v>
      </c>
      <c r="AK66">
        <v>64.77673770054696</v>
      </c>
      <c r="AL66">
        <f t="shared" si="26"/>
        <v>1.9228002083183431</v>
      </c>
      <c r="AM66">
        <v>32.452255376285699</v>
      </c>
      <c r="AN66">
        <v>34.165183636363608</v>
      </c>
      <c r="AO66">
        <v>7.5622370049843106E-5</v>
      </c>
      <c r="AP66">
        <v>87.763030617661684</v>
      </c>
      <c r="AQ66">
        <v>11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47320.096777125553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1009.4972999999999</v>
      </c>
      <c r="BI66">
        <f t="shared" si="33"/>
        <v>4.7735603095627948</v>
      </c>
      <c r="BJ66" t="e">
        <f t="shared" si="34"/>
        <v>#DIV/0!</v>
      </c>
      <c r="BK66">
        <f t="shared" si="35"/>
        <v>4.7286508934325979E-3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1199.9825000000001</v>
      </c>
      <c r="CQ66">
        <f t="shared" si="47"/>
        <v>1009.4972999999999</v>
      </c>
      <c r="CR66">
        <f t="shared" si="48"/>
        <v>0.84126001837526787</v>
      </c>
      <c r="CS66">
        <f t="shared" si="49"/>
        <v>0.16203183546426719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1658158412.1875</v>
      </c>
      <c r="CZ66">
        <v>315.21362499999998</v>
      </c>
      <c r="DA66">
        <v>328.81625000000003</v>
      </c>
      <c r="DB66">
        <v>34.161250000000003</v>
      </c>
      <c r="DC66">
        <v>32.453400000000002</v>
      </c>
      <c r="DD66">
        <v>316.67874999999998</v>
      </c>
      <c r="DE66">
        <v>33.675974999999987</v>
      </c>
      <c r="DF66">
        <v>650.34874999999988</v>
      </c>
      <c r="DG66">
        <v>101.181</v>
      </c>
      <c r="DH66">
        <v>0.10002084999999999</v>
      </c>
      <c r="DI66">
        <v>33.170100000000012</v>
      </c>
      <c r="DJ66">
        <v>999.9</v>
      </c>
      <c r="DK66">
        <v>32.984812499999997</v>
      </c>
      <c r="DL66">
        <v>0</v>
      </c>
      <c r="DM66">
        <v>0</v>
      </c>
      <c r="DN66">
        <v>8999.84375</v>
      </c>
      <c r="DO66">
        <v>0</v>
      </c>
      <c r="DP66">
        <v>999.18537500000002</v>
      </c>
      <c r="DQ66">
        <v>-13.602499999999999</v>
      </c>
      <c r="DR66">
        <v>326.36262499999998</v>
      </c>
      <c r="DS66">
        <v>339.84537499999999</v>
      </c>
      <c r="DT66">
        <v>1.70787</v>
      </c>
      <c r="DU66">
        <v>328.81625000000003</v>
      </c>
      <c r="DV66">
        <v>32.453400000000002</v>
      </c>
      <c r="DW66">
        <v>3.4564724999999998</v>
      </c>
      <c r="DX66">
        <v>3.2836675</v>
      </c>
      <c r="DY66">
        <v>26.4074375</v>
      </c>
      <c r="DZ66">
        <v>25.540875</v>
      </c>
      <c r="EA66">
        <v>1199.9825000000001</v>
      </c>
      <c r="EB66">
        <v>0.95799800000000002</v>
      </c>
      <c r="EC66">
        <v>4.2002400000000002E-2</v>
      </c>
      <c r="ED66">
        <v>0</v>
      </c>
      <c r="EE66">
        <v>2.5776875000000001</v>
      </c>
      <c r="EF66">
        <v>0</v>
      </c>
      <c r="EG66">
        <v>14503.112499999999</v>
      </c>
      <c r="EH66">
        <v>9554.84375</v>
      </c>
      <c r="EI66">
        <v>45.577749999999988</v>
      </c>
      <c r="EJ66">
        <v>48.436999999999998</v>
      </c>
      <c r="EK66">
        <v>46.960624999999993</v>
      </c>
      <c r="EL66">
        <v>46.398124999999993</v>
      </c>
      <c r="EM66">
        <v>45.421499999999988</v>
      </c>
      <c r="EN66">
        <v>1149.5825</v>
      </c>
      <c r="EO66">
        <v>50.4</v>
      </c>
      <c r="EP66">
        <v>0</v>
      </c>
      <c r="EQ66">
        <v>600921.70000004768</v>
      </c>
      <c r="ER66">
        <v>0</v>
      </c>
      <c r="ES66">
        <v>2.5355919999999998</v>
      </c>
      <c r="ET66">
        <v>0.63093077232430161</v>
      </c>
      <c r="EU66">
        <v>-1395.6999974071391</v>
      </c>
      <c r="EV66">
        <v>14624.216</v>
      </c>
      <c r="EW66">
        <v>15</v>
      </c>
      <c r="EX66">
        <v>1658156104.5999999</v>
      </c>
      <c r="EY66" t="s">
        <v>415</v>
      </c>
      <c r="EZ66">
        <v>1658156096.5999999</v>
      </c>
      <c r="FA66">
        <v>1658156104.5999999</v>
      </c>
      <c r="FB66">
        <v>10</v>
      </c>
      <c r="FC66">
        <v>0.26800000000000002</v>
      </c>
      <c r="FD66">
        <v>-6.0999999999999999E-2</v>
      </c>
      <c r="FE66">
        <v>-1.5860000000000001</v>
      </c>
      <c r="FF66">
        <v>0.35799999999999998</v>
      </c>
      <c r="FG66">
        <v>415</v>
      </c>
      <c r="FH66">
        <v>30</v>
      </c>
      <c r="FI66">
        <v>0.28000000000000003</v>
      </c>
      <c r="FJ66">
        <v>0.05</v>
      </c>
      <c r="FK66">
        <v>-13.33229756097561</v>
      </c>
      <c r="FL66">
        <v>-2.0334501742160271</v>
      </c>
      <c r="FM66">
        <v>0.20342699593952129</v>
      </c>
      <c r="FN66">
        <v>0</v>
      </c>
      <c r="FO66">
        <v>2.5392029411764701</v>
      </c>
      <c r="FP66">
        <v>-0.1106631016088849</v>
      </c>
      <c r="FQ66">
        <v>0.18899250605325771</v>
      </c>
      <c r="FR66">
        <v>1</v>
      </c>
      <c r="FS66">
        <v>1.7379195121951221</v>
      </c>
      <c r="FT66">
        <v>-0.23153289198606339</v>
      </c>
      <c r="FU66">
        <v>2.4680836740294511E-2</v>
      </c>
      <c r="FV66">
        <v>0</v>
      </c>
      <c r="FW66">
        <v>1</v>
      </c>
      <c r="FX66">
        <v>3</v>
      </c>
      <c r="FY66" t="s">
        <v>438</v>
      </c>
      <c r="FZ66">
        <v>3.3704100000000001</v>
      </c>
      <c r="GA66">
        <v>2.8937300000000001</v>
      </c>
      <c r="GB66">
        <v>7.9613400000000001E-2</v>
      </c>
      <c r="GC66">
        <v>8.3403400000000003E-2</v>
      </c>
      <c r="GD66">
        <v>0.14124500000000001</v>
      </c>
      <c r="GE66">
        <v>0.13924600000000001</v>
      </c>
      <c r="GF66">
        <v>31851.1</v>
      </c>
      <c r="GG66">
        <v>27586.1</v>
      </c>
      <c r="GH66">
        <v>30924.9</v>
      </c>
      <c r="GI66">
        <v>28044.5</v>
      </c>
      <c r="GJ66">
        <v>34981.9</v>
      </c>
      <c r="GK66">
        <v>34059.300000000003</v>
      </c>
      <c r="GL66">
        <v>40309.199999999997</v>
      </c>
      <c r="GM66">
        <v>39090.1</v>
      </c>
      <c r="GN66">
        <v>2.3256199999999998</v>
      </c>
      <c r="GO66">
        <v>1.5717300000000001</v>
      </c>
      <c r="GP66">
        <v>0</v>
      </c>
      <c r="GQ66">
        <v>6.6500199999999995E-2</v>
      </c>
      <c r="GR66">
        <v>999.9</v>
      </c>
      <c r="GS66">
        <v>31.9085</v>
      </c>
      <c r="GT66">
        <v>56.8</v>
      </c>
      <c r="GU66">
        <v>41.1</v>
      </c>
      <c r="GV66">
        <v>44.126899999999999</v>
      </c>
      <c r="GW66">
        <v>50.856400000000001</v>
      </c>
      <c r="GX66">
        <v>44.8157</v>
      </c>
      <c r="GY66">
        <v>1</v>
      </c>
      <c r="GZ66">
        <v>0.55144599999999999</v>
      </c>
      <c r="HA66">
        <v>1.10894</v>
      </c>
      <c r="HB66">
        <v>20.206800000000001</v>
      </c>
      <c r="HC66">
        <v>5.2150400000000001</v>
      </c>
      <c r="HD66">
        <v>11.974</v>
      </c>
      <c r="HE66">
        <v>4.9907000000000004</v>
      </c>
      <c r="HF66">
        <v>3.2925</v>
      </c>
      <c r="HG66">
        <v>8006.4</v>
      </c>
      <c r="HH66">
        <v>9999</v>
      </c>
      <c r="HI66">
        <v>9999</v>
      </c>
      <c r="HJ66">
        <v>923.9</v>
      </c>
      <c r="HK66">
        <v>4.9713799999999999</v>
      </c>
      <c r="HL66">
        <v>1.8744099999999999</v>
      </c>
      <c r="HM66">
        <v>1.87073</v>
      </c>
      <c r="HN66">
        <v>1.87042</v>
      </c>
      <c r="HO66">
        <v>1.8749499999999999</v>
      </c>
      <c r="HP66">
        <v>1.87164</v>
      </c>
      <c r="HQ66">
        <v>1.8671199999999999</v>
      </c>
      <c r="HR66">
        <v>1.87805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-1.4690000000000001</v>
      </c>
      <c r="IG66">
        <v>0.4854</v>
      </c>
      <c r="IH66">
        <v>-1.2815022455172891</v>
      </c>
      <c r="II66">
        <v>1.7196870422270779E-5</v>
      </c>
      <c r="IJ66">
        <v>-2.1741833173098589E-6</v>
      </c>
      <c r="IK66">
        <v>9.0595066644434051E-10</v>
      </c>
      <c r="IL66">
        <v>-0.15711915281894159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38.6</v>
      </c>
      <c r="IU66">
        <v>38.5</v>
      </c>
      <c r="IV66">
        <v>0.89477499999999999</v>
      </c>
      <c r="IW66">
        <v>2.5964399999999999</v>
      </c>
      <c r="IX66">
        <v>1.49902</v>
      </c>
      <c r="IY66">
        <v>2.2900399999999999</v>
      </c>
      <c r="IZ66">
        <v>1.69678</v>
      </c>
      <c r="JA66">
        <v>2.3840300000000001</v>
      </c>
      <c r="JB66">
        <v>45.920999999999999</v>
      </c>
      <c r="JC66">
        <v>13.6067</v>
      </c>
      <c r="JD66">
        <v>18</v>
      </c>
      <c r="JE66">
        <v>695.76800000000003</v>
      </c>
      <c r="JF66">
        <v>282.238</v>
      </c>
      <c r="JG66">
        <v>29.998799999999999</v>
      </c>
      <c r="JH66">
        <v>34.525399999999998</v>
      </c>
      <c r="JI66">
        <v>30.000499999999999</v>
      </c>
      <c r="JJ66">
        <v>34.327399999999997</v>
      </c>
      <c r="JK66">
        <v>34.325699999999998</v>
      </c>
      <c r="JL66">
        <v>17.976199999999999</v>
      </c>
      <c r="JM66">
        <v>31.036799999999999</v>
      </c>
      <c r="JN66">
        <v>75.497900000000001</v>
      </c>
      <c r="JO66">
        <v>30</v>
      </c>
      <c r="JP66">
        <v>344.291</v>
      </c>
      <c r="JQ66">
        <v>32.452199999999998</v>
      </c>
      <c r="JR66">
        <v>98.548599999999993</v>
      </c>
      <c r="JS66">
        <v>98.446799999999996</v>
      </c>
    </row>
    <row r="67" spans="1:279" x14ac:dyDescent="0.2">
      <c r="A67">
        <v>52</v>
      </c>
      <c r="B67">
        <v>1658158418.5</v>
      </c>
      <c r="C67">
        <v>203.5</v>
      </c>
      <c r="D67" t="s">
        <v>521</v>
      </c>
      <c r="E67" t="s">
        <v>522</v>
      </c>
      <c r="F67">
        <v>4</v>
      </c>
      <c r="G67">
        <v>1658158416.5</v>
      </c>
      <c r="H67">
        <f t="shared" si="0"/>
        <v>1.9236501010478863E-3</v>
      </c>
      <c r="I67">
        <f t="shared" si="1"/>
        <v>1.9236501010478864</v>
      </c>
      <c r="J67">
        <f t="shared" si="2"/>
        <v>4.875186858142218</v>
      </c>
      <c r="K67">
        <f t="shared" si="3"/>
        <v>322.28814285714287</v>
      </c>
      <c r="L67">
        <f t="shared" si="4"/>
        <v>248.81398887361041</v>
      </c>
      <c r="M67">
        <f t="shared" si="5"/>
        <v>25.200554158417354</v>
      </c>
      <c r="N67">
        <f t="shared" si="6"/>
        <v>32.642215316972447</v>
      </c>
      <c r="O67">
        <f t="shared" si="7"/>
        <v>0.12057034196942563</v>
      </c>
      <c r="P67">
        <f t="shared" si="8"/>
        <v>2.766769327109655</v>
      </c>
      <c r="Q67">
        <f t="shared" si="9"/>
        <v>0.11772561840395643</v>
      </c>
      <c r="R67">
        <f t="shared" si="10"/>
        <v>7.3828508403979129E-2</v>
      </c>
      <c r="S67">
        <f t="shared" si="11"/>
        <v>194.44021199999995</v>
      </c>
      <c r="T67">
        <f t="shared" si="12"/>
        <v>33.835864533420128</v>
      </c>
      <c r="U67">
        <f t="shared" si="13"/>
        <v>32.979428571428578</v>
      </c>
      <c r="V67">
        <f t="shared" si="14"/>
        <v>5.0462703420334023</v>
      </c>
      <c r="W67">
        <f t="shared" si="15"/>
        <v>67.899726385421758</v>
      </c>
      <c r="X67">
        <f t="shared" si="16"/>
        <v>3.460802583250719</v>
      </c>
      <c r="Y67">
        <f t="shared" si="17"/>
        <v>5.0969315599388958</v>
      </c>
      <c r="Z67">
        <f t="shared" si="18"/>
        <v>1.5854677587826833</v>
      </c>
      <c r="AA67">
        <f t="shared" si="19"/>
        <v>-84.832969456211785</v>
      </c>
      <c r="AB67">
        <f t="shared" si="20"/>
        <v>26.53167011727043</v>
      </c>
      <c r="AC67">
        <f t="shared" si="21"/>
        <v>2.1976483866938374</v>
      </c>
      <c r="AD67">
        <f t="shared" si="22"/>
        <v>138.33656104775241</v>
      </c>
      <c r="AE67">
        <f t="shared" si="23"/>
        <v>14.225959019137578</v>
      </c>
      <c r="AF67">
        <f t="shared" si="24"/>
        <v>1.9228984420812416</v>
      </c>
      <c r="AG67">
        <f t="shared" si="25"/>
        <v>4.875186858142218</v>
      </c>
      <c r="AH67">
        <v>347.6142490622529</v>
      </c>
      <c r="AI67">
        <v>336.24032727272731</v>
      </c>
      <c r="AJ67">
        <v>1.6995788796845499</v>
      </c>
      <c r="AK67">
        <v>64.77673770054696</v>
      </c>
      <c r="AL67">
        <f t="shared" si="26"/>
        <v>1.9236501010478864</v>
      </c>
      <c r="AM67">
        <v>32.457204338708983</v>
      </c>
      <c r="AN67">
        <v>34.170690909090887</v>
      </c>
      <c r="AO67">
        <v>9.2464498790788296E-5</v>
      </c>
      <c r="AP67">
        <v>87.763030617661684</v>
      </c>
      <c r="AQ67">
        <v>11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47289.016708213916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1009.5227999999997</v>
      </c>
      <c r="BI67">
        <f t="shared" si="33"/>
        <v>4.875186858142218</v>
      </c>
      <c r="BJ67" t="e">
        <f t="shared" si="34"/>
        <v>#DIV/0!</v>
      </c>
      <c r="BK67">
        <f t="shared" si="35"/>
        <v>4.8291993584911796E-3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1200.012857142857</v>
      </c>
      <c r="CQ67">
        <f t="shared" si="47"/>
        <v>1009.5227999999997</v>
      </c>
      <c r="CR67">
        <f t="shared" si="48"/>
        <v>0.84125998650014455</v>
      </c>
      <c r="CS67">
        <f t="shared" si="49"/>
        <v>0.16203177394527912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1658158416.5</v>
      </c>
      <c r="CZ67">
        <v>322.28814285714287</v>
      </c>
      <c r="DA67">
        <v>335.98371428571431</v>
      </c>
      <c r="DB67">
        <v>34.169728571428571</v>
      </c>
      <c r="DC67">
        <v>32.456414285714281</v>
      </c>
      <c r="DD67">
        <v>323.76128571428569</v>
      </c>
      <c r="DE67">
        <v>33.684171428571418</v>
      </c>
      <c r="DF67">
        <v>650.38628571428569</v>
      </c>
      <c r="DG67">
        <v>101.1827142857143</v>
      </c>
      <c r="DH67">
        <v>9.999201428571429E-2</v>
      </c>
      <c r="DI67">
        <v>33.157299999999999</v>
      </c>
      <c r="DJ67">
        <v>999.89999999999986</v>
      </c>
      <c r="DK67">
        <v>32.979428571428578</v>
      </c>
      <c r="DL67">
        <v>0</v>
      </c>
      <c r="DM67">
        <v>0</v>
      </c>
      <c r="DN67">
        <v>8993.3057142857124</v>
      </c>
      <c r="DO67">
        <v>0</v>
      </c>
      <c r="DP67">
        <v>948.86171428571436</v>
      </c>
      <c r="DQ67">
        <v>-13.69552857142857</v>
      </c>
      <c r="DR67">
        <v>333.69028571428572</v>
      </c>
      <c r="DS67">
        <v>347.25428571428569</v>
      </c>
      <c r="DT67">
        <v>1.7133042857142859</v>
      </c>
      <c r="DU67">
        <v>335.98371428571431</v>
      </c>
      <c r="DV67">
        <v>32.456414285714281</v>
      </c>
      <c r="DW67">
        <v>3.457382857142858</v>
      </c>
      <c r="DX67">
        <v>3.284027142857143</v>
      </c>
      <c r="DY67">
        <v>26.411899999999999</v>
      </c>
      <c r="DZ67">
        <v>25.54271428571429</v>
      </c>
      <c r="EA67">
        <v>1200.012857142857</v>
      </c>
      <c r="EB67">
        <v>0.9579994285714285</v>
      </c>
      <c r="EC67">
        <v>4.200087142857143E-2</v>
      </c>
      <c r="ED67">
        <v>0</v>
      </c>
      <c r="EE67">
        <v>2.696357142857142</v>
      </c>
      <c r="EF67">
        <v>0</v>
      </c>
      <c r="EG67">
        <v>14494.528571428569</v>
      </c>
      <c r="EH67">
        <v>9555.1028571428578</v>
      </c>
      <c r="EI67">
        <v>45.580000000000013</v>
      </c>
      <c r="EJ67">
        <v>48.419285714285706</v>
      </c>
      <c r="EK67">
        <v>46.964000000000013</v>
      </c>
      <c r="EL67">
        <v>46.392714285714291</v>
      </c>
      <c r="EM67">
        <v>45.436999999999998</v>
      </c>
      <c r="EN67">
        <v>1149.6128571428569</v>
      </c>
      <c r="EO67">
        <v>50.399999999999991</v>
      </c>
      <c r="EP67">
        <v>0</v>
      </c>
      <c r="EQ67">
        <v>600925.29999995232</v>
      </c>
      <c r="ER67">
        <v>0</v>
      </c>
      <c r="ES67">
        <v>2.5720800000000001</v>
      </c>
      <c r="ET67">
        <v>0.75956923998799031</v>
      </c>
      <c r="EU67">
        <v>-1066.961540323543</v>
      </c>
      <c r="EV67">
        <v>14563.688</v>
      </c>
      <c r="EW67">
        <v>15</v>
      </c>
      <c r="EX67">
        <v>1658156104.5999999</v>
      </c>
      <c r="EY67" t="s">
        <v>415</v>
      </c>
      <c r="EZ67">
        <v>1658156096.5999999</v>
      </c>
      <c r="FA67">
        <v>1658156104.5999999</v>
      </c>
      <c r="FB67">
        <v>10</v>
      </c>
      <c r="FC67">
        <v>0.26800000000000002</v>
      </c>
      <c r="FD67">
        <v>-6.0999999999999999E-2</v>
      </c>
      <c r="FE67">
        <v>-1.5860000000000001</v>
      </c>
      <c r="FF67">
        <v>0.35799999999999998</v>
      </c>
      <c r="FG67">
        <v>415</v>
      </c>
      <c r="FH67">
        <v>30</v>
      </c>
      <c r="FI67">
        <v>0.28000000000000003</v>
      </c>
      <c r="FJ67">
        <v>0.05</v>
      </c>
      <c r="FK67">
        <v>-13.4495</v>
      </c>
      <c r="FL67">
        <v>-1.808312195121963</v>
      </c>
      <c r="FM67">
        <v>0.18313518131191059</v>
      </c>
      <c r="FN67">
        <v>0</v>
      </c>
      <c r="FO67">
        <v>2.5673029411764698</v>
      </c>
      <c r="FP67">
        <v>0.26705424299863029</v>
      </c>
      <c r="FQ67">
        <v>0.20488912566282991</v>
      </c>
      <c r="FR67">
        <v>1</v>
      </c>
      <c r="FS67">
        <v>1.7279863414634149</v>
      </c>
      <c r="FT67">
        <v>-0.20370062717769391</v>
      </c>
      <c r="FU67">
        <v>2.3094494619650411E-2</v>
      </c>
      <c r="FV67">
        <v>0</v>
      </c>
      <c r="FW67">
        <v>1</v>
      </c>
      <c r="FX67">
        <v>3</v>
      </c>
      <c r="FY67" t="s">
        <v>438</v>
      </c>
      <c r="FZ67">
        <v>3.3706900000000002</v>
      </c>
      <c r="GA67">
        <v>2.8935900000000001</v>
      </c>
      <c r="GB67">
        <v>8.0941299999999994E-2</v>
      </c>
      <c r="GC67">
        <v>8.4772299999999995E-2</v>
      </c>
      <c r="GD67">
        <v>0.141263</v>
      </c>
      <c r="GE67">
        <v>0.139242</v>
      </c>
      <c r="GF67">
        <v>31804.7</v>
      </c>
      <c r="GG67">
        <v>27544.2</v>
      </c>
      <c r="GH67">
        <v>30924.5</v>
      </c>
      <c r="GI67">
        <v>28043.8</v>
      </c>
      <c r="GJ67">
        <v>34980.9</v>
      </c>
      <c r="GK67">
        <v>34058.300000000003</v>
      </c>
      <c r="GL67">
        <v>40308.800000000003</v>
      </c>
      <c r="GM67">
        <v>39088.800000000003</v>
      </c>
      <c r="GN67">
        <v>2.32558</v>
      </c>
      <c r="GO67">
        <v>1.57192</v>
      </c>
      <c r="GP67">
        <v>0</v>
      </c>
      <c r="GQ67">
        <v>6.6142500000000007E-2</v>
      </c>
      <c r="GR67">
        <v>999.9</v>
      </c>
      <c r="GS67">
        <v>31.900099999999998</v>
      </c>
      <c r="GT67">
        <v>56.8</v>
      </c>
      <c r="GU67">
        <v>41.1</v>
      </c>
      <c r="GV67">
        <v>44.122100000000003</v>
      </c>
      <c r="GW67">
        <v>51.246400000000001</v>
      </c>
      <c r="GX67">
        <v>43.994399999999999</v>
      </c>
      <c r="GY67">
        <v>1</v>
      </c>
      <c r="GZ67">
        <v>0.55159599999999998</v>
      </c>
      <c r="HA67">
        <v>1.10378</v>
      </c>
      <c r="HB67">
        <v>20.206800000000001</v>
      </c>
      <c r="HC67">
        <v>5.2156399999999996</v>
      </c>
      <c r="HD67">
        <v>11.974</v>
      </c>
      <c r="HE67">
        <v>4.9909499999999998</v>
      </c>
      <c r="HF67">
        <v>3.2925800000000001</v>
      </c>
      <c r="HG67">
        <v>8006.7</v>
      </c>
      <c r="HH67">
        <v>9999</v>
      </c>
      <c r="HI67">
        <v>9999</v>
      </c>
      <c r="HJ67">
        <v>923.9</v>
      </c>
      <c r="HK67">
        <v>4.9713599999999998</v>
      </c>
      <c r="HL67">
        <v>1.8744000000000001</v>
      </c>
      <c r="HM67">
        <v>1.87073</v>
      </c>
      <c r="HN67">
        <v>1.87042</v>
      </c>
      <c r="HO67">
        <v>1.8749499999999999</v>
      </c>
      <c r="HP67">
        <v>1.87164</v>
      </c>
      <c r="HQ67">
        <v>1.8671</v>
      </c>
      <c r="HR67">
        <v>1.8780600000000001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-1.476</v>
      </c>
      <c r="IG67">
        <v>0.48559999999999998</v>
      </c>
      <c r="IH67">
        <v>-1.2815022455172891</v>
      </c>
      <c r="II67">
        <v>1.7196870422270779E-5</v>
      </c>
      <c r="IJ67">
        <v>-2.1741833173098589E-6</v>
      </c>
      <c r="IK67">
        <v>9.0595066644434051E-10</v>
      </c>
      <c r="IL67">
        <v>-0.15711915281894159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38.700000000000003</v>
      </c>
      <c r="IU67">
        <v>38.6</v>
      </c>
      <c r="IV67">
        <v>0.90942400000000001</v>
      </c>
      <c r="IW67">
        <v>2.6037599999999999</v>
      </c>
      <c r="IX67">
        <v>1.49902</v>
      </c>
      <c r="IY67">
        <v>2.2900399999999999</v>
      </c>
      <c r="IZ67">
        <v>1.69678</v>
      </c>
      <c r="JA67">
        <v>2.33643</v>
      </c>
      <c r="JB67">
        <v>45.9499</v>
      </c>
      <c r="JC67">
        <v>13.597899999999999</v>
      </c>
      <c r="JD67">
        <v>18</v>
      </c>
      <c r="JE67">
        <v>695.73900000000003</v>
      </c>
      <c r="JF67">
        <v>282.346</v>
      </c>
      <c r="JG67">
        <v>29.998699999999999</v>
      </c>
      <c r="JH67">
        <v>34.527900000000002</v>
      </c>
      <c r="JI67">
        <v>30.000299999999999</v>
      </c>
      <c r="JJ67">
        <v>34.328400000000002</v>
      </c>
      <c r="JK67">
        <v>34.328400000000002</v>
      </c>
      <c r="JL67">
        <v>18.253599999999999</v>
      </c>
      <c r="JM67">
        <v>31.036799999999999</v>
      </c>
      <c r="JN67">
        <v>75.497900000000001</v>
      </c>
      <c r="JO67">
        <v>30</v>
      </c>
      <c r="JP67">
        <v>350.96899999999999</v>
      </c>
      <c r="JQ67">
        <v>32.452199999999998</v>
      </c>
      <c r="JR67">
        <v>98.547499999999999</v>
      </c>
      <c r="JS67">
        <v>98.443799999999996</v>
      </c>
    </row>
    <row r="68" spans="1:279" x14ac:dyDescent="0.2">
      <c r="A68">
        <v>53</v>
      </c>
      <c r="B68">
        <v>1658158422.5</v>
      </c>
      <c r="C68">
        <v>207.5</v>
      </c>
      <c r="D68" t="s">
        <v>523</v>
      </c>
      <c r="E68" t="s">
        <v>524</v>
      </c>
      <c r="F68">
        <v>4</v>
      </c>
      <c r="G68">
        <v>1658158420.1875</v>
      </c>
      <c r="H68">
        <f t="shared" si="0"/>
        <v>1.9207268782480201E-3</v>
      </c>
      <c r="I68">
        <f t="shared" si="1"/>
        <v>1.92072687824802</v>
      </c>
      <c r="J68">
        <f t="shared" si="2"/>
        <v>5.0168891527845645</v>
      </c>
      <c r="K68">
        <f t="shared" si="3"/>
        <v>328.33862499999998</v>
      </c>
      <c r="L68">
        <f t="shared" si="4"/>
        <v>252.81191886650791</v>
      </c>
      <c r="M68">
        <f t="shared" si="5"/>
        <v>25.605826496091851</v>
      </c>
      <c r="N68">
        <f t="shared" si="6"/>
        <v>33.255480601587891</v>
      </c>
      <c r="O68">
        <f t="shared" si="7"/>
        <v>0.1205486270380213</v>
      </c>
      <c r="P68">
        <f t="shared" si="8"/>
        <v>2.7659053986698141</v>
      </c>
      <c r="Q68">
        <f t="shared" si="9"/>
        <v>0.11770404939015673</v>
      </c>
      <c r="R68">
        <f t="shared" si="10"/>
        <v>7.3815014226719641E-2</v>
      </c>
      <c r="S68">
        <f t="shared" si="11"/>
        <v>194.43476849999996</v>
      </c>
      <c r="T68">
        <f t="shared" si="12"/>
        <v>33.828903904130584</v>
      </c>
      <c r="U68">
        <f t="shared" si="13"/>
        <v>32.972999999999999</v>
      </c>
      <c r="V68">
        <f t="shared" si="14"/>
        <v>5.0444475941996751</v>
      </c>
      <c r="W68">
        <f t="shared" si="15"/>
        <v>67.935058693383667</v>
      </c>
      <c r="X68">
        <f t="shared" si="16"/>
        <v>3.4610636476347056</v>
      </c>
      <c r="Y68">
        <f t="shared" si="17"/>
        <v>5.0946649847699117</v>
      </c>
      <c r="Z68">
        <f t="shared" si="18"/>
        <v>1.5833839465649695</v>
      </c>
      <c r="AA68">
        <f t="shared" si="19"/>
        <v>-84.704055330737688</v>
      </c>
      <c r="AB68">
        <f t="shared" si="20"/>
        <v>26.300244875590369</v>
      </c>
      <c r="AC68">
        <f t="shared" si="21"/>
        <v>2.1790063249303282</v>
      </c>
      <c r="AD68">
        <f t="shared" si="22"/>
        <v>138.20996436978297</v>
      </c>
      <c r="AE68">
        <f t="shared" si="23"/>
        <v>14.376409518552531</v>
      </c>
      <c r="AF68">
        <f t="shared" si="24"/>
        <v>1.9190611813413596</v>
      </c>
      <c r="AG68">
        <f t="shared" si="25"/>
        <v>5.0168891527845645</v>
      </c>
      <c r="AH68">
        <v>354.55827387107502</v>
      </c>
      <c r="AI68">
        <v>343.03962424242422</v>
      </c>
      <c r="AJ68">
        <v>1.701580207556795</v>
      </c>
      <c r="AK68">
        <v>64.77673770054696</v>
      </c>
      <c r="AL68">
        <f t="shared" si="26"/>
        <v>1.92072687824802</v>
      </c>
      <c r="AM68">
        <v>32.460834265928128</v>
      </c>
      <c r="AN68">
        <v>34.172342424242423</v>
      </c>
      <c r="AO68">
        <v>1.4037078899719901E-5</v>
      </c>
      <c r="AP68">
        <v>87.763030617661684</v>
      </c>
      <c r="AQ68">
        <v>10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47266.498531263045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1009.4941499999999</v>
      </c>
      <c r="BI68">
        <f t="shared" si="33"/>
        <v>5.0168891527845645</v>
      </c>
      <c r="BJ68" t="e">
        <f t="shared" si="34"/>
        <v>#DIV/0!</v>
      </c>
      <c r="BK68">
        <f t="shared" si="35"/>
        <v>4.9697060183900672E-3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1199.97875</v>
      </c>
      <c r="CQ68">
        <f t="shared" si="47"/>
        <v>1009.4941499999999</v>
      </c>
      <c r="CR68">
        <f t="shared" si="48"/>
        <v>0.84126002231289498</v>
      </c>
      <c r="CS68">
        <f t="shared" si="49"/>
        <v>0.16203184306388757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1658158420.1875</v>
      </c>
      <c r="CZ68">
        <v>328.33862499999998</v>
      </c>
      <c r="DA68">
        <v>342.18425000000002</v>
      </c>
      <c r="DB68">
        <v>34.171837500000002</v>
      </c>
      <c r="DC68">
        <v>32.461737499999998</v>
      </c>
      <c r="DD68">
        <v>329.818625</v>
      </c>
      <c r="DE68">
        <v>33.686225</v>
      </c>
      <c r="DF68">
        <v>650.30700000000002</v>
      </c>
      <c r="DG68">
        <v>101.18412499999999</v>
      </c>
      <c r="DH68">
        <v>9.9970349999999999E-2</v>
      </c>
      <c r="DI68">
        <v>33.149375000000013</v>
      </c>
      <c r="DJ68">
        <v>999.9</v>
      </c>
      <c r="DK68">
        <v>32.972999999999999</v>
      </c>
      <c r="DL68">
        <v>0</v>
      </c>
      <c r="DM68">
        <v>0</v>
      </c>
      <c r="DN68">
        <v>8988.5949999999993</v>
      </c>
      <c r="DO68">
        <v>0</v>
      </c>
      <c r="DP68">
        <v>977.97662500000001</v>
      </c>
      <c r="DQ68">
        <v>-13.845537500000001</v>
      </c>
      <c r="DR68">
        <v>339.955625</v>
      </c>
      <c r="DS68">
        <v>353.66500000000002</v>
      </c>
      <c r="DT68">
        <v>1.71011125</v>
      </c>
      <c r="DU68">
        <v>342.18425000000002</v>
      </c>
      <c r="DV68">
        <v>32.461737499999998</v>
      </c>
      <c r="DW68">
        <v>3.45764125</v>
      </c>
      <c r="DX68">
        <v>3.2846074999999999</v>
      </c>
      <c r="DY68">
        <v>26.413174999999999</v>
      </c>
      <c r="DZ68">
        <v>25.5457</v>
      </c>
      <c r="EA68">
        <v>1199.97875</v>
      </c>
      <c r="EB68">
        <v>0.95799800000000002</v>
      </c>
      <c r="EC68">
        <v>4.2002400000000002E-2</v>
      </c>
      <c r="ED68">
        <v>0</v>
      </c>
      <c r="EE68">
        <v>2.6227</v>
      </c>
      <c r="EF68">
        <v>0</v>
      </c>
      <c r="EG68">
        <v>14526.3125</v>
      </c>
      <c r="EH68">
        <v>9554.8125</v>
      </c>
      <c r="EI68">
        <v>45.554499999999997</v>
      </c>
      <c r="EJ68">
        <v>48.41375</v>
      </c>
      <c r="EK68">
        <v>46.944875000000003</v>
      </c>
      <c r="EL68">
        <v>46.405999999999999</v>
      </c>
      <c r="EM68">
        <v>45.429250000000003</v>
      </c>
      <c r="EN68">
        <v>1149.5787499999999</v>
      </c>
      <c r="EO68">
        <v>50.4</v>
      </c>
      <c r="EP68">
        <v>0</v>
      </c>
      <c r="EQ68">
        <v>600929.5</v>
      </c>
      <c r="ER68">
        <v>0</v>
      </c>
      <c r="ES68">
        <v>2.5978153846153851</v>
      </c>
      <c r="ET68">
        <v>0.59357265681626548</v>
      </c>
      <c r="EU68">
        <v>-193.3675216889672</v>
      </c>
      <c r="EV68">
        <v>14523.792307692311</v>
      </c>
      <c r="EW68">
        <v>15</v>
      </c>
      <c r="EX68">
        <v>1658156104.5999999</v>
      </c>
      <c r="EY68" t="s">
        <v>415</v>
      </c>
      <c r="EZ68">
        <v>1658156096.5999999</v>
      </c>
      <c r="FA68">
        <v>1658156104.5999999</v>
      </c>
      <c r="FB68">
        <v>10</v>
      </c>
      <c r="FC68">
        <v>0.26800000000000002</v>
      </c>
      <c r="FD68">
        <v>-6.0999999999999999E-2</v>
      </c>
      <c r="FE68">
        <v>-1.5860000000000001</v>
      </c>
      <c r="FF68">
        <v>0.35799999999999998</v>
      </c>
      <c r="FG68">
        <v>415</v>
      </c>
      <c r="FH68">
        <v>30</v>
      </c>
      <c r="FI68">
        <v>0.28000000000000003</v>
      </c>
      <c r="FJ68">
        <v>0.05</v>
      </c>
      <c r="FK68">
        <v>-13.580936585365849</v>
      </c>
      <c r="FL68">
        <v>-1.6894118466898871</v>
      </c>
      <c r="FM68">
        <v>0.17003343108312929</v>
      </c>
      <c r="FN68">
        <v>0</v>
      </c>
      <c r="FO68">
        <v>2.584941176470589</v>
      </c>
      <c r="FP68">
        <v>0.27324675612743798</v>
      </c>
      <c r="FQ68">
        <v>0.1759729158934058</v>
      </c>
      <c r="FR68">
        <v>1</v>
      </c>
      <c r="FS68">
        <v>1.717626341463415</v>
      </c>
      <c r="FT68">
        <v>-0.1021229268292675</v>
      </c>
      <c r="FU68">
        <v>1.500457259671972E-2</v>
      </c>
      <c r="FV68">
        <v>0</v>
      </c>
      <c r="FW68">
        <v>1</v>
      </c>
      <c r="FX68">
        <v>3</v>
      </c>
      <c r="FY68" t="s">
        <v>438</v>
      </c>
      <c r="FZ68">
        <v>3.3701699999999999</v>
      </c>
      <c r="GA68">
        <v>2.8936000000000002</v>
      </c>
      <c r="GB68">
        <v>8.22571E-2</v>
      </c>
      <c r="GC68">
        <v>8.6100800000000005E-2</v>
      </c>
      <c r="GD68">
        <v>0.141266</v>
      </c>
      <c r="GE68">
        <v>0.13927200000000001</v>
      </c>
      <c r="GF68">
        <v>31758.6</v>
      </c>
      <c r="GG68">
        <v>27504.400000000001</v>
      </c>
      <c r="GH68">
        <v>30924</v>
      </c>
      <c r="GI68">
        <v>28044.1</v>
      </c>
      <c r="GJ68">
        <v>34980.300000000003</v>
      </c>
      <c r="GK68">
        <v>34057.9</v>
      </c>
      <c r="GL68">
        <v>40308.199999999997</v>
      </c>
      <c r="GM68">
        <v>39089.599999999999</v>
      </c>
      <c r="GN68">
        <v>2.3257500000000002</v>
      </c>
      <c r="GO68">
        <v>1.57185</v>
      </c>
      <c r="GP68">
        <v>0</v>
      </c>
      <c r="GQ68">
        <v>6.6630499999999995E-2</v>
      </c>
      <c r="GR68">
        <v>999.9</v>
      </c>
      <c r="GS68">
        <v>31.890899999999998</v>
      </c>
      <c r="GT68">
        <v>56.8</v>
      </c>
      <c r="GU68">
        <v>41.2</v>
      </c>
      <c r="GV68">
        <v>44.366900000000001</v>
      </c>
      <c r="GW68">
        <v>50.706400000000002</v>
      </c>
      <c r="GX68">
        <v>45.072099999999999</v>
      </c>
      <c r="GY68">
        <v>1</v>
      </c>
      <c r="GZ68">
        <v>0.55189299999999997</v>
      </c>
      <c r="HA68">
        <v>1.0992299999999999</v>
      </c>
      <c r="HB68">
        <v>20.206800000000001</v>
      </c>
      <c r="HC68">
        <v>5.2156399999999996</v>
      </c>
      <c r="HD68">
        <v>11.974</v>
      </c>
      <c r="HE68">
        <v>4.9909499999999998</v>
      </c>
      <c r="HF68">
        <v>3.2925</v>
      </c>
      <c r="HG68">
        <v>8006.7</v>
      </c>
      <c r="HH68">
        <v>9999</v>
      </c>
      <c r="HI68">
        <v>9999</v>
      </c>
      <c r="HJ68">
        <v>923.9</v>
      </c>
      <c r="HK68">
        <v>4.9713599999999998</v>
      </c>
      <c r="HL68">
        <v>1.87443</v>
      </c>
      <c r="HM68">
        <v>1.87073</v>
      </c>
      <c r="HN68">
        <v>1.87042</v>
      </c>
      <c r="HO68">
        <v>1.8749499999999999</v>
      </c>
      <c r="HP68">
        <v>1.87164</v>
      </c>
      <c r="HQ68">
        <v>1.8671</v>
      </c>
      <c r="HR68">
        <v>1.8780600000000001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-1.484</v>
      </c>
      <c r="IG68">
        <v>0.48570000000000002</v>
      </c>
      <c r="IH68">
        <v>-1.2815022455172891</v>
      </c>
      <c r="II68">
        <v>1.7196870422270779E-5</v>
      </c>
      <c r="IJ68">
        <v>-2.1741833173098589E-6</v>
      </c>
      <c r="IK68">
        <v>9.0595066644434051E-10</v>
      </c>
      <c r="IL68">
        <v>-0.15711915281894159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38.799999999999997</v>
      </c>
      <c r="IU68">
        <v>38.6</v>
      </c>
      <c r="IV68">
        <v>0.92285200000000001</v>
      </c>
      <c r="IW68">
        <v>2.6025399999999999</v>
      </c>
      <c r="IX68">
        <v>1.49902</v>
      </c>
      <c r="IY68">
        <v>2.2900399999999999</v>
      </c>
      <c r="IZ68">
        <v>1.69678</v>
      </c>
      <c r="JA68">
        <v>2.2961399999999998</v>
      </c>
      <c r="JB68">
        <v>45.9499</v>
      </c>
      <c r="JC68">
        <v>13.6067</v>
      </c>
      <c r="JD68">
        <v>18</v>
      </c>
      <c r="JE68">
        <v>695.904</v>
      </c>
      <c r="JF68">
        <v>282.315</v>
      </c>
      <c r="JG68">
        <v>29.998799999999999</v>
      </c>
      <c r="JH68">
        <v>34.530099999999997</v>
      </c>
      <c r="JI68">
        <v>30.000399999999999</v>
      </c>
      <c r="JJ68">
        <v>34.330500000000001</v>
      </c>
      <c r="JK68">
        <v>34.329500000000003</v>
      </c>
      <c r="JL68">
        <v>18.533999999999999</v>
      </c>
      <c r="JM68">
        <v>31.036799999999999</v>
      </c>
      <c r="JN68">
        <v>75.119399999999999</v>
      </c>
      <c r="JO68">
        <v>30</v>
      </c>
      <c r="JP68">
        <v>357.64800000000002</v>
      </c>
      <c r="JQ68">
        <v>32.452199999999998</v>
      </c>
      <c r="JR68">
        <v>98.546099999999996</v>
      </c>
      <c r="JS68">
        <v>98.445400000000006</v>
      </c>
    </row>
    <row r="69" spans="1:279" x14ac:dyDescent="0.2">
      <c r="A69">
        <v>54</v>
      </c>
      <c r="B69">
        <v>1658158426.5</v>
      </c>
      <c r="C69">
        <v>211.5</v>
      </c>
      <c r="D69" t="s">
        <v>525</v>
      </c>
      <c r="E69" t="s">
        <v>526</v>
      </c>
      <c r="F69">
        <v>4</v>
      </c>
      <c r="G69">
        <v>1658158424.5</v>
      </c>
      <c r="H69">
        <f t="shared" si="0"/>
        <v>1.91732579438337E-3</v>
      </c>
      <c r="I69">
        <f t="shared" si="1"/>
        <v>1.9173257943833699</v>
      </c>
      <c r="J69">
        <f t="shared" si="2"/>
        <v>5.2377656384507505</v>
      </c>
      <c r="K69">
        <f t="shared" si="3"/>
        <v>335.42799999999988</v>
      </c>
      <c r="L69">
        <f t="shared" si="4"/>
        <v>256.83333067221321</v>
      </c>
      <c r="M69">
        <f t="shared" si="5"/>
        <v>26.012955616527449</v>
      </c>
      <c r="N69">
        <f t="shared" si="6"/>
        <v>33.97329175969206</v>
      </c>
      <c r="O69">
        <f t="shared" si="7"/>
        <v>0.1206363448125929</v>
      </c>
      <c r="P69">
        <f t="shared" si="8"/>
        <v>2.7645429923035749</v>
      </c>
      <c r="Q69">
        <f t="shared" si="9"/>
        <v>0.11778631047668878</v>
      </c>
      <c r="R69">
        <f t="shared" si="10"/>
        <v>7.3866900277867326E-2</v>
      </c>
      <c r="S69">
        <f t="shared" si="11"/>
        <v>194.43519600000005</v>
      </c>
      <c r="T69">
        <f t="shared" si="12"/>
        <v>33.82480133480945</v>
      </c>
      <c r="U69">
        <f t="shared" si="13"/>
        <v>32.960028571428573</v>
      </c>
      <c r="V69">
        <f t="shared" si="14"/>
        <v>5.0407714381781412</v>
      </c>
      <c r="W69">
        <f t="shared" si="15"/>
        <v>67.959658115661597</v>
      </c>
      <c r="X69">
        <f t="shared" si="16"/>
        <v>3.4612780743448055</v>
      </c>
      <c r="Y69">
        <f t="shared" si="17"/>
        <v>5.0931363846092381</v>
      </c>
      <c r="Z69">
        <f t="shared" si="18"/>
        <v>1.5794933638333357</v>
      </c>
      <c r="AA69">
        <f t="shared" si="19"/>
        <v>-84.554067532306618</v>
      </c>
      <c r="AB69">
        <f t="shared" si="20"/>
        <v>27.423735691396566</v>
      </c>
      <c r="AC69">
        <f t="shared" si="21"/>
        <v>2.2730045272052339</v>
      </c>
      <c r="AD69">
        <f t="shared" si="22"/>
        <v>139.57786868629523</v>
      </c>
      <c r="AE69">
        <f t="shared" si="23"/>
        <v>14.569619620120832</v>
      </c>
      <c r="AF69">
        <f t="shared" si="24"/>
        <v>1.915474063784639</v>
      </c>
      <c r="AG69">
        <f t="shared" si="25"/>
        <v>5.2377656384507505</v>
      </c>
      <c r="AH69">
        <v>361.56469563644998</v>
      </c>
      <c r="AI69">
        <v>349.84490303030287</v>
      </c>
      <c r="AJ69">
        <v>1.6991080220492409</v>
      </c>
      <c r="AK69">
        <v>64.77673770054696</v>
      </c>
      <c r="AL69">
        <f t="shared" si="26"/>
        <v>1.9173257943833699</v>
      </c>
      <c r="AM69">
        <v>32.467212414966113</v>
      </c>
      <c r="AN69">
        <v>34.175707878787883</v>
      </c>
      <c r="AO69">
        <v>1.501930946898921E-5</v>
      </c>
      <c r="AP69">
        <v>87.763030617661684</v>
      </c>
      <c r="AQ69">
        <v>11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47229.869420576819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1009.4964000000002</v>
      </c>
      <c r="BI69">
        <f t="shared" si="33"/>
        <v>5.2377656384507505</v>
      </c>
      <c r="BJ69" t="e">
        <f t="shared" si="34"/>
        <v>#DIV/0!</v>
      </c>
      <c r="BK69">
        <f t="shared" si="35"/>
        <v>5.1884936275659321E-3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1199.981428571429</v>
      </c>
      <c r="CQ69">
        <f t="shared" si="47"/>
        <v>1009.4964000000002</v>
      </c>
      <c r="CR69">
        <f t="shared" si="48"/>
        <v>0.84126001950030171</v>
      </c>
      <c r="CS69">
        <f t="shared" si="49"/>
        <v>0.16203183763558243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1658158424.5</v>
      </c>
      <c r="CZ69">
        <v>335.42799999999988</v>
      </c>
      <c r="DA69">
        <v>349.46357142857153</v>
      </c>
      <c r="DB69">
        <v>34.17418571428572</v>
      </c>
      <c r="DC69">
        <v>32.467257142857143</v>
      </c>
      <c r="DD69">
        <v>336.91571428571427</v>
      </c>
      <c r="DE69">
        <v>33.688485714285711</v>
      </c>
      <c r="DF69">
        <v>650.29585714285713</v>
      </c>
      <c r="DG69">
        <v>101.18342857142861</v>
      </c>
      <c r="DH69">
        <v>9.9981757142857147E-2</v>
      </c>
      <c r="DI69">
        <v>33.144028571428571</v>
      </c>
      <c r="DJ69">
        <v>999.89999999999986</v>
      </c>
      <c r="DK69">
        <v>32.960028571428573</v>
      </c>
      <c r="DL69">
        <v>0</v>
      </c>
      <c r="DM69">
        <v>0</v>
      </c>
      <c r="DN69">
        <v>8981.4285714285706</v>
      </c>
      <c r="DO69">
        <v>0</v>
      </c>
      <c r="DP69">
        <v>1037.062857142857</v>
      </c>
      <c r="DQ69">
        <v>-14.035628571428569</v>
      </c>
      <c r="DR69">
        <v>347.29657142857138</v>
      </c>
      <c r="DS69">
        <v>361.19071428571431</v>
      </c>
      <c r="DT69">
        <v>1.7069028571428571</v>
      </c>
      <c r="DU69">
        <v>349.46357142857153</v>
      </c>
      <c r="DV69">
        <v>32.467257142857143</v>
      </c>
      <c r="DW69">
        <v>3.4578685714285711</v>
      </c>
      <c r="DX69">
        <v>3.2851585714285712</v>
      </c>
      <c r="DY69">
        <v>26.41431428571428</v>
      </c>
      <c r="DZ69">
        <v>25.548542857142849</v>
      </c>
      <c r="EA69">
        <v>1199.981428571429</v>
      </c>
      <c r="EB69">
        <v>0.95799800000000002</v>
      </c>
      <c r="EC69">
        <v>4.2002400000000002E-2</v>
      </c>
      <c r="ED69">
        <v>0</v>
      </c>
      <c r="EE69">
        <v>2.3945285714285709</v>
      </c>
      <c r="EF69">
        <v>0</v>
      </c>
      <c r="EG69">
        <v>14543.585714285709</v>
      </c>
      <c r="EH69">
        <v>9554.8314285714296</v>
      </c>
      <c r="EI69">
        <v>45.561999999999998</v>
      </c>
      <c r="EJ69">
        <v>48.375</v>
      </c>
      <c r="EK69">
        <v>46.936999999999998</v>
      </c>
      <c r="EL69">
        <v>46.374714285714283</v>
      </c>
      <c r="EM69">
        <v>45.401571428571437</v>
      </c>
      <c r="EN69">
        <v>1149.581428571428</v>
      </c>
      <c r="EO69">
        <v>50.399999999999991</v>
      </c>
      <c r="EP69">
        <v>0</v>
      </c>
      <c r="EQ69">
        <v>600933.70000004768</v>
      </c>
      <c r="ER69">
        <v>0</v>
      </c>
      <c r="ES69">
        <v>2.564611999999999</v>
      </c>
      <c r="ET69">
        <v>-1.3250769166259431</v>
      </c>
      <c r="EU69">
        <v>269.73076860306372</v>
      </c>
      <c r="EV69">
        <v>14517.111999999999</v>
      </c>
      <c r="EW69">
        <v>15</v>
      </c>
      <c r="EX69">
        <v>1658156104.5999999</v>
      </c>
      <c r="EY69" t="s">
        <v>415</v>
      </c>
      <c r="EZ69">
        <v>1658156096.5999999</v>
      </c>
      <c r="FA69">
        <v>1658156104.5999999</v>
      </c>
      <c r="FB69">
        <v>10</v>
      </c>
      <c r="FC69">
        <v>0.26800000000000002</v>
      </c>
      <c r="FD69">
        <v>-6.0999999999999999E-2</v>
      </c>
      <c r="FE69">
        <v>-1.5860000000000001</v>
      </c>
      <c r="FF69">
        <v>0.35799999999999998</v>
      </c>
      <c r="FG69">
        <v>415</v>
      </c>
      <c r="FH69">
        <v>30</v>
      </c>
      <c r="FI69">
        <v>0.28000000000000003</v>
      </c>
      <c r="FJ69">
        <v>0.05</v>
      </c>
      <c r="FK69">
        <v>-13.706926829268291</v>
      </c>
      <c r="FL69">
        <v>-1.894944250871071</v>
      </c>
      <c r="FM69">
        <v>0.19164401198308001</v>
      </c>
      <c r="FN69">
        <v>0</v>
      </c>
      <c r="FO69">
        <v>2.569626470588235</v>
      </c>
      <c r="FP69">
        <v>-0.23074255012367059</v>
      </c>
      <c r="FQ69">
        <v>0.17080953670307669</v>
      </c>
      <c r="FR69">
        <v>1</v>
      </c>
      <c r="FS69">
        <v>1.7101026829268291</v>
      </c>
      <c r="FT69">
        <v>-1.431386759581888E-2</v>
      </c>
      <c r="FU69">
        <v>3.2173091501683992E-3</v>
      </c>
      <c r="FV69">
        <v>1</v>
      </c>
      <c r="FW69">
        <v>2</v>
      </c>
      <c r="FX69">
        <v>3</v>
      </c>
      <c r="FY69" t="s">
        <v>416</v>
      </c>
      <c r="FZ69">
        <v>3.3705699999999998</v>
      </c>
      <c r="GA69">
        <v>2.89357</v>
      </c>
      <c r="GB69">
        <v>8.3561200000000002E-2</v>
      </c>
      <c r="GC69">
        <v>8.7436600000000003E-2</v>
      </c>
      <c r="GD69">
        <v>0.14127000000000001</v>
      </c>
      <c r="GE69">
        <v>0.13927400000000001</v>
      </c>
      <c r="GF69">
        <v>31713.200000000001</v>
      </c>
      <c r="GG69">
        <v>27464.2</v>
      </c>
      <c r="GH69">
        <v>30923.8</v>
      </c>
      <c r="GI69">
        <v>28044.1</v>
      </c>
      <c r="GJ69">
        <v>34980.199999999997</v>
      </c>
      <c r="GK69">
        <v>34057.599999999999</v>
      </c>
      <c r="GL69">
        <v>40308.199999999997</v>
      </c>
      <c r="GM69">
        <v>39089.300000000003</v>
      </c>
      <c r="GN69">
        <v>2.3256199999999998</v>
      </c>
      <c r="GO69">
        <v>1.5712999999999999</v>
      </c>
      <c r="GP69">
        <v>0</v>
      </c>
      <c r="GQ69">
        <v>6.6213300000000003E-2</v>
      </c>
      <c r="GR69">
        <v>999.9</v>
      </c>
      <c r="GS69">
        <v>31.880800000000001</v>
      </c>
      <c r="GT69">
        <v>56.8</v>
      </c>
      <c r="GU69">
        <v>41.2</v>
      </c>
      <c r="GV69">
        <v>44.363599999999998</v>
      </c>
      <c r="GW69">
        <v>51.0364</v>
      </c>
      <c r="GX69">
        <v>44.206699999999998</v>
      </c>
      <c r="GY69">
        <v>1</v>
      </c>
      <c r="GZ69">
        <v>0.55218</v>
      </c>
      <c r="HA69">
        <v>1.0946</v>
      </c>
      <c r="HB69">
        <v>20.207100000000001</v>
      </c>
      <c r="HC69">
        <v>5.21549</v>
      </c>
      <c r="HD69">
        <v>11.974</v>
      </c>
      <c r="HE69">
        <v>4.9908000000000001</v>
      </c>
      <c r="HF69">
        <v>3.2925</v>
      </c>
      <c r="HG69">
        <v>8006.7</v>
      </c>
      <c r="HH69">
        <v>9999</v>
      </c>
      <c r="HI69">
        <v>9999</v>
      </c>
      <c r="HJ69">
        <v>923.9</v>
      </c>
      <c r="HK69">
        <v>4.9713599999999998</v>
      </c>
      <c r="HL69">
        <v>1.8744000000000001</v>
      </c>
      <c r="HM69">
        <v>1.87073</v>
      </c>
      <c r="HN69">
        <v>1.87042</v>
      </c>
      <c r="HO69">
        <v>1.8749</v>
      </c>
      <c r="HP69">
        <v>1.87164</v>
      </c>
      <c r="HQ69">
        <v>1.8670800000000001</v>
      </c>
      <c r="HR69">
        <v>1.8780600000000001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-1.492</v>
      </c>
      <c r="IG69">
        <v>0.48570000000000002</v>
      </c>
      <c r="IH69">
        <v>-1.2815022455172891</v>
      </c>
      <c r="II69">
        <v>1.7196870422270779E-5</v>
      </c>
      <c r="IJ69">
        <v>-2.1741833173098589E-6</v>
      </c>
      <c r="IK69">
        <v>9.0595066644434051E-10</v>
      </c>
      <c r="IL69">
        <v>-0.15711915281894159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38.799999999999997</v>
      </c>
      <c r="IU69">
        <v>38.700000000000003</v>
      </c>
      <c r="IV69">
        <v>0.93627899999999997</v>
      </c>
      <c r="IW69">
        <v>2.5976599999999999</v>
      </c>
      <c r="IX69">
        <v>1.49902</v>
      </c>
      <c r="IY69">
        <v>2.2900399999999999</v>
      </c>
      <c r="IZ69">
        <v>1.69678</v>
      </c>
      <c r="JA69">
        <v>2.3889200000000002</v>
      </c>
      <c r="JB69">
        <v>45.9499</v>
      </c>
      <c r="JC69">
        <v>13.6067</v>
      </c>
      <c r="JD69">
        <v>18</v>
      </c>
      <c r="JE69">
        <v>695.82</v>
      </c>
      <c r="JF69">
        <v>282.06</v>
      </c>
      <c r="JG69">
        <v>29.998799999999999</v>
      </c>
      <c r="JH69">
        <v>34.532499999999999</v>
      </c>
      <c r="JI69">
        <v>30.000299999999999</v>
      </c>
      <c r="JJ69">
        <v>34.332000000000001</v>
      </c>
      <c r="JK69">
        <v>34.331499999999998</v>
      </c>
      <c r="JL69">
        <v>18.812200000000001</v>
      </c>
      <c r="JM69">
        <v>31.036799999999999</v>
      </c>
      <c r="JN69">
        <v>75.119399999999999</v>
      </c>
      <c r="JO69">
        <v>30</v>
      </c>
      <c r="JP69">
        <v>364.327</v>
      </c>
      <c r="JQ69">
        <v>32.452199999999998</v>
      </c>
      <c r="JR69">
        <v>98.5458</v>
      </c>
      <c r="JS69">
        <v>98.445099999999996</v>
      </c>
    </row>
    <row r="70" spans="1:279" x14ac:dyDescent="0.2">
      <c r="A70">
        <v>55</v>
      </c>
      <c r="B70">
        <v>1658158430.5</v>
      </c>
      <c r="C70">
        <v>215.5</v>
      </c>
      <c r="D70" t="s">
        <v>527</v>
      </c>
      <c r="E70" t="s">
        <v>528</v>
      </c>
      <c r="F70">
        <v>4</v>
      </c>
      <c r="G70">
        <v>1658158428.1875</v>
      </c>
      <c r="H70">
        <f t="shared" si="0"/>
        <v>1.9195423134272648E-3</v>
      </c>
      <c r="I70">
        <f t="shared" si="1"/>
        <v>1.9195423134272649</v>
      </c>
      <c r="J70">
        <f t="shared" si="2"/>
        <v>5.3504490180865254</v>
      </c>
      <c r="K70">
        <f t="shared" si="3"/>
        <v>341.46887500000003</v>
      </c>
      <c r="L70">
        <f t="shared" si="4"/>
        <v>261.40821496305625</v>
      </c>
      <c r="M70">
        <f t="shared" si="5"/>
        <v>26.476179203453349</v>
      </c>
      <c r="N70">
        <f t="shared" si="6"/>
        <v>34.584954142238068</v>
      </c>
      <c r="O70">
        <f t="shared" si="7"/>
        <v>0.12095293127866874</v>
      </c>
      <c r="P70">
        <f t="shared" si="8"/>
        <v>2.7653685775574242</v>
      </c>
      <c r="Q70">
        <f t="shared" si="9"/>
        <v>0.11808894340225022</v>
      </c>
      <c r="R70">
        <f t="shared" si="10"/>
        <v>7.4057259299892833E-2</v>
      </c>
      <c r="S70">
        <f t="shared" si="11"/>
        <v>194.45306775</v>
      </c>
      <c r="T70">
        <f t="shared" si="12"/>
        <v>33.822291277604812</v>
      </c>
      <c r="U70">
        <f t="shared" si="13"/>
        <v>32.952875000000013</v>
      </c>
      <c r="V70">
        <f t="shared" si="14"/>
        <v>5.0387450841192303</v>
      </c>
      <c r="W70">
        <f t="shared" si="15"/>
        <v>67.970438963583675</v>
      </c>
      <c r="X70">
        <f t="shared" si="16"/>
        <v>3.4614718651224572</v>
      </c>
      <c r="Y70">
        <f t="shared" si="17"/>
        <v>5.0926136683875178</v>
      </c>
      <c r="Z70">
        <f t="shared" si="18"/>
        <v>1.5772732189967731</v>
      </c>
      <c r="AA70">
        <f t="shared" si="19"/>
        <v>-84.651816022142384</v>
      </c>
      <c r="AB70">
        <f t="shared" si="20"/>
        <v>28.225811221362395</v>
      </c>
      <c r="AC70">
        <f t="shared" si="21"/>
        <v>2.3386828267865853</v>
      </c>
      <c r="AD70">
        <f t="shared" si="22"/>
        <v>140.36574577600661</v>
      </c>
      <c r="AE70">
        <f t="shared" si="23"/>
        <v>14.667123254806393</v>
      </c>
      <c r="AF70">
        <f t="shared" si="24"/>
        <v>1.9160674211668349</v>
      </c>
      <c r="AG70">
        <f t="shared" si="25"/>
        <v>5.3504490180865254</v>
      </c>
      <c r="AH70">
        <v>368.41889584352163</v>
      </c>
      <c r="AI70">
        <v>356.61944242424232</v>
      </c>
      <c r="AJ70">
        <v>1.692350276640006</v>
      </c>
      <c r="AK70">
        <v>64.77673770054696</v>
      </c>
      <c r="AL70">
        <f t="shared" si="26"/>
        <v>1.9195423134272649</v>
      </c>
      <c r="AM70">
        <v>32.466998982760742</v>
      </c>
      <c r="AN70">
        <v>34.177413939393936</v>
      </c>
      <c r="AO70">
        <v>-3.8591182922655659E-6</v>
      </c>
      <c r="AP70">
        <v>87.763030617661684</v>
      </c>
      <c r="AQ70">
        <v>10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47252.840326618956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1009.5897749999999</v>
      </c>
      <c r="BI70">
        <f t="shared" si="33"/>
        <v>5.3504490180865254</v>
      </c>
      <c r="BJ70" t="e">
        <f t="shared" si="34"/>
        <v>#DIV/0!</v>
      </c>
      <c r="BK70">
        <f t="shared" si="35"/>
        <v>5.2996267895903818E-3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1200.0925</v>
      </c>
      <c r="CQ70">
        <f t="shared" si="47"/>
        <v>1009.5897749999999</v>
      </c>
      <c r="CR70">
        <f t="shared" si="48"/>
        <v>0.84125996537766878</v>
      </c>
      <c r="CS70">
        <f t="shared" si="49"/>
        <v>0.16203173317890079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1658158428.1875</v>
      </c>
      <c r="CZ70">
        <v>341.46887500000003</v>
      </c>
      <c r="DA70">
        <v>355.60399999999998</v>
      </c>
      <c r="DB70">
        <v>34.176274999999997</v>
      </c>
      <c r="DC70">
        <v>32.468975</v>
      </c>
      <c r="DD70">
        <v>342.96337499999998</v>
      </c>
      <c r="DE70">
        <v>33.690525000000001</v>
      </c>
      <c r="DF70">
        <v>650.35437500000012</v>
      </c>
      <c r="DG70">
        <v>101.182875</v>
      </c>
      <c r="DH70">
        <v>0.1000139375</v>
      </c>
      <c r="DI70">
        <v>33.142200000000003</v>
      </c>
      <c r="DJ70">
        <v>999.9</v>
      </c>
      <c r="DK70">
        <v>32.952875000000013</v>
      </c>
      <c r="DL70">
        <v>0</v>
      </c>
      <c r="DM70">
        <v>0</v>
      </c>
      <c r="DN70">
        <v>8985.8575000000019</v>
      </c>
      <c r="DO70">
        <v>0</v>
      </c>
      <c r="DP70">
        <v>1034.5574999999999</v>
      </c>
      <c r="DQ70">
        <v>-14.135125</v>
      </c>
      <c r="DR70">
        <v>353.551875</v>
      </c>
      <c r="DS70">
        <v>367.53750000000002</v>
      </c>
      <c r="DT70">
        <v>1.7072925000000001</v>
      </c>
      <c r="DU70">
        <v>355.60399999999998</v>
      </c>
      <c r="DV70">
        <v>32.468975</v>
      </c>
      <c r="DW70">
        <v>3.4580574999999998</v>
      </c>
      <c r="DX70">
        <v>3.28530875</v>
      </c>
      <c r="DY70">
        <v>26.415212499999999</v>
      </c>
      <c r="DZ70">
        <v>25.549287499999998</v>
      </c>
      <c r="EA70">
        <v>1200.0925</v>
      </c>
      <c r="EB70">
        <v>0.95799925000000008</v>
      </c>
      <c r="EC70">
        <v>4.2001062500000012E-2</v>
      </c>
      <c r="ED70">
        <v>0</v>
      </c>
      <c r="EE70">
        <v>2.5097999999999998</v>
      </c>
      <c r="EF70">
        <v>0</v>
      </c>
      <c r="EG70">
        <v>14511.987499999999</v>
      </c>
      <c r="EH70">
        <v>9555.7262499999997</v>
      </c>
      <c r="EI70">
        <v>45.561999999999998</v>
      </c>
      <c r="EJ70">
        <v>48.375</v>
      </c>
      <c r="EK70">
        <v>46.952749999999988</v>
      </c>
      <c r="EL70">
        <v>46.375</v>
      </c>
      <c r="EM70">
        <v>45.436999999999998</v>
      </c>
      <c r="EN70">
        <v>1149.69</v>
      </c>
      <c r="EO70">
        <v>50.402500000000003</v>
      </c>
      <c r="EP70">
        <v>0</v>
      </c>
      <c r="EQ70">
        <v>600937.29999995232</v>
      </c>
      <c r="ER70">
        <v>0</v>
      </c>
      <c r="ES70">
        <v>2.533588</v>
      </c>
      <c r="ET70">
        <v>-1.0022461603710131</v>
      </c>
      <c r="EU70">
        <v>52.353846254563969</v>
      </c>
      <c r="EV70">
        <v>14521.1</v>
      </c>
      <c r="EW70">
        <v>15</v>
      </c>
      <c r="EX70">
        <v>1658156104.5999999</v>
      </c>
      <c r="EY70" t="s">
        <v>415</v>
      </c>
      <c r="EZ70">
        <v>1658156096.5999999</v>
      </c>
      <c r="FA70">
        <v>1658156104.5999999</v>
      </c>
      <c r="FB70">
        <v>10</v>
      </c>
      <c r="FC70">
        <v>0.26800000000000002</v>
      </c>
      <c r="FD70">
        <v>-6.0999999999999999E-2</v>
      </c>
      <c r="FE70">
        <v>-1.5860000000000001</v>
      </c>
      <c r="FF70">
        <v>0.35799999999999998</v>
      </c>
      <c r="FG70">
        <v>415</v>
      </c>
      <c r="FH70">
        <v>30</v>
      </c>
      <c r="FI70">
        <v>0.28000000000000003</v>
      </c>
      <c r="FJ70">
        <v>0.05</v>
      </c>
      <c r="FK70">
        <v>-13.83581463414634</v>
      </c>
      <c r="FL70">
        <v>-2.0170306620209391</v>
      </c>
      <c r="FM70">
        <v>0.2033000312657896</v>
      </c>
      <c r="FN70">
        <v>0</v>
      </c>
      <c r="FO70">
        <v>2.5489558823529408</v>
      </c>
      <c r="FP70">
        <v>-0.58143773889774353</v>
      </c>
      <c r="FQ70">
        <v>0.1845128772665004</v>
      </c>
      <c r="FR70">
        <v>1</v>
      </c>
      <c r="FS70">
        <v>1.7091348780487801</v>
      </c>
      <c r="FT70">
        <v>-9.6411846689883497E-3</v>
      </c>
      <c r="FU70">
        <v>2.8945104661732462E-3</v>
      </c>
      <c r="FV70">
        <v>1</v>
      </c>
      <c r="FW70">
        <v>2</v>
      </c>
      <c r="FX70">
        <v>3</v>
      </c>
      <c r="FY70" t="s">
        <v>416</v>
      </c>
      <c r="FZ70">
        <v>3.37052</v>
      </c>
      <c r="GA70">
        <v>2.8936700000000002</v>
      </c>
      <c r="GB70">
        <v>8.4851800000000005E-2</v>
      </c>
      <c r="GC70">
        <v>8.8746800000000001E-2</v>
      </c>
      <c r="GD70">
        <v>0.14127799999999999</v>
      </c>
      <c r="GE70">
        <v>0.139292</v>
      </c>
      <c r="GF70">
        <v>31667.7</v>
      </c>
      <c r="GG70">
        <v>27423.5</v>
      </c>
      <c r="GH70">
        <v>30923.1</v>
      </c>
      <c r="GI70">
        <v>28042.799999999999</v>
      </c>
      <c r="GJ70">
        <v>34979.199999999997</v>
      </c>
      <c r="GK70">
        <v>34055.5</v>
      </c>
      <c r="GL70">
        <v>40307.4</v>
      </c>
      <c r="GM70">
        <v>39087.699999999997</v>
      </c>
      <c r="GN70">
        <v>2.3257699999999999</v>
      </c>
      <c r="GO70">
        <v>1.57165</v>
      </c>
      <c r="GP70">
        <v>0</v>
      </c>
      <c r="GQ70">
        <v>6.6723699999999997E-2</v>
      </c>
      <c r="GR70">
        <v>999.9</v>
      </c>
      <c r="GS70">
        <v>31.872</v>
      </c>
      <c r="GT70">
        <v>56.7</v>
      </c>
      <c r="GU70">
        <v>41.2</v>
      </c>
      <c r="GV70">
        <v>44.283900000000003</v>
      </c>
      <c r="GW70">
        <v>51.126399999999997</v>
      </c>
      <c r="GX70">
        <v>44.354999999999997</v>
      </c>
      <c r="GY70">
        <v>1</v>
      </c>
      <c r="GZ70">
        <v>0.552284</v>
      </c>
      <c r="HA70">
        <v>1.0920700000000001</v>
      </c>
      <c r="HB70">
        <v>20.207000000000001</v>
      </c>
      <c r="HC70">
        <v>5.2153400000000003</v>
      </c>
      <c r="HD70">
        <v>11.974</v>
      </c>
      <c r="HE70">
        <v>4.9907500000000002</v>
      </c>
      <c r="HF70">
        <v>3.2924500000000001</v>
      </c>
      <c r="HG70">
        <v>8006.9</v>
      </c>
      <c r="HH70">
        <v>9999</v>
      </c>
      <c r="HI70">
        <v>9999</v>
      </c>
      <c r="HJ70">
        <v>923.9</v>
      </c>
      <c r="HK70">
        <v>4.9713599999999998</v>
      </c>
      <c r="HL70">
        <v>1.8744000000000001</v>
      </c>
      <c r="HM70">
        <v>1.87073</v>
      </c>
      <c r="HN70">
        <v>1.87042</v>
      </c>
      <c r="HO70">
        <v>1.87493</v>
      </c>
      <c r="HP70">
        <v>1.87164</v>
      </c>
      <c r="HQ70">
        <v>1.8670899999999999</v>
      </c>
      <c r="HR70">
        <v>1.87808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-1.4990000000000001</v>
      </c>
      <c r="IG70">
        <v>0.48580000000000001</v>
      </c>
      <c r="IH70">
        <v>-1.2815022455172891</v>
      </c>
      <c r="II70">
        <v>1.7196870422270779E-5</v>
      </c>
      <c r="IJ70">
        <v>-2.1741833173098589E-6</v>
      </c>
      <c r="IK70">
        <v>9.0595066644434051E-10</v>
      </c>
      <c r="IL70">
        <v>-0.15711915281894159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38.9</v>
      </c>
      <c r="IU70">
        <v>38.799999999999997</v>
      </c>
      <c r="IV70">
        <v>0.950928</v>
      </c>
      <c r="IW70">
        <v>2.6037599999999999</v>
      </c>
      <c r="IX70">
        <v>1.49902</v>
      </c>
      <c r="IY70">
        <v>2.2900399999999999</v>
      </c>
      <c r="IZ70">
        <v>1.69678</v>
      </c>
      <c r="JA70">
        <v>2.2692899999999998</v>
      </c>
      <c r="JB70">
        <v>45.9499</v>
      </c>
      <c r="JC70">
        <v>13.5892</v>
      </c>
      <c r="JD70">
        <v>18</v>
      </c>
      <c r="JE70">
        <v>695.97199999999998</v>
      </c>
      <c r="JF70">
        <v>282.23700000000002</v>
      </c>
      <c r="JG70">
        <v>29.999099999999999</v>
      </c>
      <c r="JH70">
        <v>34.5349</v>
      </c>
      <c r="JI70">
        <v>30.000299999999999</v>
      </c>
      <c r="JJ70">
        <v>34.334600000000002</v>
      </c>
      <c r="JK70">
        <v>34.333399999999997</v>
      </c>
      <c r="JL70">
        <v>19.089300000000001</v>
      </c>
      <c r="JM70">
        <v>31.036799999999999</v>
      </c>
      <c r="JN70">
        <v>74.735600000000005</v>
      </c>
      <c r="JO70">
        <v>30</v>
      </c>
      <c r="JP70">
        <v>371.00400000000002</v>
      </c>
      <c r="JQ70">
        <v>32.452199999999998</v>
      </c>
      <c r="JR70">
        <v>98.543700000000001</v>
      </c>
      <c r="JS70">
        <v>98.440799999999996</v>
      </c>
    </row>
    <row r="71" spans="1:279" x14ac:dyDescent="0.2">
      <c r="A71">
        <v>56</v>
      </c>
      <c r="B71">
        <v>1658158434.5</v>
      </c>
      <c r="C71">
        <v>219.5</v>
      </c>
      <c r="D71" t="s">
        <v>529</v>
      </c>
      <c r="E71" t="s">
        <v>530</v>
      </c>
      <c r="F71">
        <v>4</v>
      </c>
      <c r="G71">
        <v>1658158432.5</v>
      </c>
      <c r="H71">
        <f t="shared" si="0"/>
        <v>1.9085621479874762E-3</v>
      </c>
      <c r="I71">
        <f t="shared" si="1"/>
        <v>1.9085621479874761</v>
      </c>
      <c r="J71">
        <f t="shared" si="2"/>
        <v>5.4106017363809027</v>
      </c>
      <c r="K71">
        <f t="shared" si="3"/>
        <v>348.56171428571429</v>
      </c>
      <c r="L71">
        <f t="shared" si="4"/>
        <v>267.07810426940938</v>
      </c>
      <c r="M71">
        <f t="shared" si="5"/>
        <v>27.050742055114561</v>
      </c>
      <c r="N71">
        <f t="shared" si="6"/>
        <v>35.303729031715164</v>
      </c>
      <c r="O71">
        <f t="shared" si="7"/>
        <v>0.12020812029579167</v>
      </c>
      <c r="P71">
        <f t="shared" si="8"/>
        <v>2.7665386811511219</v>
      </c>
      <c r="Q71">
        <f t="shared" si="9"/>
        <v>0.11738001777344835</v>
      </c>
      <c r="R71">
        <f t="shared" si="10"/>
        <v>7.3611063162576817E-2</v>
      </c>
      <c r="S71">
        <f t="shared" si="11"/>
        <v>194.43610799999999</v>
      </c>
      <c r="T71">
        <f t="shared" si="12"/>
        <v>33.823947759799061</v>
      </c>
      <c r="U71">
        <f t="shared" si="13"/>
        <v>32.955428571428577</v>
      </c>
      <c r="V71">
        <f t="shared" si="14"/>
        <v>5.0394683393299635</v>
      </c>
      <c r="W71">
        <f t="shared" si="15"/>
        <v>67.979324725244652</v>
      </c>
      <c r="X71">
        <f t="shared" si="16"/>
        <v>3.4617356217195137</v>
      </c>
      <c r="Y71">
        <f t="shared" si="17"/>
        <v>5.0923359943791429</v>
      </c>
      <c r="Z71">
        <f t="shared" si="18"/>
        <v>1.5777327176104499</v>
      </c>
      <c r="AA71">
        <f t="shared" si="19"/>
        <v>-84.167590726247695</v>
      </c>
      <c r="AB71">
        <f t="shared" si="20"/>
        <v>27.712001881672148</v>
      </c>
      <c r="AC71">
        <f t="shared" si="21"/>
        <v>2.2951572015791655</v>
      </c>
      <c r="AD71">
        <f t="shared" si="22"/>
        <v>140.27567635700362</v>
      </c>
      <c r="AE71">
        <f t="shared" si="23"/>
        <v>14.837055663146366</v>
      </c>
      <c r="AF71">
        <f t="shared" si="24"/>
        <v>1.9105411645250545</v>
      </c>
      <c r="AG71">
        <f t="shared" si="25"/>
        <v>5.4106017363809027</v>
      </c>
      <c r="AH71">
        <v>375.41184198300078</v>
      </c>
      <c r="AI71">
        <v>363.46866060606038</v>
      </c>
      <c r="AJ71">
        <v>1.7138880222539969</v>
      </c>
      <c r="AK71">
        <v>64.77673770054696</v>
      </c>
      <c r="AL71">
        <f t="shared" si="26"/>
        <v>1.9085621479874761</v>
      </c>
      <c r="AM71">
        <v>32.477419356275973</v>
      </c>
      <c r="AN71">
        <v>34.178024848484853</v>
      </c>
      <c r="AO71">
        <v>2.7244223431046111E-5</v>
      </c>
      <c r="AP71">
        <v>87.763030617661684</v>
      </c>
      <c r="AQ71">
        <v>10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47285.166487612405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1009.5011999999999</v>
      </c>
      <c r="BI71">
        <f t="shared" si="33"/>
        <v>5.4106017363809027</v>
      </c>
      <c r="BJ71" t="e">
        <f t="shared" si="34"/>
        <v>#DIV/0!</v>
      </c>
      <c r="BK71">
        <f t="shared" si="35"/>
        <v>5.3596783603436062E-3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1199.987142857143</v>
      </c>
      <c r="CQ71">
        <f t="shared" si="47"/>
        <v>1009.5011999999999</v>
      </c>
      <c r="CR71">
        <f t="shared" si="48"/>
        <v>0.84126001350014445</v>
      </c>
      <c r="CS71">
        <f t="shared" si="49"/>
        <v>0.16203182605527913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1658158432.5</v>
      </c>
      <c r="CZ71">
        <v>348.56171428571429</v>
      </c>
      <c r="DA71">
        <v>362.8655714285714</v>
      </c>
      <c r="DB71">
        <v>34.1785</v>
      </c>
      <c r="DC71">
        <v>32.475985714285713</v>
      </c>
      <c r="DD71">
        <v>350.06485714285719</v>
      </c>
      <c r="DE71">
        <v>33.69267142857143</v>
      </c>
      <c r="DF71">
        <v>650.30000000000007</v>
      </c>
      <c r="DG71">
        <v>101.184</v>
      </c>
      <c r="DH71">
        <v>0.1000125142857143</v>
      </c>
      <c r="DI71">
        <v>33.14122857142857</v>
      </c>
      <c r="DJ71">
        <v>999.89999999999986</v>
      </c>
      <c r="DK71">
        <v>32.955428571428577</v>
      </c>
      <c r="DL71">
        <v>0</v>
      </c>
      <c r="DM71">
        <v>0</v>
      </c>
      <c r="DN71">
        <v>8991.9671428571419</v>
      </c>
      <c r="DO71">
        <v>0</v>
      </c>
      <c r="DP71">
        <v>1018.5828571428571</v>
      </c>
      <c r="DQ71">
        <v>-14.30391428571428</v>
      </c>
      <c r="DR71">
        <v>360.89671428571421</v>
      </c>
      <c r="DS71">
        <v>375.04571428571433</v>
      </c>
      <c r="DT71">
        <v>1.702477142857143</v>
      </c>
      <c r="DU71">
        <v>362.8655714285714</v>
      </c>
      <c r="DV71">
        <v>32.475985714285713</v>
      </c>
      <c r="DW71">
        <v>3.4583114285714291</v>
      </c>
      <c r="DX71">
        <v>3.2860499999999999</v>
      </c>
      <c r="DY71">
        <v>26.41647142857143</v>
      </c>
      <c r="DZ71">
        <v>25.553085714285711</v>
      </c>
      <c r="EA71">
        <v>1199.987142857143</v>
      </c>
      <c r="EB71">
        <v>0.95799800000000002</v>
      </c>
      <c r="EC71">
        <v>4.2002400000000002E-2</v>
      </c>
      <c r="ED71">
        <v>0</v>
      </c>
      <c r="EE71">
        <v>2.8154428571428571</v>
      </c>
      <c r="EF71">
        <v>0</v>
      </c>
      <c r="EG71">
        <v>14529.142857142861</v>
      </c>
      <c r="EH71">
        <v>9554.8928571428569</v>
      </c>
      <c r="EI71">
        <v>45.58</v>
      </c>
      <c r="EJ71">
        <v>48.375</v>
      </c>
      <c r="EK71">
        <v>46.928285714285707</v>
      </c>
      <c r="EL71">
        <v>46.365714285714297</v>
      </c>
      <c r="EM71">
        <v>45.410428571428568</v>
      </c>
      <c r="EN71">
        <v>1149.5871428571429</v>
      </c>
      <c r="EO71">
        <v>50.399999999999991</v>
      </c>
      <c r="EP71">
        <v>0</v>
      </c>
      <c r="EQ71">
        <v>600941.5</v>
      </c>
      <c r="ER71">
        <v>0</v>
      </c>
      <c r="ES71">
        <v>2.554015384615385</v>
      </c>
      <c r="ET71">
        <v>0.89230768875214905</v>
      </c>
      <c r="EU71">
        <v>-44.266666874232229</v>
      </c>
      <c r="EV71">
        <v>14528.676923076921</v>
      </c>
      <c r="EW71">
        <v>15</v>
      </c>
      <c r="EX71">
        <v>1658156104.5999999</v>
      </c>
      <c r="EY71" t="s">
        <v>415</v>
      </c>
      <c r="EZ71">
        <v>1658156096.5999999</v>
      </c>
      <c r="FA71">
        <v>1658156104.5999999</v>
      </c>
      <c r="FB71">
        <v>10</v>
      </c>
      <c r="FC71">
        <v>0.26800000000000002</v>
      </c>
      <c r="FD71">
        <v>-6.0999999999999999E-2</v>
      </c>
      <c r="FE71">
        <v>-1.5860000000000001</v>
      </c>
      <c r="FF71">
        <v>0.35799999999999998</v>
      </c>
      <c r="FG71">
        <v>415</v>
      </c>
      <c r="FH71">
        <v>30</v>
      </c>
      <c r="FI71">
        <v>0.28000000000000003</v>
      </c>
      <c r="FJ71">
        <v>0.05</v>
      </c>
      <c r="FK71">
        <v>-13.968126829268289</v>
      </c>
      <c r="FL71">
        <v>-2.2899240418118452</v>
      </c>
      <c r="FM71">
        <v>0.227447746906566</v>
      </c>
      <c r="FN71">
        <v>0</v>
      </c>
      <c r="FO71">
        <v>2.591461764705882</v>
      </c>
      <c r="FP71">
        <v>-4.89427056330577E-2</v>
      </c>
      <c r="FQ71">
        <v>0.2127633441100365</v>
      </c>
      <c r="FR71">
        <v>1</v>
      </c>
      <c r="FS71">
        <v>1.70784</v>
      </c>
      <c r="FT71">
        <v>-2.8407804878048729E-2</v>
      </c>
      <c r="FU71">
        <v>3.9203129541577021E-3</v>
      </c>
      <c r="FV71">
        <v>1</v>
      </c>
      <c r="FW71">
        <v>2</v>
      </c>
      <c r="FX71">
        <v>3</v>
      </c>
      <c r="FY71" t="s">
        <v>416</v>
      </c>
      <c r="FZ71">
        <v>3.37026</v>
      </c>
      <c r="GA71">
        <v>2.8937400000000002</v>
      </c>
      <c r="GB71">
        <v>8.6144200000000004E-2</v>
      </c>
      <c r="GC71">
        <v>9.0059200000000006E-2</v>
      </c>
      <c r="GD71">
        <v>0.14127899999999999</v>
      </c>
      <c r="GE71">
        <v>0.13928699999999999</v>
      </c>
      <c r="GF71">
        <v>31624.2</v>
      </c>
      <c r="GG71">
        <v>27384.5</v>
      </c>
      <c r="GH71">
        <v>30924.3</v>
      </c>
      <c r="GI71">
        <v>28043.4</v>
      </c>
      <c r="GJ71">
        <v>34980.199999999997</v>
      </c>
      <c r="GK71">
        <v>34056.300000000003</v>
      </c>
      <c r="GL71">
        <v>40308.6</v>
      </c>
      <c r="GM71">
        <v>39088.300000000003</v>
      </c>
      <c r="GN71">
        <v>2.3261699999999998</v>
      </c>
      <c r="GO71">
        <v>1.57135</v>
      </c>
      <c r="GP71">
        <v>0</v>
      </c>
      <c r="GQ71">
        <v>6.7505999999999997E-2</v>
      </c>
      <c r="GR71">
        <v>999.9</v>
      </c>
      <c r="GS71">
        <v>31.863199999999999</v>
      </c>
      <c r="GT71">
        <v>56.7</v>
      </c>
      <c r="GU71">
        <v>41.2</v>
      </c>
      <c r="GV71">
        <v>44.281500000000001</v>
      </c>
      <c r="GW71">
        <v>50.6464</v>
      </c>
      <c r="GX71">
        <v>44.9679</v>
      </c>
      <c r="GY71">
        <v>1</v>
      </c>
      <c r="GZ71">
        <v>0.55254300000000001</v>
      </c>
      <c r="HA71">
        <v>1.0920000000000001</v>
      </c>
      <c r="HB71">
        <v>20.2073</v>
      </c>
      <c r="HC71">
        <v>5.2153400000000003</v>
      </c>
      <c r="HD71">
        <v>11.974</v>
      </c>
      <c r="HE71">
        <v>4.99085</v>
      </c>
      <c r="HF71">
        <v>3.2924500000000001</v>
      </c>
      <c r="HG71">
        <v>8006.9</v>
      </c>
      <c r="HH71">
        <v>9999</v>
      </c>
      <c r="HI71">
        <v>9999</v>
      </c>
      <c r="HJ71">
        <v>923.9</v>
      </c>
      <c r="HK71">
        <v>4.9713599999999998</v>
      </c>
      <c r="HL71">
        <v>1.8744000000000001</v>
      </c>
      <c r="HM71">
        <v>1.87073</v>
      </c>
      <c r="HN71">
        <v>1.87042</v>
      </c>
      <c r="HO71">
        <v>1.87493</v>
      </c>
      <c r="HP71">
        <v>1.87164</v>
      </c>
      <c r="HQ71">
        <v>1.8671199999999999</v>
      </c>
      <c r="HR71">
        <v>1.87809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-1.5069999999999999</v>
      </c>
      <c r="IG71">
        <v>0.48580000000000001</v>
      </c>
      <c r="IH71">
        <v>-1.2815022455172891</v>
      </c>
      <c r="II71">
        <v>1.7196870422270779E-5</v>
      </c>
      <c r="IJ71">
        <v>-2.1741833173098589E-6</v>
      </c>
      <c r="IK71">
        <v>9.0595066644434051E-10</v>
      </c>
      <c r="IL71">
        <v>-0.15711915281894159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39</v>
      </c>
      <c r="IU71">
        <v>38.799999999999997</v>
      </c>
      <c r="IV71">
        <v>0.96435499999999996</v>
      </c>
      <c r="IW71">
        <v>2.5952099999999998</v>
      </c>
      <c r="IX71">
        <v>1.49902</v>
      </c>
      <c r="IY71">
        <v>2.2900399999999999</v>
      </c>
      <c r="IZ71">
        <v>1.69678</v>
      </c>
      <c r="JA71">
        <v>2.3815900000000001</v>
      </c>
      <c r="JB71">
        <v>45.9788</v>
      </c>
      <c r="JC71">
        <v>13.6067</v>
      </c>
      <c r="JD71">
        <v>18</v>
      </c>
      <c r="JE71">
        <v>696.31100000000004</v>
      </c>
      <c r="JF71">
        <v>282.09899999999999</v>
      </c>
      <c r="JG71">
        <v>29.999700000000001</v>
      </c>
      <c r="JH71">
        <v>34.537300000000002</v>
      </c>
      <c r="JI71">
        <v>30.000499999999999</v>
      </c>
      <c r="JJ71">
        <v>34.335900000000002</v>
      </c>
      <c r="JK71">
        <v>34.334600000000002</v>
      </c>
      <c r="JL71">
        <v>19.3643</v>
      </c>
      <c r="JM71">
        <v>31.036799999999999</v>
      </c>
      <c r="JN71">
        <v>74.735600000000005</v>
      </c>
      <c r="JO71">
        <v>30</v>
      </c>
      <c r="JP71">
        <v>377.68099999999998</v>
      </c>
      <c r="JQ71">
        <v>32.452199999999998</v>
      </c>
      <c r="JR71">
        <v>98.546899999999994</v>
      </c>
      <c r="JS71">
        <v>98.442499999999995</v>
      </c>
    </row>
    <row r="72" spans="1:279" x14ac:dyDescent="0.2">
      <c r="A72">
        <v>57</v>
      </c>
      <c r="B72">
        <v>1658158438.5</v>
      </c>
      <c r="C72">
        <v>223.5</v>
      </c>
      <c r="D72" t="s">
        <v>531</v>
      </c>
      <c r="E72" t="s">
        <v>532</v>
      </c>
      <c r="F72">
        <v>4</v>
      </c>
      <c r="G72">
        <v>1658158436.1875</v>
      </c>
      <c r="H72">
        <f t="shared" si="0"/>
        <v>1.9171920704234373E-3</v>
      </c>
      <c r="I72">
        <f t="shared" si="1"/>
        <v>1.9171920704234373</v>
      </c>
      <c r="J72">
        <f t="shared" si="2"/>
        <v>5.7224532078264394</v>
      </c>
      <c r="K72">
        <f t="shared" si="3"/>
        <v>354.62324999999998</v>
      </c>
      <c r="L72">
        <f t="shared" si="4"/>
        <v>269.17360281018114</v>
      </c>
      <c r="M72">
        <f t="shared" si="5"/>
        <v>27.26272083083774</v>
      </c>
      <c r="N72">
        <f t="shared" si="6"/>
        <v>35.917320881171861</v>
      </c>
      <c r="O72">
        <f t="shared" si="7"/>
        <v>0.12079383151858449</v>
      </c>
      <c r="P72">
        <f t="shared" si="8"/>
        <v>2.7742552427344256</v>
      </c>
      <c r="Q72">
        <f t="shared" si="9"/>
        <v>0.11794619524552084</v>
      </c>
      <c r="R72">
        <f t="shared" si="10"/>
        <v>7.3966629536428213E-2</v>
      </c>
      <c r="S72">
        <f t="shared" si="11"/>
        <v>194.43696299999996</v>
      </c>
      <c r="T72">
        <f t="shared" si="12"/>
        <v>33.81572230820376</v>
      </c>
      <c r="U72">
        <f t="shared" si="13"/>
        <v>32.953550000000007</v>
      </c>
      <c r="V72">
        <f t="shared" si="14"/>
        <v>5.038936257483698</v>
      </c>
      <c r="W72">
        <f t="shared" si="15"/>
        <v>67.994153870265748</v>
      </c>
      <c r="X72">
        <f t="shared" si="16"/>
        <v>3.4616884626304429</v>
      </c>
      <c r="Y72">
        <f t="shared" si="17"/>
        <v>5.091156026789327</v>
      </c>
      <c r="Z72">
        <f t="shared" si="18"/>
        <v>1.5772477948532551</v>
      </c>
      <c r="AA72">
        <f t="shared" si="19"/>
        <v>-84.54817030567358</v>
      </c>
      <c r="AB72">
        <f t="shared" si="20"/>
        <v>27.452774809026522</v>
      </c>
      <c r="AC72">
        <f t="shared" si="21"/>
        <v>2.2672965569030574</v>
      </c>
      <c r="AD72">
        <f t="shared" si="22"/>
        <v>139.60886406025597</v>
      </c>
      <c r="AE72">
        <f t="shared" si="23"/>
        <v>14.963835765437837</v>
      </c>
      <c r="AF72">
        <f t="shared" si="24"/>
        <v>1.9155400644373852</v>
      </c>
      <c r="AG72">
        <f t="shared" si="25"/>
        <v>5.7224532078264394</v>
      </c>
      <c r="AH72">
        <v>382.35162406509681</v>
      </c>
      <c r="AI72">
        <v>370.22779999999977</v>
      </c>
      <c r="AJ72">
        <v>1.6845792804285951</v>
      </c>
      <c r="AK72">
        <v>64.77673770054696</v>
      </c>
      <c r="AL72">
        <f t="shared" si="26"/>
        <v>1.9171920704234373</v>
      </c>
      <c r="AM72">
        <v>32.470190736031348</v>
      </c>
      <c r="AN72">
        <v>34.178489090909103</v>
      </c>
      <c r="AO72">
        <v>6.7060241082581913E-6</v>
      </c>
      <c r="AP72">
        <v>87.763030617661684</v>
      </c>
      <c r="AQ72">
        <v>11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47498.121975185459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1009.5057</v>
      </c>
      <c r="BI72">
        <f t="shared" si="33"/>
        <v>5.7224532078264394</v>
      </c>
      <c r="BJ72" t="e">
        <f t="shared" si="34"/>
        <v>#DIV/0!</v>
      </c>
      <c r="BK72">
        <f t="shared" si="35"/>
        <v>5.6685694868552393E-3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1199.9925000000001</v>
      </c>
      <c r="CQ72">
        <f t="shared" si="47"/>
        <v>1009.5057</v>
      </c>
      <c r="CR72">
        <f t="shared" si="48"/>
        <v>0.84126000787504918</v>
      </c>
      <c r="CS72">
        <f t="shared" si="49"/>
        <v>0.16203181519884496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1658158436.1875</v>
      </c>
      <c r="CZ72">
        <v>354.62324999999998</v>
      </c>
      <c r="DA72">
        <v>369.05550000000011</v>
      </c>
      <c r="DB72">
        <v>34.178362499999999</v>
      </c>
      <c r="DC72">
        <v>32.471499999999999</v>
      </c>
      <c r="DD72">
        <v>356.13350000000003</v>
      </c>
      <c r="DE72">
        <v>33.6925375</v>
      </c>
      <c r="DF72">
        <v>650.34062500000005</v>
      </c>
      <c r="DG72">
        <v>101.18325</v>
      </c>
      <c r="DH72">
        <v>9.9790187500000002E-2</v>
      </c>
      <c r="DI72">
        <v>33.137099999999997</v>
      </c>
      <c r="DJ72">
        <v>999.9</v>
      </c>
      <c r="DK72">
        <v>32.953550000000007</v>
      </c>
      <c r="DL72">
        <v>0</v>
      </c>
      <c r="DM72">
        <v>0</v>
      </c>
      <c r="DN72">
        <v>9033.0475000000006</v>
      </c>
      <c r="DO72">
        <v>0</v>
      </c>
      <c r="DP72">
        <v>1079.5675000000001</v>
      </c>
      <c r="DQ72">
        <v>-14.4322625</v>
      </c>
      <c r="DR72">
        <v>367.17262499999998</v>
      </c>
      <c r="DS72">
        <v>381.44137499999999</v>
      </c>
      <c r="DT72">
        <v>1.70688</v>
      </c>
      <c r="DU72">
        <v>369.05550000000011</v>
      </c>
      <c r="DV72">
        <v>32.471499999999999</v>
      </c>
      <c r="DW72">
        <v>3.4582774999999999</v>
      </c>
      <c r="DX72">
        <v>3.2855687499999999</v>
      </c>
      <c r="DY72">
        <v>26.416274999999999</v>
      </c>
      <c r="DZ72">
        <v>25.550625</v>
      </c>
      <c r="EA72">
        <v>1199.9925000000001</v>
      </c>
      <c r="EB72">
        <v>0.95799800000000002</v>
      </c>
      <c r="EC72">
        <v>4.2002400000000002E-2</v>
      </c>
      <c r="ED72">
        <v>0</v>
      </c>
      <c r="EE72">
        <v>2.6418875000000002</v>
      </c>
      <c r="EF72">
        <v>0</v>
      </c>
      <c r="EG72">
        <v>14569.3375</v>
      </c>
      <c r="EH72">
        <v>9554.9387500000012</v>
      </c>
      <c r="EI72">
        <v>45.561999999999998</v>
      </c>
      <c r="EJ72">
        <v>48.375</v>
      </c>
      <c r="EK72">
        <v>46.929374999999993</v>
      </c>
      <c r="EL72">
        <v>46.351374999999997</v>
      </c>
      <c r="EM72">
        <v>45.405999999999999</v>
      </c>
      <c r="EN72">
        <v>1149.5925</v>
      </c>
      <c r="EO72">
        <v>50.4</v>
      </c>
      <c r="EP72">
        <v>0</v>
      </c>
      <c r="EQ72">
        <v>600945.70000004768</v>
      </c>
      <c r="ER72">
        <v>0</v>
      </c>
      <c r="ES72">
        <v>2.5766439999999999</v>
      </c>
      <c r="ET72">
        <v>1.4180384652454421</v>
      </c>
      <c r="EU72">
        <v>237.09999941822699</v>
      </c>
      <c r="EV72">
        <v>14538.14</v>
      </c>
      <c r="EW72">
        <v>15</v>
      </c>
      <c r="EX72">
        <v>1658156104.5999999</v>
      </c>
      <c r="EY72" t="s">
        <v>415</v>
      </c>
      <c r="EZ72">
        <v>1658156096.5999999</v>
      </c>
      <c r="FA72">
        <v>1658156104.5999999</v>
      </c>
      <c r="FB72">
        <v>10</v>
      </c>
      <c r="FC72">
        <v>0.26800000000000002</v>
      </c>
      <c r="FD72">
        <v>-6.0999999999999999E-2</v>
      </c>
      <c r="FE72">
        <v>-1.5860000000000001</v>
      </c>
      <c r="FF72">
        <v>0.35799999999999998</v>
      </c>
      <c r="FG72">
        <v>415</v>
      </c>
      <c r="FH72">
        <v>30</v>
      </c>
      <c r="FI72">
        <v>0.28000000000000003</v>
      </c>
      <c r="FJ72">
        <v>0.05</v>
      </c>
      <c r="FK72">
        <v>-14.119787804878049</v>
      </c>
      <c r="FL72">
        <v>-2.164486411149849</v>
      </c>
      <c r="FM72">
        <v>0.21496089286434189</v>
      </c>
      <c r="FN72">
        <v>0</v>
      </c>
      <c r="FO72">
        <v>2.5491264705882348</v>
      </c>
      <c r="FP72">
        <v>0.26171581307131159</v>
      </c>
      <c r="FQ72">
        <v>0.21381653530514469</v>
      </c>
      <c r="FR72">
        <v>1</v>
      </c>
      <c r="FS72">
        <v>1.7072317073170731</v>
      </c>
      <c r="FT72">
        <v>-2.1376933797907342E-2</v>
      </c>
      <c r="FU72">
        <v>3.5093845631246688E-3</v>
      </c>
      <c r="FV72">
        <v>1</v>
      </c>
      <c r="FW72">
        <v>2</v>
      </c>
      <c r="FX72">
        <v>3</v>
      </c>
      <c r="FY72" t="s">
        <v>416</v>
      </c>
      <c r="FZ72">
        <v>3.3706999999999998</v>
      </c>
      <c r="GA72">
        <v>2.8938700000000002</v>
      </c>
      <c r="GB72">
        <v>8.7407899999999997E-2</v>
      </c>
      <c r="GC72">
        <v>9.1347800000000007E-2</v>
      </c>
      <c r="GD72">
        <v>0.14127500000000001</v>
      </c>
      <c r="GE72">
        <v>0.139291</v>
      </c>
      <c r="GF72">
        <v>31579.5</v>
      </c>
      <c r="GG72">
        <v>27345.599999999999</v>
      </c>
      <c r="GH72">
        <v>30923.4</v>
      </c>
      <c r="GI72">
        <v>28043.3</v>
      </c>
      <c r="GJ72">
        <v>34979.300000000003</v>
      </c>
      <c r="GK72">
        <v>34056.300000000003</v>
      </c>
      <c r="GL72">
        <v>40307.300000000003</v>
      </c>
      <c r="GM72">
        <v>39088.400000000001</v>
      </c>
      <c r="GN72">
        <v>2.3257300000000001</v>
      </c>
      <c r="GO72">
        <v>1.5713999999999999</v>
      </c>
      <c r="GP72">
        <v>0</v>
      </c>
      <c r="GQ72">
        <v>6.7491099999999998E-2</v>
      </c>
      <c r="GR72">
        <v>999.9</v>
      </c>
      <c r="GS72">
        <v>31.8569</v>
      </c>
      <c r="GT72">
        <v>56.7</v>
      </c>
      <c r="GU72">
        <v>41.2</v>
      </c>
      <c r="GV72">
        <v>44.280799999999999</v>
      </c>
      <c r="GW72">
        <v>50.8264</v>
      </c>
      <c r="GX72">
        <v>43.966299999999997</v>
      </c>
      <c r="GY72">
        <v>1</v>
      </c>
      <c r="GZ72">
        <v>0.55285300000000004</v>
      </c>
      <c r="HA72">
        <v>1.0913600000000001</v>
      </c>
      <c r="HB72">
        <v>20.2074</v>
      </c>
      <c r="HC72">
        <v>5.2157900000000001</v>
      </c>
      <c r="HD72">
        <v>11.974</v>
      </c>
      <c r="HE72">
        <v>4.9908999999999999</v>
      </c>
      <c r="HF72">
        <v>3.2925499999999999</v>
      </c>
      <c r="HG72">
        <v>8006.9</v>
      </c>
      <c r="HH72">
        <v>9999</v>
      </c>
      <c r="HI72">
        <v>9999</v>
      </c>
      <c r="HJ72">
        <v>923.9</v>
      </c>
      <c r="HK72">
        <v>4.9713500000000002</v>
      </c>
      <c r="HL72">
        <v>1.87442</v>
      </c>
      <c r="HM72">
        <v>1.87073</v>
      </c>
      <c r="HN72">
        <v>1.87042</v>
      </c>
      <c r="HO72">
        <v>1.8749</v>
      </c>
      <c r="HP72">
        <v>1.87164</v>
      </c>
      <c r="HQ72">
        <v>1.8671</v>
      </c>
      <c r="HR72">
        <v>1.8780699999999999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-1.514</v>
      </c>
      <c r="IG72">
        <v>0.48580000000000001</v>
      </c>
      <c r="IH72">
        <v>-1.2815022455172891</v>
      </c>
      <c r="II72">
        <v>1.7196870422270779E-5</v>
      </c>
      <c r="IJ72">
        <v>-2.1741833173098589E-6</v>
      </c>
      <c r="IK72">
        <v>9.0595066644434051E-10</v>
      </c>
      <c r="IL72">
        <v>-0.15711915281894159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39</v>
      </c>
      <c r="IU72">
        <v>38.9</v>
      </c>
      <c r="IV72">
        <v>0.97778299999999996</v>
      </c>
      <c r="IW72">
        <v>2.6025399999999999</v>
      </c>
      <c r="IX72">
        <v>1.49902</v>
      </c>
      <c r="IY72">
        <v>2.2900399999999999</v>
      </c>
      <c r="IZ72">
        <v>1.69678</v>
      </c>
      <c r="JA72">
        <v>2.36206</v>
      </c>
      <c r="JB72">
        <v>45.9788</v>
      </c>
      <c r="JC72">
        <v>13.597899999999999</v>
      </c>
      <c r="JD72">
        <v>18</v>
      </c>
      <c r="JE72">
        <v>695.96500000000003</v>
      </c>
      <c r="JF72">
        <v>282.13099999999997</v>
      </c>
      <c r="JG72">
        <v>29.9998</v>
      </c>
      <c r="JH72">
        <v>34.539499999999997</v>
      </c>
      <c r="JI72">
        <v>30.000399999999999</v>
      </c>
      <c r="JJ72">
        <v>34.337699999999998</v>
      </c>
      <c r="JK72">
        <v>34.336500000000001</v>
      </c>
      <c r="JL72">
        <v>19.640599999999999</v>
      </c>
      <c r="JM72">
        <v>31.036799999999999</v>
      </c>
      <c r="JN72">
        <v>74.365399999999994</v>
      </c>
      <c r="JO72">
        <v>30</v>
      </c>
      <c r="JP72">
        <v>384.36</v>
      </c>
      <c r="JQ72">
        <v>32.452199999999998</v>
      </c>
      <c r="JR72">
        <v>98.543999999999997</v>
      </c>
      <c r="JS72">
        <v>98.442499999999995</v>
      </c>
    </row>
    <row r="73" spans="1:279" x14ac:dyDescent="0.2">
      <c r="A73">
        <v>58</v>
      </c>
      <c r="B73">
        <v>1658158442.5</v>
      </c>
      <c r="C73">
        <v>227.5</v>
      </c>
      <c r="D73" t="s">
        <v>533</v>
      </c>
      <c r="E73" t="s">
        <v>534</v>
      </c>
      <c r="F73">
        <v>4</v>
      </c>
      <c r="G73">
        <v>1658158440.5</v>
      </c>
      <c r="H73">
        <f t="shared" si="0"/>
        <v>1.9076896228377353E-3</v>
      </c>
      <c r="I73">
        <f t="shared" si="1"/>
        <v>1.9076896228377354</v>
      </c>
      <c r="J73">
        <f t="shared" si="2"/>
        <v>5.6647797642223825</v>
      </c>
      <c r="K73">
        <f t="shared" si="3"/>
        <v>361.68828571428583</v>
      </c>
      <c r="L73">
        <f t="shared" si="4"/>
        <v>276.29479543321708</v>
      </c>
      <c r="M73">
        <f t="shared" si="5"/>
        <v>27.983659224681116</v>
      </c>
      <c r="N73">
        <f t="shared" si="6"/>
        <v>36.632473359180942</v>
      </c>
      <c r="O73">
        <f t="shared" si="7"/>
        <v>0.11995909105867503</v>
      </c>
      <c r="P73">
        <f t="shared" si="8"/>
        <v>2.7702844148482737</v>
      </c>
      <c r="Q73">
        <f t="shared" si="9"/>
        <v>0.11714625827650163</v>
      </c>
      <c r="R73">
        <f t="shared" si="10"/>
        <v>7.3463639854743232E-2</v>
      </c>
      <c r="S73">
        <f t="shared" si="11"/>
        <v>194.43679199999991</v>
      </c>
      <c r="T73">
        <f t="shared" si="12"/>
        <v>33.816126793586285</v>
      </c>
      <c r="U73">
        <f t="shared" si="13"/>
        <v>32.963628571428579</v>
      </c>
      <c r="V73">
        <f t="shared" si="14"/>
        <v>5.0417914591654549</v>
      </c>
      <c r="W73">
        <f t="shared" si="15"/>
        <v>68.005888541312956</v>
      </c>
      <c r="X73">
        <f t="shared" si="16"/>
        <v>3.4616862455771833</v>
      </c>
      <c r="Y73">
        <f t="shared" si="17"/>
        <v>5.0902742686381348</v>
      </c>
      <c r="Z73">
        <f t="shared" si="18"/>
        <v>1.5801052135882716</v>
      </c>
      <c r="AA73">
        <f t="shared" si="19"/>
        <v>-84.129112367144131</v>
      </c>
      <c r="AB73">
        <f t="shared" si="20"/>
        <v>25.447374508903994</v>
      </c>
      <c r="AC73">
        <f t="shared" si="21"/>
        <v>2.1047571730260892</v>
      </c>
      <c r="AD73">
        <f t="shared" si="22"/>
        <v>137.85981131478587</v>
      </c>
      <c r="AE73">
        <f t="shared" si="23"/>
        <v>15.091240733150483</v>
      </c>
      <c r="AF73">
        <f t="shared" si="24"/>
        <v>1.9064135748052349</v>
      </c>
      <c r="AG73">
        <f t="shared" si="25"/>
        <v>5.6647797642223825</v>
      </c>
      <c r="AH73">
        <v>389.23695855281159</v>
      </c>
      <c r="AI73">
        <v>377.05743636363638</v>
      </c>
      <c r="AJ73">
        <v>1.7124407333264779</v>
      </c>
      <c r="AK73">
        <v>64.77673770054696</v>
      </c>
      <c r="AL73">
        <f t="shared" si="26"/>
        <v>1.9076896228377354</v>
      </c>
      <c r="AM73">
        <v>32.478682881453963</v>
      </c>
      <c r="AN73">
        <v>34.178547272727272</v>
      </c>
      <c r="AO73">
        <v>1.0949631394731689E-5</v>
      </c>
      <c r="AP73">
        <v>87.763030617661684</v>
      </c>
      <c r="AQ73">
        <v>10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47389.292761217795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1009.5047999999994</v>
      </c>
      <c r="BI73">
        <f t="shared" si="33"/>
        <v>5.6647797642223825</v>
      </c>
      <c r="BJ73" t="e">
        <f t="shared" si="34"/>
        <v>#DIV/0!</v>
      </c>
      <c r="BK73">
        <f t="shared" si="35"/>
        <v>5.611444110243345E-3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1199.9914285714281</v>
      </c>
      <c r="CQ73">
        <f t="shared" si="47"/>
        <v>1009.5047999999994</v>
      </c>
      <c r="CR73">
        <f t="shared" si="48"/>
        <v>0.84126000900006415</v>
      </c>
      <c r="CS73">
        <f t="shared" si="49"/>
        <v>0.16203181737012406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1658158440.5</v>
      </c>
      <c r="CZ73">
        <v>361.68828571428583</v>
      </c>
      <c r="DA73">
        <v>376.24799999999999</v>
      </c>
      <c r="DB73">
        <v>34.178728571428572</v>
      </c>
      <c r="DC73">
        <v>32.479942857142852</v>
      </c>
      <c r="DD73">
        <v>363.20699999999999</v>
      </c>
      <c r="DE73">
        <v>33.692900000000002</v>
      </c>
      <c r="DF73">
        <v>650.31914285714277</v>
      </c>
      <c r="DG73">
        <v>101.1818571428571</v>
      </c>
      <c r="DH73">
        <v>0.1000333857142857</v>
      </c>
      <c r="DI73">
        <v>33.134014285714287</v>
      </c>
      <c r="DJ73">
        <v>999.89999999999986</v>
      </c>
      <c r="DK73">
        <v>32.963628571428579</v>
      </c>
      <c r="DL73">
        <v>0</v>
      </c>
      <c r="DM73">
        <v>0</v>
      </c>
      <c r="DN73">
        <v>9012.0528571428567</v>
      </c>
      <c r="DO73">
        <v>0</v>
      </c>
      <c r="DP73">
        <v>1130.987142857143</v>
      </c>
      <c r="DQ73">
        <v>-14.55982857142857</v>
      </c>
      <c r="DR73">
        <v>374.48785714285708</v>
      </c>
      <c r="DS73">
        <v>388.87885714285721</v>
      </c>
      <c r="DT73">
        <v>1.6988099999999999</v>
      </c>
      <c r="DU73">
        <v>376.24799999999999</v>
      </c>
      <c r="DV73">
        <v>32.479942857142852</v>
      </c>
      <c r="DW73">
        <v>3.458258571428571</v>
      </c>
      <c r="DX73">
        <v>3.2863699999999998</v>
      </c>
      <c r="DY73">
        <v>26.41618571428571</v>
      </c>
      <c r="DZ73">
        <v>25.554728571428569</v>
      </c>
      <c r="EA73">
        <v>1199.9914285714281</v>
      </c>
      <c r="EB73">
        <v>0.95799800000000002</v>
      </c>
      <c r="EC73">
        <v>4.2002400000000002E-2</v>
      </c>
      <c r="ED73">
        <v>0</v>
      </c>
      <c r="EE73">
        <v>2.600857142857143</v>
      </c>
      <c r="EF73">
        <v>0</v>
      </c>
      <c r="EG73">
        <v>14552.971428571431</v>
      </c>
      <c r="EH73">
        <v>9554.9285714285706</v>
      </c>
      <c r="EI73">
        <v>45.580000000000013</v>
      </c>
      <c r="EJ73">
        <v>48.375</v>
      </c>
      <c r="EK73">
        <v>46.954999999999998</v>
      </c>
      <c r="EL73">
        <v>46.348000000000013</v>
      </c>
      <c r="EM73">
        <v>45.419285714285706</v>
      </c>
      <c r="EN73">
        <v>1149.591428571428</v>
      </c>
      <c r="EO73">
        <v>50.399999999999991</v>
      </c>
      <c r="EP73">
        <v>0</v>
      </c>
      <c r="EQ73">
        <v>600949.29999995232</v>
      </c>
      <c r="ER73">
        <v>0</v>
      </c>
      <c r="ES73">
        <v>2.6212520000000001</v>
      </c>
      <c r="ET73">
        <v>-7.8461494343349449E-3</v>
      </c>
      <c r="EU73">
        <v>260.25384674152178</v>
      </c>
      <c r="EV73">
        <v>14542.772000000001</v>
      </c>
      <c r="EW73">
        <v>15</v>
      </c>
      <c r="EX73">
        <v>1658156104.5999999</v>
      </c>
      <c r="EY73" t="s">
        <v>415</v>
      </c>
      <c r="EZ73">
        <v>1658156096.5999999</v>
      </c>
      <c r="FA73">
        <v>1658156104.5999999</v>
      </c>
      <c r="FB73">
        <v>10</v>
      </c>
      <c r="FC73">
        <v>0.26800000000000002</v>
      </c>
      <c r="FD73">
        <v>-6.0999999999999999E-2</v>
      </c>
      <c r="FE73">
        <v>-1.5860000000000001</v>
      </c>
      <c r="FF73">
        <v>0.35799999999999998</v>
      </c>
      <c r="FG73">
        <v>415</v>
      </c>
      <c r="FH73">
        <v>30</v>
      </c>
      <c r="FI73">
        <v>0.28000000000000003</v>
      </c>
      <c r="FJ73">
        <v>0.05</v>
      </c>
      <c r="FK73">
        <v>-14.261136585365859</v>
      </c>
      <c r="FL73">
        <v>-2.108698954703788</v>
      </c>
      <c r="FM73">
        <v>0.2097078545769496</v>
      </c>
      <c r="FN73">
        <v>0</v>
      </c>
      <c r="FO73">
        <v>2.5718529411764699</v>
      </c>
      <c r="FP73">
        <v>0.50911535668087271</v>
      </c>
      <c r="FQ73">
        <v>0.2425058134358288</v>
      </c>
      <c r="FR73">
        <v>1</v>
      </c>
      <c r="FS73">
        <v>1.704886097560975</v>
      </c>
      <c r="FT73">
        <v>-1.9844111498255171E-2</v>
      </c>
      <c r="FU73">
        <v>3.310211015342015E-3</v>
      </c>
      <c r="FV73">
        <v>1</v>
      </c>
      <c r="FW73">
        <v>2</v>
      </c>
      <c r="FX73">
        <v>3</v>
      </c>
      <c r="FY73" t="s">
        <v>416</v>
      </c>
      <c r="FZ73">
        <v>3.37026</v>
      </c>
      <c r="GA73">
        <v>2.8937300000000001</v>
      </c>
      <c r="GB73">
        <v>8.8675400000000001E-2</v>
      </c>
      <c r="GC73">
        <v>9.2627500000000002E-2</v>
      </c>
      <c r="GD73">
        <v>0.14127500000000001</v>
      </c>
      <c r="GE73">
        <v>0.13930799999999999</v>
      </c>
      <c r="GF73">
        <v>31535.1</v>
      </c>
      <c r="GG73">
        <v>27307.599999999999</v>
      </c>
      <c r="GH73">
        <v>30922.9</v>
      </c>
      <c r="GI73">
        <v>28043.9</v>
      </c>
      <c r="GJ73">
        <v>34978.800000000003</v>
      </c>
      <c r="GK73">
        <v>34056.300000000003</v>
      </c>
      <c r="GL73">
        <v>40306.800000000003</v>
      </c>
      <c r="GM73">
        <v>39089.199999999997</v>
      </c>
      <c r="GN73">
        <v>2.3257500000000002</v>
      </c>
      <c r="GO73">
        <v>1.5711299999999999</v>
      </c>
      <c r="GP73">
        <v>0</v>
      </c>
      <c r="GQ73">
        <v>6.8757700000000005E-2</v>
      </c>
      <c r="GR73">
        <v>999.9</v>
      </c>
      <c r="GS73">
        <v>31.852</v>
      </c>
      <c r="GT73">
        <v>56.7</v>
      </c>
      <c r="GU73">
        <v>41.2</v>
      </c>
      <c r="GV73">
        <v>44.281700000000001</v>
      </c>
      <c r="GW73">
        <v>50.736400000000003</v>
      </c>
      <c r="GX73">
        <v>44.791699999999999</v>
      </c>
      <c r="GY73">
        <v>1</v>
      </c>
      <c r="GZ73">
        <v>0.553095</v>
      </c>
      <c r="HA73">
        <v>1.0910200000000001</v>
      </c>
      <c r="HB73">
        <v>20.207100000000001</v>
      </c>
      <c r="HC73">
        <v>5.2156399999999996</v>
      </c>
      <c r="HD73">
        <v>11.974</v>
      </c>
      <c r="HE73">
        <v>4.9910500000000004</v>
      </c>
      <c r="HF73">
        <v>3.2925</v>
      </c>
      <c r="HG73">
        <v>8007.1</v>
      </c>
      <c r="HH73">
        <v>9999</v>
      </c>
      <c r="HI73">
        <v>9999</v>
      </c>
      <c r="HJ73">
        <v>923.9</v>
      </c>
      <c r="HK73">
        <v>4.9713599999999998</v>
      </c>
      <c r="HL73">
        <v>1.87442</v>
      </c>
      <c r="HM73">
        <v>1.87073</v>
      </c>
      <c r="HN73">
        <v>1.87043</v>
      </c>
      <c r="HO73">
        <v>1.87493</v>
      </c>
      <c r="HP73">
        <v>1.87165</v>
      </c>
      <c r="HQ73">
        <v>1.86714</v>
      </c>
      <c r="HR73">
        <v>1.87808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-1.5229999999999999</v>
      </c>
      <c r="IG73">
        <v>0.48580000000000001</v>
      </c>
      <c r="IH73">
        <v>-1.2815022455172891</v>
      </c>
      <c r="II73">
        <v>1.7196870422270779E-5</v>
      </c>
      <c r="IJ73">
        <v>-2.1741833173098589E-6</v>
      </c>
      <c r="IK73">
        <v>9.0595066644434051E-10</v>
      </c>
      <c r="IL73">
        <v>-0.15711915281894159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39.1</v>
      </c>
      <c r="IU73">
        <v>39</v>
      </c>
      <c r="IV73">
        <v>0.99121099999999995</v>
      </c>
      <c r="IW73">
        <v>2.6049799999999999</v>
      </c>
      <c r="IX73">
        <v>1.49902</v>
      </c>
      <c r="IY73">
        <v>2.2900399999999999</v>
      </c>
      <c r="IZ73">
        <v>1.69678</v>
      </c>
      <c r="JA73">
        <v>2.2412100000000001</v>
      </c>
      <c r="JB73">
        <v>45.9788</v>
      </c>
      <c r="JC73">
        <v>13.5892</v>
      </c>
      <c r="JD73">
        <v>18</v>
      </c>
      <c r="JE73">
        <v>696.00800000000004</v>
      </c>
      <c r="JF73">
        <v>282.005</v>
      </c>
      <c r="JG73">
        <v>29.9999</v>
      </c>
      <c r="JH73">
        <v>34.5411</v>
      </c>
      <c r="JI73">
        <v>30.000399999999999</v>
      </c>
      <c r="JJ73">
        <v>34.339799999999997</v>
      </c>
      <c r="JK73">
        <v>34.337699999999998</v>
      </c>
      <c r="JL73">
        <v>19.9161</v>
      </c>
      <c r="JM73">
        <v>31.036799999999999</v>
      </c>
      <c r="JN73">
        <v>74.365399999999994</v>
      </c>
      <c r="JO73">
        <v>30</v>
      </c>
      <c r="JP73">
        <v>391.03800000000001</v>
      </c>
      <c r="JQ73">
        <v>32.452199999999998</v>
      </c>
      <c r="JR73">
        <v>98.542500000000004</v>
      </c>
      <c r="JS73">
        <v>98.444699999999997</v>
      </c>
    </row>
    <row r="74" spans="1:279" x14ac:dyDescent="0.2">
      <c r="A74">
        <v>59</v>
      </c>
      <c r="B74">
        <v>1658158446.5</v>
      </c>
      <c r="C74">
        <v>231.5</v>
      </c>
      <c r="D74" t="s">
        <v>535</v>
      </c>
      <c r="E74" t="s">
        <v>536</v>
      </c>
      <c r="F74">
        <v>4</v>
      </c>
      <c r="G74">
        <v>1658158444.1875</v>
      </c>
      <c r="H74">
        <f t="shared" si="0"/>
        <v>1.9035696331598611E-3</v>
      </c>
      <c r="I74">
        <f t="shared" si="1"/>
        <v>1.9035696331598611</v>
      </c>
      <c r="J74">
        <f t="shared" si="2"/>
        <v>5.8849391335527299</v>
      </c>
      <c r="K74">
        <f t="shared" si="3"/>
        <v>367.74687499999999</v>
      </c>
      <c r="L74">
        <f t="shared" si="4"/>
        <v>279.1508896753611</v>
      </c>
      <c r="M74">
        <f t="shared" si="5"/>
        <v>28.272996118477483</v>
      </c>
      <c r="N74">
        <f t="shared" si="6"/>
        <v>37.246186037768979</v>
      </c>
      <c r="O74">
        <f t="shared" si="7"/>
        <v>0.11981141079545395</v>
      </c>
      <c r="P74">
        <f t="shared" si="8"/>
        <v>2.7684761396146609</v>
      </c>
      <c r="Q74">
        <f t="shared" si="9"/>
        <v>0.11700362566871964</v>
      </c>
      <c r="R74">
        <f t="shared" si="10"/>
        <v>7.3374053914860404E-2</v>
      </c>
      <c r="S74">
        <f t="shared" si="11"/>
        <v>194.43875850000001</v>
      </c>
      <c r="T74">
        <f t="shared" si="12"/>
        <v>33.818759778607451</v>
      </c>
      <c r="U74">
        <f t="shared" si="13"/>
        <v>32.957637499999997</v>
      </c>
      <c r="V74">
        <f t="shared" si="14"/>
        <v>5.0400940532393967</v>
      </c>
      <c r="W74">
        <f t="shared" si="15"/>
        <v>67.99729543178033</v>
      </c>
      <c r="X74">
        <f t="shared" si="16"/>
        <v>3.4614597828425691</v>
      </c>
      <c r="Y74">
        <f t="shared" si="17"/>
        <v>5.0905845017252922</v>
      </c>
      <c r="Z74">
        <f t="shared" si="18"/>
        <v>1.5786342703968277</v>
      </c>
      <c r="AA74">
        <f t="shared" si="19"/>
        <v>-83.947420822349869</v>
      </c>
      <c r="AB74">
        <f t="shared" si="20"/>
        <v>26.48700317269493</v>
      </c>
      <c r="AC74">
        <f t="shared" si="21"/>
        <v>2.192123288266592</v>
      </c>
      <c r="AD74">
        <f t="shared" si="22"/>
        <v>139.17046413861166</v>
      </c>
      <c r="AE74">
        <f t="shared" si="23"/>
        <v>15.173201390866861</v>
      </c>
      <c r="AF74">
        <f t="shared" si="24"/>
        <v>1.9073704923784789</v>
      </c>
      <c r="AG74">
        <f t="shared" si="25"/>
        <v>5.8849391335527299</v>
      </c>
      <c r="AH74">
        <v>396.11942070724149</v>
      </c>
      <c r="AI74">
        <v>383.82229090909073</v>
      </c>
      <c r="AJ74">
        <v>1.689263346986063</v>
      </c>
      <c r="AK74">
        <v>64.77673770054696</v>
      </c>
      <c r="AL74">
        <f t="shared" si="26"/>
        <v>1.9035696331598611</v>
      </c>
      <c r="AM74">
        <v>32.477827756689109</v>
      </c>
      <c r="AN74">
        <v>34.174125454545447</v>
      </c>
      <c r="AO74">
        <v>-2.199467580924758E-5</v>
      </c>
      <c r="AP74">
        <v>87.763030617661684</v>
      </c>
      <c r="AQ74">
        <v>10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47339.380871188681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1009.5151499999999</v>
      </c>
      <c r="BI74">
        <f t="shared" si="33"/>
        <v>5.8849391335527299</v>
      </c>
      <c r="BJ74" t="e">
        <f t="shared" si="34"/>
        <v>#DIV/0!</v>
      </c>
      <c r="BK74">
        <f t="shared" si="35"/>
        <v>5.8294708440509591E-3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1200.0037500000001</v>
      </c>
      <c r="CQ74">
        <f t="shared" si="47"/>
        <v>1009.5151499999999</v>
      </c>
      <c r="CR74">
        <f t="shared" si="48"/>
        <v>0.84125999606251223</v>
      </c>
      <c r="CS74">
        <f t="shared" si="49"/>
        <v>0.16203179240064874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1658158444.1875</v>
      </c>
      <c r="CZ74">
        <v>367.74687499999999</v>
      </c>
      <c r="DA74">
        <v>382.39249999999998</v>
      </c>
      <c r="DB74">
        <v>34.176412499999998</v>
      </c>
      <c r="DC74">
        <v>32.476849999999999</v>
      </c>
      <c r="DD74">
        <v>369.272875</v>
      </c>
      <c r="DE74">
        <v>33.690649999999998</v>
      </c>
      <c r="DF74">
        <v>650.34974999999997</v>
      </c>
      <c r="DG74">
        <v>101.182125</v>
      </c>
      <c r="DH74">
        <v>0.10000292500000001</v>
      </c>
      <c r="DI74">
        <v>33.135100000000001</v>
      </c>
      <c r="DJ74">
        <v>999.9</v>
      </c>
      <c r="DK74">
        <v>32.957637499999997</v>
      </c>
      <c r="DL74">
        <v>0</v>
      </c>
      <c r="DM74">
        <v>0</v>
      </c>
      <c r="DN74">
        <v>9002.4212499999994</v>
      </c>
      <c r="DO74">
        <v>0</v>
      </c>
      <c r="DP74">
        <v>1110.835</v>
      </c>
      <c r="DQ74">
        <v>-14.6455875</v>
      </c>
      <c r="DR74">
        <v>380.75987500000002</v>
      </c>
      <c r="DS74">
        <v>395.22825</v>
      </c>
      <c r="DT74">
        <v>1.69956</v>
      </c>
      <c r="DU74">
        <v>382.39249999999998</v>
      </c>
      <c r="DV74">
        <v>32.476849999999999</v>
      </c>
      <c r="DW74">
        <v>3.4580424999999999</v>
      </c>
      <c r="DX74">
        <v>3.2860762499999998</v>
      </c>
      <c r="DY74">
        <v>26.4151375</v>
      </c>
      <c r="DZ74">
        <v>25.553225000000001</v>
      </c>
      <c r="EA74">
        <v>1200.0037500000001</v>
      </c>
      <c r="EB74">
        <v>0.95799800000000002</v>
      </c>
      <c r="EC74">
        <v>4.2002400000000002E-2</v>
      </c>
      <c r="ED74">
        <v>0</v>
      </c>
      <c r="EE74">
        <v>2.5568124999999999</v>
      </c>
      <c r="EF74">
        <v>0</v>
      </c>
      <c r="EG74">
        <v>14530.6625</v>
      </c>
      <c r="EH74">
        <v>9555.0062499999985</v>
      </c>
      <c r="EI74">
        <v>45.523249999999997</v>
      </c>
      <c r="EJ74">
        <v>48.375</v>
      </c>
      <c r="EK74">
        <v>46.936999999999998</v>
      </c>
      <c r="EL74">
        <v>46.367125000000001</v>
      </c>
      <c r="EM74">
        <v>45.413749999999993</v>
      </c>
      <c r="EN74">
        <v>1149.60375</v>
      </c>
      <c r="EO74">
        <v>50.4</v>
      </c>
      <c r="EP74">
        <v>0</v>
      </c>
      <c r="EQ74">
        <v>600953.5</v>
      </c>
      <c r="ER74">
        <v>0</v>
      </c>
      <c r="ES74">
        <v>2.618234615384615</v>
      </c>
      <c r="ET74">
        <v>-0.67781538264130348</v>
      </c>
      <c r="EU74">
        <v>-54.372649665268213</v>
      </c>
      <c r="EV74">
        <v>14547.153846153849</v>
      </c>
      <c r="EW74">
        <v>15</v>
      </c>
      <c r="EX74">
        <v>1658156104.5999999</v>
      </c>
      <c r="EY74" t="s">
        <v>415</v>
      </c>
      <c r="EZ74">
        <v>1658156096.5999999</v>
      </c>
      <c r="FA74">
        <v>1658156104.5999999</v>
      </c>
      <c r="FB74">
        <v>10</v>
      </c>
      <c r="FC74">
        <v>0.26800000000000002</v>
      </c>
      <c r="FD74">
        <v>-6.0999999999999999E-2</v>
      </c>
      <c r="FE74">
        <v>-1.5860000000000001</v>
      </c>
      <c r="FF74">
        <v>0.35799999999999998</v>
      </c>
      <c r="FG74">
        <v>415</v>
      </c>
      <c r="FH74">
        <v>30</v>
      </c>
      <c r="FI74">
        <v>0.28000000000000003</v>
      </c>
      <c r="FJ74">
        <v>0.05</v>
      </c>
      <c r="FK74">
        <v>-14.39037804878048</v>
      </c>
      <c r="FL74">
        <v>-1.910021602787406</v>
      </c>
      <c r="FM74">
        <v>0.19033576175031011</v>
      </c>
      <c r="FN74">
        <v>0</v>
      </c>
      <c r="FO74">
        <v>2.5906705882352949</v>
      </c>
      <c r="FP74">
        <v>0.17176165016764591</v>
      </c>
      <c r="FQ74">
        <v>0.23932038399135919</v>
      </c>
      <c r="FR74">
        <v>1</v>
      </c>
      <c r="FS74">
        <v>1.7034499999999999</v>
      </c>
      <c r="FT74">
        <v>-2.8369756097557638E-2</v>
      </c>
      <c r="FU74">
        <v>3.8934811058936891E-3</v>
      </c>
      <c r="FV74">
        <v>1</v>
      </c>
      <c r="FW74">
        <v>2</v>
      </c>
      <c r="FX74">
        <v>3</v>
      </c>
      <c r="FY74" t="s">
        <v>416</v>
      </c>
      <c r="FZ74">
        <v>3.3704299999999998</v>
      </c>
      <c r="GA74">
        <v>2.8937499999999998</v>
      </c>
      <c r="GB74">
        <v>8.9926800000000001E-2</v>
      </c>
      <c r="GC74">
        <v>9.3903399999999998E-2</v>
      </c>
      <c r="GD74">
        <v>0.141262</v>
      </c>
      <c r="GE74">
        <v>0.13929</v>
      </c>
      <c r="GF74">
        <v>31491.7</v>
      </c>
      <c r="GG74">
        <v>27269</v>
      </c>
      <c r="GH74">
        <v>30922.9</v>
      </c>
      <c r="GI74">
        <v>28043.7</v>
      </c>
      <c r="GJ74">
        <v>34979.4</v>
      </c>
      <c r="GK74">
        <v>34056.9</v>
      </c>
      <c r="GL74">
        <v>40306.699999999997</v>
      </c>
      <c r="GM74">
        <v>39089</v>
      </c>
      <c r="GN74">
        <v>2.32605</v>
      </c>
      <c r="GO74">
        <v>1.5708</v>
      </c>
      <c r="GP74">
        <v>0</v>
      </c>
      <c r="GQ74">
        <v>6.8385199999999993E-2</v>
      </c>
      <c r="GR74">
        <v>999.9</v>
      </c>
      <c r="GS74">
        <v>31.846</v>
      </c>
      <c r="GT74">
        <v>56.6</v>
      </c>
      <c r="GU74">
        <v>41.2</v>
      </c>
      <c r="GV74">
        <v>44.202399999999997</v>
      </c>
      <c r="GW74">
        <v>50.346400000000003</v>
      </c>
      <c r="GX74">
        <v>44.595399999999998</v>
      </c>
      <c r="GY74">
        <v>1</v>
      </c>
      <c r="GZ74">
        <v>0.55341499999999999</v>
      </c>
      <c r="HA74">
        <v>1.08626</v>
      </c>
      <c r="HB74">
        <v>20.2072</v>
      </c>
      <c r="HC74">
        <v>5.2159399999999998</v>
      </c>
      <c r="HD74">
        <v>11.974</v>
      </c>
      <c r="HE74">
        <v>4.9912000000000001</v>
      </c>
      <c r="HF74">
        <v>3.2926500000000001</v>
      </c>
      <c r="HG74">
        <v>8007.1</v>
      </c>
      <c r="HH74">
        <v>9999</v>
      </c>
      <c r="HI74">
        <v>9999</v>
      </c>
      <c r="HJ74">
        <v>923.9</v>
      </c>
      <c r="HK74">
        <v>4.9713599999999998</v>
      </c>
      <c r="HL74">
        <v>1.8744000000000001</v>
      </c>
      <c r="HM74">
        <v>1.87073</v>
      </c>
      <c r="HN74">
        <v>1.87043</v>
      </c>
      <c r="HO74">
        <v>1.87493</v>
      </c>
      <c r="HP74">
        <v>1.87164</v>
      </c>
      <c r="HQ74">
        <v>1.86711</v>
      </c>
      <c r="HR74">
        <v>1.8780600000000001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-1.53</v>
      </c>
      <c r="IG74">
        <v>0.48559999999999998</v>
      </c>
      <c r="IH74">
        <v>-1.2815022455172891</v>
      </c>
      <c r="II74">
        <v>1.7196870422270779E-5</v>
      </c>
      <c r="IJ74">
        <v>-2.1741833173098589E-6</v>
      </c>
      <c r="IK74">
        <v>9.0595066644434051E-10</v>
      </c>
      <c r="IL74">
        <v>-0.15711915281894159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39.200000000000003</v>
      </c>
      <c r="IU74">
        <v>39</v>
      </c>
      <c r="IV74">
        <v>1.00586</v>
      </c>
      <c r="IW74">
        <v>2.5964399999999999</v>
      </c>
      <c r="IX74">
        <v>1.49902</v>
      </c>
      <c r="IY74">
        <v>2.2900399999999999</v>
      </c>
      <c r="IZ74">
        <v>1.69678</v>
      </c>
      <c r="JA74">
        <v>2.3974600000000001</v>
      </c>
      <c r="JB74">
        <v>46.0077</v>
      </c>
      <c r="JC74">
        <v>13.597899999999999</v>
      </c>
      <c r="JD74">
        <v>18</v>
      </c>
      <c r="JE74">
        <v>696.26499999999999</v>
      </c>
      <c r="JF74">
        <v>281.85700000000003</v>
      </c>
      <c r="JG74">
        <v>29.999199999999998</v>
      </c>
      <c r="JH74">
        <v>34.543500000000002</v>
      </c>
      <c r="JI74">
        <v>30.000299999999999</v>
      </c>
      <c r="JJ74">
        <v>34.340800000000002</v>
      </c>
      <c r="JK74">
        <v>34.339599999999997</v>
      </c>
      <c r="JL74">
        <v>20.189299999999999</v>
      </c>
      <c r="JM74">
        <v>31.036799999999999</v>
      </c>
      <c r="JN74">
        <v>74.365399999999994</v>
      </c>
      <c r="JO74">
        <v>30</v>
      </c>
      <c r="JP74">
        <v>397.71699999999998</v>
      </c>
      <c r="JQ74">
        <v>32.452199999999998</v>
      </c>
      <c r="JR74">
        <v>98.542400000000001</v>
      </c>
      <c r="JS74">
        <v>98.444100000000006</v>
      </c>
    </row>
    <row r="75" spans="1:279" x14ac:dyDescent="0.2">
      <c r="A75">
        <v>60</v>
      </c>
      <c r="B75">
        <v>1658158450.5</v>
      </c>
      <c r="C75">
        <v>235.5</v>
      </c>
      <c r="D75" t="s">
        <v>537</v>
      </c>
      <c r="E75" t="s">
        <v>538</v>
      </c>
      <c r="F75">
        <v>4</v>
      </c>
      <c r="G75">
        <v>1658158448.5</v>
      </c>
      <c r="H75">
        <f t="shared" si="0"/>
        <v>1.9010154973202371E-3</v>
      </c>
      <c r="I75">
        <f t="shared" si="1"/>
        <v>1.9010154973202371</v>
      </c>
      <c r="J75">
        <f t="shared" si="2"/>
        <v>6.0044515714006215</v>
      </c>
      <c r="K75">
        <f t="shared" si="3"/>
        <v>374.82885714285709</v>
      </c>
      <c r="L75">
        <f t="shared" si="4"/>
        <v>284.29858113850935</v>
      </c>
      <c r="M75">
        <f t="shared" si="5"/>
        <v>28.794696492935913</v>
      </c>
      <c r="N75">
        <f t="shared" si="6"/>
        <v>37.963900962855135</v>
      </c>
      <c r="O75">
        <f t="shared" si="7"/>
        <v>0.11959691753535821</v>
      </c>
      <c r="P75">
        <f t="shared" si="8"/>
        <v>2.7692496725561355</v>
      </c>
      <c r="Q75">
        <f t="shared" si="9"/>
        <v>0.11679981210316018</v>
      </c>
      <c r="R75">
        <f t="shared" si="10"/>
        <v>7.3245742767017591E-2</v>
      </c>
      <c r="S75">
        <f t="shared" si="11"/>
        <v>194.44112399999989</v>
      </c>
      <c r="T75">
        <f t="shared" si="12"/>
        <v>33.812641078911604</v>
      </c>
      <c r="U75">
        <f t="shared" si="13"/>
        <v>32.958028571428557</v>
      </c>
      <c r="V75">
        <f t="shared" si="14"/>
        <v>5.0402048374417143</v>
      </c>
      <c r="W75">
        <f t="shared" si="15"/>
        <v>68.012009081976004</v>
      </c>
      <c r="X75">
        <f t="shared" si="16"/>
        <v>3.460915232498357</v>
      </c>
      <c r="Y75">
        <f t="shared" si="17"/>
        <v>5.0886825418241326</v>
      </c>
      <c r="Z75">
        <f t="shared" si="18"/>
        <v>1.5792896049433574</v>
      </c>
      <c r="AA75">
        <f t="shared" si="19"/>
        <v>-83.834783431822459</v>
      </c>
      <c r="AB75">
        <f t="shared" si="20"/>
        <v>25.442135131280253</v>
      </c>
      <c r="AC75">
        <f t="shared" si="21"/>
        <v>2.1049948536538583</v>
      </c>
      <c r="AD75">
        <f t="shared" si="22"/>
        <v>138.15347055311156</v>
      </c>
      <c r="AE75">
        <f t="shared" si="23"/>
        <v>15.379988331605691</v>
      </c>
      <c r="AF75">
        <f t="shared" si="24"/>
        <v>1.9009759382608924</v>
      </c>
      <c r="AG75">
        <f t="shared" si="25"/>
        <v>6.0044515714006215</v>
      </c>
      <c r="AH75">
        <v>403.1240541509398</v>
      </c>
      <c r="AI75">
        <v>390.6478424242423</v>
      </c>
      <c r="AJ75">
        <v>1.705587676325955</v>
      </c>
      <c r="AK75">
        <v>64.77673770054696</v>
      </c>
      <c r="AL75">
        <f t="shared" si="26"/>
        <v>1.9010154973202371</v>
      </c>
      <c r="AM75">
        <v>32.475403491373051</v>
      </c>
      <c r="AN75">
        <v>34.169567272727278</v>
      </c>
      <c r="AO75">
        <v>-3.9601687785255292E-5</v>
      </c>
      <c r="AP75">
        <v>87.763030617661684</v>
      </c>
      <c r="AQ75">
        <v>10</v>
      </c>
      <c r="AR75">
        <v>2</v>
      </c>
      <c r="AS75">
        <f t="shared" si="27"/>
        <v>1</v>
      </c>
      <c r="AT75">
        <f t="shared" si="28"/>
        <v>0</v>
      </c>
      <c r="AU75">
        <f t="shared" si="29"/>
        <v>47361.696997090585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1009.5275999999994</v>
      </c>
      <c r="BI75">
        <f t="shared" si="33"/>
        <v>6.0044515714006215</v>
      </c>
      <c r="BJ75" t="e">
        <f t="shared" si="34"/>
        <v>#DIV/0!</v>
      </c>
      <c r="BK75">
        <f t="shared" si="35"/>
        <v>5.9477834696155156E-3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1200.018571428571</v>
      </c>
      <c r="CQ75">
        <f t="shared" si="47"/>
        <v>1009.5275999999994</v>
      </c>
      <c r="CR75">
        <f t="shared" si="48"/>
        <v>0.8412599805003016</v>
      </c>
      <c r="CS75">
        <f t="shared" si="49"/>
        <v>0.16203176236558239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1658158448.5</v>
      </c>
      <c r="CZ75">
        <v>374.82885714285709</v>
      </c>
      <c r="DA75">
        <v>389.67585714285718</v>
      </c>
      <c r="DB75">
        <v>34.170642857142859</v>
      </c>
      <c r="DC75">
        <v>32.476728571428573</v>
      </c>
      <c r="DD75">
        <v>376.36342857142853</v>
      </c>
      <c r="DE75">
        <v>33.68505714285714</v>
      </c>
      <c r="DF75">
        <v>650.33457142857139</v>
      </c>
      <c r="DG75">
        <v>101.1832857142857</v>
      </c>
      <c r="DH75">
        <v>0.1000072857142857</v>
      </c>
      <c r="DI75">
        <v>33.128442857142851</v>
      </c>
      <c r="DJ75">
        <v>999.89999999999986</v>
      </c>
      <c r="DK75">
        <v>32.958028571428557</v>
      </c>
      <c r="DL75">
        <v>0</v>
      </c>
      <c r="DM75">
        <v>0</v>
      </c>
      <c r="DN75">
        <v>9006.4271428571428</v>
      </c>
      <c r="DO75">
        <v>0</v>
      </c>
      <c r="DP75">
        <v>1117.4042857142861</v>
      </c>
      <c r="DQ75">
        <v>-14.84701428571428</v>
      </c>
      <c r="DR75">
        <v>388.09</v>
      </c>
      <c r="DS75">
        <v>402.75599999999997</v>
      </c>
      <c r="DT75">
        <v>1.693928571428571</v>
      </c>
      <c r="DU75">
        <v>389.67585714285718</v>
      </c>
      <c r="DV75">
        <v>32.476728571428573</v>
      </c>
      <c r="DW75">
        <v>3.457487142857143</v>
      </c>
      <c r="DX75">
        <v>3.2860928571428571</v>
      </c>
      <c r="DY75">
        <v>26.412414285714281</v>
      </c>
      <c r="DZ75">
        <v>25.553314285714279</v>
      </c>
      <c r="EA75">
        <v>1200.018571428571</v>
      </c>
      <c r="EB75">
        <v>0.95799800000000002</v>
      </c>
      <c r="EC75">
        <v>4.2002400000000002E-2</v>
      </c>
      <c r="ED75">
        <v>0</v>
      </c>
      <c r="EE75">
        <v>2.5729571428571432</v>
      </c>
      <c r="EF75">
        <v>0</v>
      </c>
      <c r="EG75">
        <v>14580.314285714279</v>
      </c>
      <c r="EH75">
        <v>9555.1342857142845</v>
      </c>
      <c r="EI75">
        <v>45.544285714285706</v>
      </c>
      <c r="EJ75">
        <v>48.375</v>
      </c>
      <c r="EK75">
        <v>46.936999999999998</v>
      </c>
      <c r="EL75">
        <v>46.348000000000013</v>
      </c>
      <c r="EM75">
        <v>45.419285714285706</v>
      </c>
      <c r="EN75">
        <v>1149.6185714285709</v>
      </c>
      <c r="EO75">
        <v>50.399999999999991</v>
      </c>
      <c r="EP75">
        <v>0</v>
      </c>
      <c r="EQ75">
        <v>600957.70000004768</v>
      </c>
      <c r="ER75">
        <v>0</v>
      </c>
      <c r="ES75">
        <v>2.5878960000000002</v>
      </c>
      <c r="ET75">
        <v>0.34497692388515983</v>
      </c>
      <c r="EU75">
        <v>97.615384777878546</v>
      </c>
      <c r="EV75">
        <v>14560.564</v>
      </c>
      <c r="EW75">
        <v>15</v>
      </c>
      <c r="EX75">
        <v>1658156104.5999999</v>
      </c>
      <c r="EY75" t="s">
        <v>415</v>
      </c>
      <c r="EZ75">
        <v>1658156096.5999999</v>
      </c>
      <c r="FA75">
        <v>1658156104.5999999</v>
      </c>
      <c r="FB75">
        <v>10</v>
      </c>
      <c r="FC75">
        <v>0.26800000000000002</v>
      </c>
      <c r="FD75">
        <v>-6.0999999999999999E-2</v>
      </c>
      <c r="FE75">
        <v>-1.5860000000000001</v>
      </c>
      <c r="FF75">
        <v>0.35799999999999998</v>
      </c>
      <c r="FG75">
        <v>415</v>
      </c>
      <c r="FH75">
        <v>30</v>
      </c>
      <c r="FI75">
        <v>0.28000000000000003</v>
      </c>
      <c r="FJ75">
        <v>0.05</v>
      </c>
      <c r="FK75">
        <v>-14.528741463414629</v>
      </c>
      <c r="FL75">
        <v>-1.9425198606271941</v>
      </c>
      <c r="FM75">
        <v>0.19344875161214531</v>
      </c>
      <c r="FN75">
        <v>0</v>
      </c>
      <c r="FO75">
        <v>2.622644117647059</v>
      </c>
      <c r="FP75">
        <v>-0.47737356628365529</v>
      </c>
      <c r="FQ75">
        <v>0.22228951205866701</v>
      </c>
      <c r="FR75">
        <v>1</v>
      </c>
      <c r="FS75">
        <v>1.7010704878048779</v>
      </c>
      <c r="FT75">
        <v>-3.1339233449477158E-2</v>
      </c>
      <c r="FU75">
        <v>4.2567415404901028E-3</v>
      </c>
      <c r="FV75">
        <v>1</v>
      </c>
      <c r="FW75">
        <v>2</v>
      </c>
      <c r="FX75">
        <v>3</v>
      </c>
      <c r="FY75" t="s">
        <v>416</v>
      </c>
      <c r="FZ75">
        <v>3.3706299999999998</v>
      </c>
      <c r="GA75">
        <v>2.8937499999999998</v>
      </c>
      <c r="GB75">
        <v>9.1176099999999996E-2</v>
      </c>
      <c r="GC75">
        <v>9.5170500000000005E-2</v>
      </c>
      <c r="GD75">
        <v>0.14124800000000001</v>
      </c>
      <c r="GE75">
        <v>0.13930600000000001</v>
      </c>
      <c r="GF75">
        <v>31448.6</v>
      </c>
      <c r="GG75">
        <v>27230.1</v>
      </c>
      <c r="GH75">
        <v>30923.1</v>
      </c>
      <c r="GI75">
        <v>28043</v>
      </c>
      <c r="GJ75">
        <v>34980.1</v>
      </c>
      <c r="GK75">
        <v>34055</v>
      </c>
      <c r="GL75">
        <v>40306.9</v>
      </c>
      <c r="GM75">
        <v>39087.599999999999</v>
      </c>
      <c r="GN75">
        <v>2.3260299999999998</v>
      </c>
      <c r="GO75">
        <v>1.5707199999999999</v>
      </c>
      <c r="GP75">
        <v>0</v>
      </c>
      <c r="GQ75">
        <v>6.8824700000000003E-2</v>
      </c>
      <c r="GR75">
        <v>999.9</v>
      </c>
      <c r="GS75">
        <v>31.839400000000001</v>
      </c>
      <c r="GT75">
        <v>56.6</v>
      </c>
      <c r="GU75">
        <v>41.2</v>
      </c>
      <c r="GV75">
        <v>44.2</v>
      </c>
      <c r="GW75">
        <v>50.886400000000002</v>
      </c>
      <c r="GX75">
        <v>44.046500000000002</v>
      </c>
      <c r="GY75">
        <v>1</v>
      </c>
      <c r="GZ75">
        <v>0.55352400000000002</v>
      </c>
      <c r="HA75">
        <v>1.08083</v>
      </c>
      <c r="HB75">
        <v>20.2073</v>
      </c>
      <c r="HC75">
        <v>5.21624</v>
      </c>
      <c r="HD75">
        <v>11.974</v>
      </c>
      <c r="HE75">
        <v>4.9911500000000002</v>
      </c>
      <c r="HF75">
        <v>3.2926500000000001</v>
      </c>
      <c r="HG75">
        <v>8007.3</v>
      </c>
      <c r="HH75">
        <v>9999</v>
      </c>
      <c r="HI75">
        <v>9999</v>
      </c>
      <c r="HJ75">
        <v>923.9</v>
      </c>
      <c r="HK75">
        <v>4.9713700000000003</v>
      </c>
      <c r="HL75">
        <v>1.8744400000000001</v>
      </c>
      <c r="HM75">
        <v>1.87073</v>
      </c>
      <c r="HN75">
        <v>1.87042</v>
      </c>
      <c r="HO75">
        <v>1.8749499999999999</v>
      </c>
      <c r="HP75">
        <v>1.87164</v>
      </c>
      <c r="HQ75">
        <v>1.86713</v>
      </c>
      <c r="HR75">
        <v>1.8780699999999999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-1.5389999999999999</v>
      </c>
      <c r="IG75">
        <v>0.48549999999999999</v>
      </c>
      <c r="IH75">
        <v>-1.2815022455172891</v>
      </c>
      <c r="II75">
        <v>1.7196870422270779E-5</v>
      </c>
      <c r="IJ75">
        <v>-2.1741833173098589E-6</v>
      </c>
      <c r="IK75">
        <v>9.0595066644434051E-10</v>
      </c>
      <c r="IL75">
        <v>-0.15711915281894159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39.200000000000003</v>
      </c>
      <c r="IU75">
        <v>39.1</v>
      </c>
      <c r="IV75">
        <v>1.01929</v>
      </c>
      <c r="IW75">
        <v>2.6025399999999999</v>
      </c>
      <c r="IX75">
        <v>1.49902</v>
      </c>
      <c r="IY75">
        <v>2.2900399999999999</v>
      </c>
      <c r="IZ75">
        <v>1.69678</v>
      </c>
      <c r="JA75">
        <v>2.31934</v>
      </c>
      <c r="JB75">
        <v>46.0077</v>
      </c>
      <c r="JC75">
        <v>13.5892</v>
      </c>
      <c r="JD75">
        <v>18</v>
      </c>
      <c r="JE75">
        <v>696.26800000000003</v>
      </c>
      <c r="JF75">
        <v>281.827</v>
      </c>
      <c r="JG75">
        <v>29.998899999999999</v>
      </c>
      <c r="JH75">
        <v>34.545000000000002</v>
      </c>
      <c r="JI75">
        <v>30.000299999999999</v>
      </c>
      <c r="JJ75">
        <v>34.3429</v>
      </c>
      <c r="JK75">
        <v>34.340699999999998</v>
      </c>
      <c r="JL75">
        <v>20.462499999999999</v>
      </c>
      <c r="JM75">
        <v>31.036799999999999</v>
      </c>
      <c r="JN75">
        <v>73.992199999999997</v>
      </c>
      <c r="JO75">
        <v>30</v>
      </c>
      <c r="JP75">
        <v>404.39600000000002</v>
      </c>
      <c r="JQ75">
        <v>32.452199999999998</v>
      </c>
      <c r="JR75">
        <v>98.542900000000003</v>
      </c>
      <c r="JS75">
        <v>98.440899999999999</v>
      </c>
    </row>
    <row r="76" spans="1:279" x14ac:dyDescent="0.2">
      <c r="A76">
        <v>61</v>
      </c>
      <c r="B76">
        <v>1658158454.5</v>
      </c>
      <c r="C76">
        <v>239.5</v>
      </c>
      <c r="D76" t="s">
        <v>539</v>
      </c>
      <c r="E76" t="s">
        <v>540</v>
      </c>
      <c r="F76">
        <v>4</v>
      </c>
      <c r="G76">
        <v>1658158452.1875</v>
      </c>
      <c r="H76">
        <f t="shared" si="0"/>
        <v>1.8924252222853497E-3</v>
      </c>
      <c r="I76">
        <f t="shared" si="1"/>
        <v>1.8924252222853497</v>
      </c>
      <c r="J76">
        <f t="shared" si="2"/>
        <v>6.2415630874250851</v>
      </c>
      <c r="K76">
        <f t="shared" si="3"/>
        <v>380.86775</v>
      </c>
      <c r="L76">
        <f t="shared" si="4"/>
        <v>286.61474705418601</v>
      </c>
      <c r="M76">
        <f t="shared" si="5"/>
        <v>29.02890374781283</v>
      </c>
      <c r="N76">
        <f t="shared" si="6"/>
        <v>38.575032754004852</v>
      </c>
      <c r="O76">
        <f t="shared" si="7"/>
        <v>0.11905902873378338</v>
      </c>
      <c r="P76">
        <f t="shared" si="8"/>
        <v>2.7680624140421268</v>
      </c>
      <c r="Q76">
        <f t="shared" si="9"/>
        <v>0.11628555336616349</v>
      </c>
      <c r="R76">
        <f t="shared" si="10"/>
        <v>7.292227546114502E-2</v>
      </c>
      <c r="S76">
        <f t="shared" si="11"/>
        <v>194.44454399999995</v>
      </c>
      <c r="T76">
        <f t="shared" si="12"/>
        <v>33.815509611560088</v>
      </c>
      <c r="U76">
        <f t="shared" si="13"/>
        <v>32.956449999999997</v>
      </c>
      <c r="V76">
        <f t="shared" si="14"/>
        <v>5.0397576667055128</v>
      </c>
      <c r="W76">
        <f t="shared" si="15"/>
        <v>68.00626222500145</v>
      </c>
      <c r="X76">
        <f t="shared" si="16"/>
        <v>3.4606678903901096</v>
      </c>
      <c r="Y76">
        <f t="shared" si="17"/>
        <v>5.0887488551280038</v>
      </c>
      <c r="Z76">
        <f t="shared" si="18"/>
        <v>1.5790897763154033</v>
      </c>
      <c r="AA76">
        <f t="shared" si="19"/>
        <v>-83.455952302783928</v>
      </c>
      <c r="AB76">
        <f t="shared" si="20"/>
        <v>25.701443459619821</v>
      </c>
      <c r="AC76">
        <f t="shared" si="21"/>
        <v>2.1273471606435774</v>
      </c>
      <c r="AD76">
        <f t="shared" si="22"/>
        <v>138.81738231747943</v>
      </c>
      <c r="AE76">
        <f t="shared" si="23"/>
        <v>15.485770111306397</v>
      </c>
      <c r="AF76">
        <f t="shared" si="24"/>
        <v>1.892183057351744</v>
      </c>
      <c r="AG76">
        <f t="shared" si="25"/>
        <v>6.2415630874250851</v>
      </c>
      <c r="AH76">
        <v>410.00184568763592</v>
      </c>
      <c r="AI76">
        <v>397.3922121212122</v>
      </c>
      <c r="AJ76">
        <v>1.6821517979042511</v>
      </c>
      <c r="AK76">
        <v>64.77673770054696</v>
      </c>
      <c r="AL76">
        <f t="shared" si="26"/>
        <v>1.8924252222853497</v>
      </c>
      <c r="AM76">
        <v>32.48193873795924</v>
      </c>
      <c r="AN76">
        <v>34.168310303030303</v>
      </c>
      <c r="AO76">
        <v>-1.029060727085145E-5</v>
      </c>
      <c r="AP76">
        <v>87.763030617661684</v>
      </c>
      <c r="AQ76">
        <v>10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47328.994057271695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1009.5455999999998</v>
      </c>
      <c r="BI76">
        <f t="shared" si="33"/>
        <v>6.2415630874250851</v>
      </c>
      <c r="BJ76" t="e">
        <f t="shared" si="34"/>
        <v>#DIV/0!</v>
      </c>
      <c r="BK76">
        <f t="shared" si="35"/>
        <v>6.1825469670959751E-3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1200.04</v>
      </c>
      <c r="CQ76">
        <f t="shared" si="47"/>
        <v>1009.5455999999998</v>
      </c>
      <c r="CR76">
        <f t="shared" si="48"/>
        <v>0.84125995800139985</v>
      </c>
      <c r="CS76">
        <f t="shared" si="49"/>
        <v>0.16203171894270188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1658158452.1875</v>
      </c>
      <c r="CZ76">
        <v>380.86775</v>
      </c>
      <c r="DA76">
        <v>395.82000000000011</v>
      </c>
      <c r="DB76">
        <v>34.16865</v>
      </c>
      <c r="DC76">
        <v>32.482550000000003</v>
      </c>
      <c r="DD76">
        <v>382.41</v>
      </c>
      <c r="DE76">
        <v>33.683137500000001</v>
      </c>
      <c r="DF76">
        <v>650.32787499999995</v>
      </c>
      <c r="DG76">
        <v>101.182</v>
      </c>
      <c r="DH76">
        <v>9.9961400000000006E-2</v>
      </c>
      <c r="DI76">
        <v>33.128675000000001</v>
      </c>
      <c r="DJ76">
        <v>999.9</v>
      </c>
      <c r="DK76">
        <v>32.956449999999997</v>
      </c>
      <c r="DL76">
        <v>0</v>
      </c>
      <c r="DM76">
        <v>0</v>
      </c>
      <c r="DN76">
        <v>9000.2350000000006</v>
      </c>
      <c r="DO76">
        <v>0</v>
      </c>
      <c r="DP76">
        <v>1212.6212499999999</v>
      </c>
      <c r="DQ76">
        <v>-14.952349999999999</v>
      </c>
      <c r="DR76">
        <v>394.34162500000002</v>
      </c>
      <c r="DS76">
        <v>409.10899999999998</v>
      </c>
      <c r="DT76">
        <v>1.6861200000000001</v>
      </c>
      <c r="DU76">
        <v>395.82000000000011</v>
      </c>
      <c r="DV76">
        <v>32.482550000000003</v>
      </c>
      <c r="DW76">
        <v>3.4572500000000002</v>
      </c>
      <c r="DX76">
        <v>3.2866474999999999</v>
      </c>
      <c r="DY76">
        <v>26.411237499999999</v>
      </c>
      <c r="DZ76">
        <v>25.556137499999998</v>
      </c>
      <c r="EA76">
        <v>1200.04</v>
      </c>
      <c r="EB76">
        <v>0.95799800000000002</v>
      </c>
      <c r="EC76">
        <v>4.2002400000000002E-2</v>
      </c>
      <c r="ED76">
        <v>0</v>
      </c>
      <c r="EE76">
        <v>2.5814499999999998</v>
      </c>
      <c r="EF76">
        <v>0</v>
      </c>
      <c r="EG76">
        <v>14642.475</v>
      </c>
      <c r="EH76">
        <v>9555.2912499999984</v>
      </c>
      <c r="EI76">
        <v>45.523249999999997</v>
      </c>
      <c r="EJ76">
        <v>48.375</v>
      </c>
      <c r="EK76">
        <v>46.905999999999999</v>
      </c>
      <c r="EL76">
        <v>46.327749999999988</v>
      </c>
      <c r="EM76">
        <v>45.413749999999993</v>
      </c>
      <c r="EN76">
        <v>1149.6400000000001</v>
      </c>
      <c r="EO76">
        <v>50.4</v>
      </c>
      <c r="EP76">
        <v>0</v>
      </c>
      <c r="EQ76">
        <v>600961.29999995232</v>
      </c>
      <c r="ER76">
        <v>0</v>
      </c>
      <c r="ES76">
        <v>2.5847479999999998</v>
      </c>
      <c r="ET76">
        <v>-0.45768461902594693</v>
      </c>
      <c r="EU76">
        <v>561.42307827477839</v>
      </c>
      <c r="EV76">
        <v>14577.928</v>
      </c>
      <c r="EW76">
        <v>15</v>
      </c>
      <c r="EX76">
        <v>1658156104.5999999</v>
      </c>
      <c r="EY76" t="s">
        <v>415</v>
      </c>
      <c r="EZ76">
        <v>1658156096.5999999</v>
      </c>
      <c r="FA76">
        <v>1658156104.5999999</v>
      </c>
      <c r="FB76">
        <v>10</v>
      </c>
      <c r="FC76">
        <v>0.26800000000000002</v>
      </c>
      <c r="FD76">
        <v>-6.0999999999999999E-2</v>
      </c>
      <c r="FE76">
        <v>-1.5860000000000001</v>
      </c>
      <c r="FF76">
        <v>0.35799999999999998</v>
      </c>
      <c r="FG76">
        <v>415</v>
      </c>
      <c r="FH76">
        <v>30</v>
      </c>
      <c r="FI76">
        <v>0.28000000000000003</v>
      </c>
      <c r="FJ76">
        <v>0.05</v>
      </c>
      <c r="FK76">
        <v>-14.660034146341459</v>
      </c>
      <c r="FL76">
        <v>-1.9854982578397129</v>
      </c>
      <c r="FM76">
        <v>0.1976015448860268</v>
      </c>
      <c r="FN76">
        <v>0</v>
      </c>
      <c r="FO76">
        <v>2.615582352941177</v>
      </c>
      <c r="FP76">
        <v>-0.1153093936973625</v>
      </c>
      <c r="FQ76">
        <v>0.22892747563441579</v>
      </c>
      <c r="FR76">
        <v>1</v>
      </c>
      <c r="FS76">
        <v>1.697988536585366</v>
      </c>
      <c r="FT76">
        <v>-6.4939442508712225E-2</v>
      </c>
      <c r="FU76">
        <v>6.9587742686361143E-3</v>
      </c>
      <c r="FV76">
        <v>1</v>
      </c>
      <c r="FW76">
        <v>2</v>
      </c>
      <c r="FX76">
        <v>3</v>
      </c>
      <c r="FY76" t="s">
        <v>416</v>
      </c>
      <c r="FZ76">
        <v>3.37025</v>
      </c>
      <c r="GA76">
        <v>2.89385</v>
      </c>
      <c r="GB76">
        <v>9.2396699999999998E-2</v>
      </c>
      <c r="GC76">
        <v>9.6409599999999998E-2</v>
      </c>
      <c r="GD76">
        <v>0.14124500000000001</v>
      </c>
      <c r="GE76">
        <v>0.139318</v>
      </c>
      <c r="GF76">
        <v>31405.8</v>
      </c>
      <c r="GG76">
        <v>27191.599999999999</v>
      </c>
      <c r="GH76">
        <v>30922.6</v>
      </c>
      <c r="GI76">
        <v>28041.7</v>
      </c>
      <c r="GJ76">
        <v>34979.5</v>
      </c>
      <c r="GK76">
        <v>34053.199999999997</v>
      </c>
      <c r="GL76">
        <v>40305.9</v>
      </c>
      <c r="GM76">
        <v>39086</v>
      </c>
      <c r="GN76">
        <v>2.3263500000000001</v>
      </c>
      <c r="GO76">
        <v>1.5704499999999999</v>
      </c>
      <c r="GP76">
        <v>0</v>
      </c>
      <c r="GQ76">
        <v>6.9111599999999995E-2</v>
      </c>
      <c r="GR76">
        <v>999.9</v>
      </c>
      <c r="GS76">
        <v>31.834099999999999</v>
      </c>
      <c r="GT76">
        <v>56.6</v>
      </c>
      <c r="GU76">
        <v>41.2</v>
      </c>
      <c r="GV76">
        <v>44.204099999999997</v>
      </c>
      <c r="GW76">
        <v>50.526400000000002</v>
      </c>
      <c r="GX76">
        <v>45.036099999999998</v>
      </c>
      <c r="GY76">
        <v>1</v>
      </c>
      <c r="GZ76">
        <v>0.55366899999999997</v>
      </c>
      <c r="HA76">
        <v>1.07562</v>
      </c>
      <c r="HB76">
        <v>20.2073</v>
      </c>
      <c r="HC76">
        <v>5.2159399999999998</v>
      </c>
      <c r="HD76">
        <v>11.974</v>
      </c>
      <c r="HE76">
        <v>4.9912000000000001</v>
      </c>
      <c r="HF76">
        <v>3.2926500000000001</v>
      </c>
      <c r="HG76">
        <v>8007.3</v>
      </c>
      <c r="HH76">
        <v>9999</v>
      </c>
      <c r="HI76">
        <v>9999</v>
      </c>
      <c r="HJ76">
        <v>923.9</v>
      </c>
      <c r="HK76">
        <v>4.9713599999999998</v>
      </c>
      <c r="HL76">
        <v>1.8744000000000001</v>
      </c>
      <c r="HM76">
        <v>1.87073</v>
      </c>
      <c r="HN76">
        <v>1.87042</v>
      </c>
      <c r="HO76">
        <v>1.8749499999999999</v>
      </c>
      <c r="HP76">
        <v>1.87164</v>
      </c>
      <c r="HQ76">
        <v>1.86714</v>
      </c>
      <c r="HR76">
        <v>1.8780600000000001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-1.5469999999999999</v>
      </c>
      <c r="IG76">
        <v>0.48559999999999998</v>
      </c>
      <c r="IH76">
        <v>-1.2815022455172891</v>
      </c>
      <c r="II76">
        <v>1.7196870422270779E-5</v>
      </c>
      <c r="IJ76">
        <v>-2.1741833173098589E-6</v>
      </c>
      <c r="IK76">
        <v>9.0595066644434051E-10</v>
      </c>
      <c r="IL76">
        <v>-0.15711915281894159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39.299999999999997</v>
      </c>
      <c r="IU76">
        <v>39.200000000000003</v>
      </c>
      <c r="IV76">
        <v>1.03271</v>
      </c>
      <c r="IW76">
        <v>2.5939899999999998</v>
      </c>
      <c r="IX76">
        <v>1.49902</v>
      </c>
      <c r="IY76">
        <v>2.2900399999999999</v>
      </c>
      <c r="IZ76">
        <v>1.69678</v>
      </c>
      <c r="JA76">
        <v>2.35229</v>
      </c>
      <c r="JB76">
        <v>46.0077</v>
      </c>
      <c r="JC76">
        <v>13.597899999999999</v>
      </c>
      <c r="JD76">
        <v>18</v>
      </c>
      <c r="JE76">
        <v>696.54499999999996</v>
      </c>
      <c r="JF76">
        <v>281.69499999999999</v>
      </c>
      <c r="JG76">
        <v>29.998699999999999</v>
      </c>
      <c r="JH76">
        <v>34.546700000000001</v>
      </c>
      <c r="JI76">
        <v>30.000299999999999</v>
      </c>
      <c r="JJ76">
        <v>34.343899999999998</v>
      </c>
      <c r="JK76">
        <v>34.340699999999998</v>
      </c>
      <c r="JL76">
        <v>20.739000000000001</v>
      </c>
      <c r="JM76">
        <v>31.036799999999999</v>
      </c>
      <c r="JN76">
        <v>73.992199999999997</v>
      </c>
      <c r="JO76">
        <v>30</v>
      </c>
      <c r="JP76">
        <v>411.07400000000001</v>
      </c>
      <c r="JQ76">
        <v>32.452199999999998</v>
      </c>
      <c r="JR76">
        <v>98.540899999999993</v>
      </c>
      <c r="JS76">
        <v>98.436700000000002</v>
      </c>
    </row>
    <row r="77" spans="1:279" x14ac:dyDescent="0.2">
      <c r="A77">
        <v>62</v>
      </c>
      <c r="B77">
        <v>1658158458.5</v>
      </c>
      <c r="C77">
        <v>243.5</v>
      </c>
      <c r="D77" t="s">
        <v>541</v>
      </c>
      <c r="E77" t="s">
        <v>542</v>
      </c>
      <c r="F77">
        <v>4</v>
      </c>
      <c r="G77">
        <v>1658158456.5</v>
      </c>
      <c r="H77">
        <f t="shared" si="0"/>
        <v>1.886117268436638E-3</v>
      </c>
      <c r="I77">
        <f t="shared" si="1"/>
        <v>1.8861172684366381</v>
      </c>
      <c r="J77">
        <f t="shared" si="2"/>
        <v>6.3633240682409706</v>
      </c>
      <c r="K77">
        <f t="shared" si="3"/>
        <v>387.87842857142863</v>
      </c>
      <c r="L77">
        <f t="shared" si="4"/>
        <v>291.58373923272268</v>
      </c>
      <c r="M77">
        <f t="shared" si="5"/>
        <v>29.531937472160767</v>
      </c>
      <c r="N77">
        <f t="shared" si="6"/>
        <v>39.284774691187252</v>
      </c>
      <c r="O77">
        <f t="shared" si="7"/>
        <v>0.11874773044373048</v>
      </c>
      <c r="P77">
        <f t="shared" si="8"/>
        <v>2.7693124767960269</v>
      </c>
      <c r="Q77">
        <f t="shared" si="9"/>
        <v>0.11598977274939577</v>
      </c>
      <c r="R77">
        <f t="shared" si="10"/>
        <v>7.273606447368279E-2</v>
      </c>
      <c r="S77">
        <f t="shared" si="11"/>
        <v>194.4399839999999</v>
      </c>
      <c r="T77">
        <f t="shared" si="12"/>
        <v>33.816426802422711</v>
      </c>
      <c r="U77">
        <f t="shared" si="13"/>
        <v>32.951771428571433</v>
      </c>
      <c r="V77">
        <f t="shared" si="14"/>
        <v>5.0384325444339266</v>
      </c>
      <c r="W77">
        <f t="shared" si="15"/>
        <v>68.006692037786294</v>
      </c>
      <c r="X77">
        <f t="shared" si="16"/>
        <v>3.4605947114592861</v>
      </c>
      <c r="Y77">
        <f t="shared" si="17"/>
        <v>5.08860908796518</v>
      </c>
      <c r="Z77">
        <f t="shared" si="18"/>
        <v>1.5778378329746405</v>
      </c>
      <c r="AA77">
        <f t="shared" si="19"/>
        <v>-83.177771538055737</v>
      </c>
      <c r="AB77">
        <f t="shared" si="20"/>
        <v>26.338507182874007</v>
      </c>
      <c r="AC77">
        <f t="shared" si="21"/>
        <v>2.1790386150749588</v>
      </c>
      <c r="AD77">
        <f t="shared" si="22"/>
        <v>139.77975825989313</v>
      </c>
      <c r="AE77">
        <f t="shared" si="23"/>
        <v>15.677292710651727</v>
      </c>
      <c r="AF77">
        <f t="shared" si="24"/>
        <v>1.8835683055152899</v>
      </c>
      <c r="AG77">
        <f t="shared" si="25"/>
        <v>6.3633240682409706</v>
      </c>
      <c r="AH77">
        <v>416.91217441740912</v>
      </c>
      <c r="AI77">
        <v>404.14208484848473</v>
      </c>
      <c r="AJ77">
        <v>1.693625131851876</v>
      </c>
      <c r="AK77">
        <v>64.77673770054696</v>
      </c>
      <c r="AL77">
        <f t="shared" si="26"/>
        <v>1.8861172684366381</v>
      </c>
      <c r="AM77">
        <v>32.487841356129401</v>
      </c>
      <c r="AN77">
        <v>34.168432727272723</v>
      </c>
      <c r="AO77">
        <v>-6.5089566844363074E-6</v>
      </c>
      <c r="AP77">
        <v>87.763030617661684</v>
      </c>
      <c r="AQ77">
        <v>10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47363.448110580699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1009.5215999999994</v>
      </c>
      <c r="BI77">
        <f t="shared" si="33"/>
        <v>6.3633240682409706</v>
      </c>
      <c r="BJ77" t="e">
        <f t="shared" si="34"/>
        <v>#DIV/0!</v>
      </c>
      <c r="BK77">
        <f t="shared" si="35"/>
        <v>6.30330650502275E-3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1200.011428571428</v>
      </c>
      <c r="CQ77">
        <f t="shared" si="47"/>
        <v>1009.5215999999994</v>
      </c>
      <c r="CR77">
        <f t="shared" si="48"/>
        <v>0.84125998800011415</v>
      </c>
      <c r="CS77">
        <f t="shared" si="49"/>
        <v>0.16203177684022055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1658158456.5</v>
      </c>
      <c r="CZ77">
        <v>387.87842857142863</v>
      </c>
      <c r="DA77">
        <v>403.01528571428571</v>
      </c>
      <c r="DB77">
        <v>34.168199999999999</v>
      </c>
      <c r="DC77">
        <v>32.489914285714278</v>
      </c>
      <c r="DD77">
        <v>389.42942857142862</v>
      </c>
      <c r="DE77">
        <v>33.682671428571432</v>
      </c>
      <c r="DF77">
        <v>650.38157142857131</v>
      </c>
      <c r="DG77">
        <v>101.181</v>
      </c>
      <c r="DH77">
        <v>0.1001535714285714</v>
      </c>
      <c r="DI77">
        <v>33.128185714285713</v>
      </c>
      <c r="DJ77">
        <v>999.89999999999986</v>
      </c>
      <c r="DK77">
        <v>32.951771428571433</v>
      </c>
      <c r="DL77">
        <v>0</v>
      </c>
      <c r="DM77">
        <v>0</v>
      </c>
      <c r="DN77">
        <v>9006.9642857142862</v>
      </c>
      <c r="DO77">
        <v>0</v>
      </c>
      <c r="DP77">
        <v>1238.8900000000001</v>
      </c>
      <c r="DQ77">
        <v>-15.137171428571429</v>
      </c>
      <c r="DR77">
        <v>401.60028571428569</v>
      </c>
      <c r="DS77">
        <v>416.54899999999998</v>
      </c>
      <c r="DT77">
        <v>1.6782728571428569</v>
      </c>
      <c r="DU77">
        <v>403.01528571428571</v>
      </c>
      <c r="DV77">
        <v>32.489914285714278</v>
      </c>
      <c r="DW77">
        <v>3.457172857142857</v>
      </c>
      <c r="DX77">
        <v>3.287362857142857</v>
      </c>
      <c r="DY77">
        <v>26.410871428571429</v>
      </c>
      <c r="DZ77">
        <v>25.559828571428572</v>
      </c>
      <c r="EA77">
        <v>1200.011428571428</v>
      </c>
      <c r="EB77">
        <v>0.95799800000000002</v>
      </c>
      <c r="EC77">
        <v>4.2002400000000002E-2</v>
      </c>
      <c r="ED77">
        <v>0</v>
      </c>
      <c r="EE77">
        <v>2.5324428571428572</v>
      </c>
      <c r="EF77">
        <v>0</v>
      </c>
      <c r="EG77">
        <v>14464.45714285714</v>
      </c>
      <c r="EH77">
        <v>9555.08</v>
      </c>
      <c r="EI77">
        <v>45.544285714285706</v>
      </c>
      <c r="EJ77">
        <v>48.375</v>
      </c>
      <c r="EK77">
        <v>46.910428571428582</v>
      </c>
      <c r="EL77">
        <v>46.33</v>
      </c>
      <c r="EM77">
        <v>45.392714285714291</v>
      </c>
      <c r="EN77">
        <v>1149.6114285714291</v>
      </c>
      <c r="EO77">
        <v>50.399999999999991</v>
      </c>
      <c r="EP77">
        <v>0</v>
      </c>
      <c r="EQ77">
        <v>600965.5</v>
      </c>
      <c r="ER77">
        <v>0</v>
      </c>
      <c r="ES77">
        <v>2.580515384615385</v>
      </c>
      <c r="ET77">
        <v>7.8652986248145582E-2</v>
      </c>
      <c r="EU77">
        <v>-299.64444343192059</v>
      </c>
      <c r="EV77">
        <v>14556.35384615385</v>
      </c>
      <c r="EW77">
        <v>15</v>
      </c>
      <c r="EX77">
        <v>1658156104.5999999</v>
      </c>
      <c r="EY77" t="s">
        <v>415</v>
      </c>
      <c r="EZ77">
        <v>1658156096.5999999</v>
      </c>
      <c r="FA77">
        <v>1658156104.5999999</v>
      </c>
      <c r="FB77">
        <v>10</v>
      </c>
      <c r="FC77">
        <v>0.26800000000000002</v>
      </c>
      <c r="FD77">
        <v>-6.0999999999999999E-2</v>
      </c>
      <c r="FE77">
        <v>-1.5860000000000001</v>
      </c>
      <c r="FF77">
        <v>0.35799999999999998</v>
      </c>
      <c r="FG77">
        <v>415</v>
      </c>
      <c r="FH77">
        <v>30</v>
      </c>
      <c r="FI77">
        <v>0.28000000000000003</v>
      </c>
      <c r="FJ77">
        <v>0.05</v>
      </c>
      <c r="FK77">
        <v>-14.7981756097561</v>
      </c>
      <c r="FL77">
        <v>-2.096849477351943</v>
      </c>
      <c r="FM77">
        <v>0.20869757648211021</v>
      </c>
      <c r="FN77">
        <v>0</v>
      </c>
      <c r="FO77">
        <v>2.603308823529412</v>
      </c>
      <c r="FP77">
        <v>-0.3112284190817845</v>
      </c>
      <c r="FQ77">
        <v>0.231237377865572</v>
      </c>
      <c r="FR77">
        <v>1</v>
      </c>
      <c r="FS77">
        <v>1.692785853658537</v>
      </c>
      <c r="FT77">
        <v>-7.9640069686410228E-2</v>
      </c>
      <c r="FU77">
        <v>8.3313328584384422E-3</v>
      </c>
      <c r="FV77">
        <v>1</v>
      </c>
      <c r="FW77">
        <v>2</v>
      </c>
      <c r="FX77">
        <v>3</v>
      </c>
      <c r="FY77" t="s">
        <v>416</v>
      </c>
      <c r="FZ77">
        <v>3.3707699999999998</v>
      </c>
      <c r="GA77">
        <v>2.8938299999999999</v>
      </c>
      <c r="GB77">
        <v>9.3613299999999997E-2</v>
      </c>
      <c r="GC77">
        <v>9.7664399999999998E-2</v>
      </c>
      <c r="GD77">
        <v>0.14124500000000001</v>
      </c>
      <c r="GE77">
        <v>0.139347</v>
      </c>
      <c r="GF77">
        <v>31363.5</v>
      </c>
      <c r="GG77">
        <v>27153.5</v>
      </c>
      <c r="GH77">
        <v>30922.400000000001</v>
      </c>
      <c r="GI77">
        <v>28041.5</v>
      </c>
      <c r="GJ77">
        <v>34979.300000000003</v>
      </c>
      <c r="GK77">
        <v>34052.1</v>
      </c>
      <c r="GL77">
        <v>40305.699999999997</v>
      </c>
      <c r="GM77">
        <v>39086.1</v>
      </c>
      <c r="GN77">
        <v>2.3263199999999999</v>
      </c>
      <c r="GO77">
        <v>1.57063</v>
      </c>
      <c r="GP77">
        <v>0</v>
      </c>
      <c r="GQ77">
        <v>6.9454299999999997E-2</v>
      </c>
      <c r="GR77">
        <v>999.9</v>
      </c>
      <c r="GS77">
        <v>31.833400000000001</v>
      </c>
      <c r="GT77">
        <v>56.6</v>
      </c>
      <c r="GU77">
        <v>41.2</v>
      </c>
      <c r="GV77">
        <v>44.202800000000003</v>
      </c>
      <c r="GW77">
        <v>50.496400000000001</v>
      </c>
      <c r="GX77">
        <v>44.002400000000002</v>
      </c>
      <c r="GY77">
        <v>1</v>
      </c>
      <c r="GZ77">
        <v>0.486535</v>
      </c>
      <c r="HA77">
        <v>1.1362300000000001</v>
      </c>
      <c r="HB77">
        <v>20.2074</v>
      </c>
      <c r="HC77">
        <v>5.2157900000000001</v>
      </c>
      <c r="HD77">
        <v>11.974</v>
      </c>
      <c r="HE77">
        <v>4.99085</v>
      </c>
      <c r="HF77">
        <v>3.2925800000000001</v>
      </c>
      <c r="HG77">
        <v>8007.3</v>
      </c>
      <c r="HH77">
        <v>9999</v>
      </c>
      <c r="HI77">
        <v>9999</v>
      </c>
      <c r="HJ77">
        <v>923.9</v>
      </c>
      <c r="HK77">
        <v>4.9713500000000002</v>
      </c>
      <c r="HL77">
        <v>1.87442</v>
      </c>
      <c r="HM77">
        <v>1.87073</v>
      </c>
      <c r="HN77">
        <v>1.87042</v>
      </c>
      <c r="HO77">
        <v>1.87497</v>
      </c>
      <c r="HP77">
        <v>1.87164</v>
      </c>
      <c r="HQ77">
        <v>1.8671199999999999</v>
      </c>
      <c r="HR77">
        <v>1.8780600000000001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-1.5549999999999999</v>
      </c>
      <c r="IG77">
        <v>0.48549999999999999</v>
      </c>
      <c r="IH77">
        <v>-1.2815022455172891</v>
      </c>
      <c r="II77">
        <v>1.7196870422270779E-5</v>
      </c>
      <c r="IJ77">
        <v>-2.1741833173098589E-6</v>
      </c>
      <c r="IK77">
        <v>9.0595066644434051E-10</v>
      </c>
      <c r="IL77">
        <v>-0.15711915281894159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39.4</v>
      </c>
      <c r="IU77">
        <v>39.200000000000003</v>
      </c>
      <c r="IV77">
        <v>1.0461400000000001</v>
      </c>
      <c r="IW77">
        <v>2.5964399999999999</v>
      </c>
      <c r="IX77">
        <v>1.49902</v>
      </c>
      <c r="IY77">
        <v>2.2900399999999999</v>
      </c>
      <c r="IZ77">
        <v>1.69678</v>
      </c>
      <c r="JA77">
        <v>2.3840300000000001</v>
      </c>
      <c r="JB77">
        <v>46.0077</v>
      </c>
      <c r="JC77">
        <v>13.597899999999999</v>
      </c>
      <c r="JD77">
        <v>18</v>
      </c>
      <c r="JE77">
        <v>696.524</v>
      </c>
      <c r="JF77">
        <v>281.78399999999999</v>
      </c>
      <c r="JG77">
        <v>29.998799999999999</v>
      </c>
      <c r="JH77">
        <v>34.548900000000003</v>
      </c>
      <c r="JI77">
        <v>30.0002</v>
      </c>
      <c r="JJ77">
        <v>34.343899999999998</v>
      </c>
      <c r="JK77">
        <v>34.341900000000003</v>
      </c>
      <c r="JL77">
        <v>21.0105</v>
      </c>
      <c r="JM77">
        <v>31.036799999999999</v>
      </c>
      <c r="JN77">
        <v>73.607799999999997</v>
      </c>
      <c r="JO77">
        <v>30</v>
      </c>
      <c r="JP77">
        <v>417.75200000000001</v>
      </c>
      <c r="JQ77">
        <v>32.452199999999998</v>
      </c>
      <c r="JR77">
        <v>98.540400000000005</v>
      </c>
      <c r="JS77">
        <v>98.436599999999999</v>
      </c>
    </row>
    <row r="78" spans="1:279" x14ac:dyDescent="0.2">
      <c r="A78">
        <v>63</v>
      </c>
      <c r="B78">
        <v>1658158462.5</v>
      </c>
      <c r="C78">
        <v>247.5</v>
      </c>
      <c r="D78" t="s">
        <v>543</v>
      </c>
      <c r="E78" t="s">
        <v>544</v>
      </c>
      <c r="F78">
        <v>4</v>
      </c>
      <c r="G78">
        <v>1658158460.1875</v>
      </c>
      <c r="H78">
        <f t="shared" si="0"/>
        <v>1.878010382326253E-3</v>
      </c>
      <c r="I78">
        <f t="shared" si="1"/>
        <v>1.8780103823262531</v>
      </c>
      <c r="J78">
        <f t="shared" si="2"/>
        <v>6.4005091542714458</v>
      </c>
      <c r="K78">
        <f t="shared" si="3"/>
        <v>393.93062500000002</v>
      </c>
      <c r="L78">
        <f t="shared" si="4"/>
        <v>296.39032426525142</v>
      </c>
      <c r="M78">
        <f t="shared" si="5"/>
        <v>30.018659460817602</v>
      </c>
      <c r="N78">
        <f t="shared" si="6"/>
        <v>39.897622543437485</v>
      </c>
      <c r="O78">
        <f t="shared" si="7"/>
        <v>0.11796249405284183</v>
      </c>
      <c r="P78">
        <f t="shared" si="8"/>
        <v>2.7695584760097169</v>
      </c>
      <c r="Q78">
        <f t="shared" si="9"/>
        <v>0.1152406759266465</v>
      </c>
      <c r="R78">
        <f t="shared" si="10"/>
        <v>7.2264736279299482E-2</v>
      </c>
      <c r="S78">
        <f t="shared" si="11"/>
        <v>194.43736199999995</v>
      </c>
      <c r="T78">
        <f t="shared" si="12"/>
        <v>33.823976924060013</v>
      </c>
      <c r="U78">
        <f t="shared" si="13"/>
        <v>32.964325000000002</v>
      </c>
      <c r="V78">
        <f t="shared" si="14"/>
        <v>5.0419888053845119</v>
      </c>
      <c r="W78">
        <f t="shared" si="15"/>
        <v>67.989194591809536</v>
      </c>
      <c r="X78">
        <f t="shared" si="16"/>
        <v>3.4607559961782721</v>
      </c>
      <c r="Y78">
        <f t="shared" si="17"/>
        <v>5.0901558945591319</v>
      </c>
      <c r="Z78">
        <f t="shared" si="18"/>
        <v>1.5812328092062398</v>
      </c>
      <c r="AA78">
        <f t="shared" si="19"/>
        <v>-82.820257860587759</v>
      </c>
      <c r="AB78">
        <f t="shared" si="20"/>
        <v>25.274862698462933</v>
      </c>
      <c r="AC78">
        <f t="shared" si="21"/>
        <v>2.0910395233448327</v>
      </c>
      <c r="AD78">
        <f t="shared" si="22"/>
        <v>138.98300636121994</v>
      </c>
      <c r="AE78">
        <f t="shared" si="23"/>
        <v>15.81098751779956</v>
      </c>
      <c r="AF78">
        <f t="shared" si="24"/>
        <v>1.8783474160595095</v>
      </c>
      <c r="AG78">
        <f t="shared" si="25"/>
        <v>6.4005091542714458</v>
      </c>
      <c r="AH78">
        <v>423.84601292884912</v>
      </c>
      <c r="AI78">
        <v>410.96846060606049</v>
      </c>
      <c r="AJ78">
        <v>1.7118292809406011</v>
      </c>
      <c r="AK78">
        <v>64.77673770054696</v>
      </c>
      <c r="AL78">
        <f t="shared" si="26"/>
        <v>1.8780103823262531</v>
      </c>
      <c r="AM78">
        <v>32.497369176772089</v>
      </c>
      <c r="AN78">
        <v>34.170567878787857</v>
      </c>
      <c r="AO78">
        <v>2.5614288892576821E-5</v>
      </c>
      <c r="AP78">
        <v>87.763030617661684</v>
      </c>
      <c r="AQ78">
        <v>10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47369.377075803546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1009.5077999999997</v>
      </c>
      <c r="BI78">
        <f t="shared" si="33"/>
        <v>6.4005091542714458</v>
      </c>
      <c r="BJ78" t="e">
        <f t="shared" si="34"/>
        <v>#DIV/0!</v>
      </c>
      <c r="BK78">
        <f t="shared" si="35"/>
        <v>6.3402275388773095E-3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1199.9949999999999</v>
      </c>
      <c r="CQ78">
        <f t="shared" si="47"/>
        <v>1009.5077999999997</v>
      </c>
      <c r="CR78">
        <f t="shared" si="48"/>
        <v>0.84126000525002176</v>
      </c>
      <c r="CS78">
        <f t="shared" si="49"/>
        <v>0.1620318101325422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1658158460.1875</v>
      </c>
      <c r="CZ78">
        <v>393.93062500000002</v>
      </c>
      <c r="DA78">
        <v>409.1995</v>
      </c>
      <c r="DB78">
        <v>34.169899999999998</v>
      </c>
      <c r="DC78">
        <v>32.4962625</v>
      </c>
      <c r="DD78">
        <v>395.48950000000002</v>
      </c>
      <c r="DE78">
        <v>33.684362499999999</v>
      </c>
      <c r="DF78">
        <v>650.37899999999991</v>
      </c>
      <c r="DG78">
        <v>101.180875</v>
      </c>
      <c r="DH78">
        <v>9.9959775000000001E-2</v>
      </c>
      <c r="DI78">
        <v>33.133600000000001</v>
      </c>
      <c r="DJ78">
        <v>999.9</v>
      </c>
      <c r="DK78">
        <v>32.964325000000002</v>
      </c>
      <c r="DL78">
        <v>0</v>
      </c>
      <c r="DM78">
        <v>0</v>
      </c>
      <c r="DN78">
        <v>9008.2824999999993</v>
      </c>
      <c r="DO78">
        <v>0</v>
      </c>
      <c r="DP78">
        <v>983.66949999999997</v>
      </c>
      <c r="DQ78">
        <v>-15.268862499999999</v>
      </c>
      <c r="DR78">
        <v>407.86725000000001</v>
      </c>
      <c r="DS78">
        <v>422.94375000000002</v>
      </c>
      <c r="DT78">
        <v>1.67367</v>
      </c>
      <c r="DU78">
        <v>409.1995</v>
      </c>
      <c r="DV78">
        <v>32.4962625</v>
      </c>
      <c r="DW78">
        <v>3.4573399999999999</v>
      </c>
      <c r="DX78">
        <v>3.2879974999999999</v>
      </c>
      <c r="DY78">
        <v>26.4117</v>
      </c>
      <c r="DZ78">
        <v>25.563075000000001</v>
      </c>
      <c r="EA78">
        <v>1199.9949999999999</v>
      </c>
      <c r="EB78">
        <v>0.95799800000000002</v>
      </c>
      <c r="EC78">
        <v>4.2002400000000002E-2</v>
      </c>
      <c r="ED78">
        <v>0</v>
      </c>
      <c r="EE78">
        <v>2.7014874999999998</v>
      </c>
      <c r="EF78">
        <v>0</v>
      </c>
      <c r="EG78">
        <v>14392.575000000001</v>
      </c>
      <c r="EH78">
        <v>9554.9349999999995</v>
      </c>
      <c r="EI78">
        <v>45.515500000000003</v>
      </c>
      <c r="EJ78">
        <v>48.359250000000003</v>
      </c>
      <c r="EK78">
        <v>46.936999999999998</v>
      </c>
      <c r="EL78">
        <v>46.327749999999988</v>
      </c>
      <c r="EM78">
        <v>45.366999999999997</v>
      </c>
      <c r="EN78">
        <v>1149.595</v>
      </c>
      <c r="EO78">
        <v>50.4</v>
      </c>
      <c r="EP78">
        <v>0</v>
      </c>
      <c r="EQ78">
        <v>600969.70000004768</v>
      </c>
      <c r="ER78">
        <v>0</v>
      </c>
      <c r="ES78">
        <v>2.6057440000000001</v>
      </c>
      <c r="ET78">
        <v>3.4338465004262943E-2</v>
      </c>
      <c r="EU78">
        <v>-1290.0846117451699</v>
      </c>
      <c r="EV78">
        <v>14519.136</v>
      </c>
      <c r="EW78">
        <v>15</v>
      </c>
      <c r="EX78">
        <v>1658156104.5999999</v>
      </c>
      <c r="EY78" t="s">
        <v>415</v>
      </c>
      <c r="EZ78">
        <v>1658156096.5999999</v>
      </c>
      <c r="FA78">
        <v>1658156104.5999999</v>
      </c>
      <c r="FB78">
        <v>10</v>
      </c>
      <c r="FC78">
        <v>0.26800000000000002</v>
      </c>
      <c r="FD78">
        <v>-6.0999999999999999E-2</v>
      </c>
      <c r="FE78">
        <v>-1.5860000000000001</v>
      </c>
      <c r="FF78">
        <v>0.35799999999999998</v>
      </c>
      <c r="FG78">
        <v>415</v>
      </c>
      <c r="FH78">
        <v>30</v>
      </c>
      <c r="FI78">
        <v>0.28000000000000003</v>
      </c>
      <c r="FJ78">
        <v>0.05</v>
      </c>
      <c r="FK78">
        <v>-14.93914634146341</v>
      </c>
      <c r="FL78">
        <v>-2.3004376306620369</v>
      </c>
      <c r="FM78">
        <v>0.22777443067013239</v>
      </c>
      <c r="FN78">
        <v>0</v>
      </c>
      <c r="FO78">
        <v>2.6097999999999999</v>
      </c>
      <c r="FP78">
        <v>0.3151291043573452</v>
      </c>
      <c r="FQ78">
        <v>0.19803915833817851</v>
      </c>
      <c r="FR78">
        <v>1</v>
      </c>
      <c r="FS78">
        <v>1.6872978048780489</v>
      </c>
      <c r="FT78">
        <v>-9.6635331010452769E-2</v>
      </c>
      <c r="FU78">
        <v>9.8417018437584967E-3</v>
      </c>
      <c r="FV78">
        <v>1</v>
      </c>
      <c r="FW78">
        <v>2</v>
      </c>
      <c r="FX78">
        <v>3</v>
      </c>
      <c r="FY78" t="s">
        <v>416</v>
      </c>
      <c r="FZ78">
        <v>3.37025</v>
      </c>
      <c r="GA78">
        <v>2.8936099999999998</v>
      </c>
      <c r="GB78">
        <v>9.4836799999999999E-2</v>
      </c>
      <c r="GC78">
        <v>9.8898100000000003E-2</v>
      </c>
      <c r="GD78">
        <v>0.14124800000000001</v>
      </c>
      <c r="GE78">
        <v>0.13933999999999999</v>
      </c>
      <c r="GF78">
        <v>31321</v>
      </c>
      <c r="GG78">
        <v>27116.7</v>
      </c>
      <c r="GH78">
        <v>30922.400000000001</v>
      </c>
      <c r="GI78">
        <v>28041.8</v>
      </c>
      <c r="GJ78">
        <v>34979.1</v>
      </c>
      <c r="GK78">
        <v>34052.9</v>
      </c>
      <c r="GL78">
        <v>40305.599999999999</v>
      </c>
      <c r="GM78">
        <v>39086.6</v>
      </c>
      <c r="GN78">
        <v>2.3264999999999998</v>
      </c>
      <c r="GO78">
        <v>1.5705</v>
      </c>
      <c r="GP78">
        <v>0</v>
      </c>
      <c r="GQ78">
        <v>6.9815699999999994E-2</v>
      </c>
      <c r="GR78">
        <v>999.9</v>
      </c>
      <c r="GS78">
        <v>31.8369</v>
      </c>
      <c r="GT78">
        <v>56.6</v>
      </c>
      <c r="GU78">
        <v>41.2</v>
      </c>
      <c r="GV78">
        <v>44.204000000000001</v>
      </c>
      <c r="GW78">
        <v>50.796399999999998</v>
      </c>
      <c r="GX78">
        <v>44.839700000000001</v>
      </c>
      <c r="GY78">
        <v>1</v>
      </c>
      <c r="GZ78">
        <v>0.55389200000000005</v>
      </c>
      <c r="HA78">
        <v>1.0716300000000001</v>
      </c>
      <c r="HB78">
        <v>20.2074</v>
      </c>
      <c r="HC78">
        <v>5.2153400000000003</v>
      </c>
      <c r="HD78">
        <v>11.974</v>
      </c>
      <c r="HE78">
        <v>4.9907500000000002</v>
      </c>
      <c r="HF78">
        <v>3.2925</v>
      </c>
      <c r="HG78">
        <v>8007.5</v>
      </c>
      <c r="HH78">
        <v>9999</v>
      </c>
      <c r="HI78">
        <v>9999</v>
      </c>
      <c r="HJ78">
        <v>923.9</v>
      </c>
      <c r="HK78">
        <v>4.9713500000000002</v>
      </c>
      <c r="HL78">
        <v>1.8744000000000001</v>
      </c>
      <c r="HM78">
        <v>1.87073</v>
      </c>
      <c r="HN78">
        <v>1.87042</v>
      </c>
      <c r="HO78">
        <v>1.8749400000000001</v>
      </c>
      <c r="HP78">
        <v>1.87164</v>
      </c>
      <c r="HQ78">
        <v>1.86711</v>
      </c>
      <c r="HR78">
        <v>1.8780699999999999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-1.5640000000000001</v>
      </c>
      <c r="IG78">
        <v>0.48559999999999998</v>
      </c>
      <c r="IH78">
        <v>-1.2815022455172891</v>
      </c>
      <c r="II78">
        <v>1.7196870422270779E-5</v>
      </c>
      <c r="IJ78">
        <v>-2.1741833173098589E-6</v>
      </c>
      <c r="IK78">
        <v>9.0595066644434051E-10</v>
      </c>
      <c r="IL78">
        <v>-0.15711915281894159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39.4</v>
      </c>
      <c r="IU78">
        <v>39.299999999999997</v>
      </c>
      <c r="IV78">
        <v>1.0595699999999999</v>
      </c>
      <c r="IW78">
        <v>2.6013199999999999</v>
      </c>
      <c r="IX78">
        <v>1.49902</v>
      </c>
      <c r="IY78">
        <v>2.2888199999999999</v>
      </c>
      <c r="IZ78">
        <v>1.69678</v>
      </c>
      <c r="JA78">
        <v>2.2265600000000001</v>
      </c>
      <c r="JB78">
        <v>46.0077</v>
      </c>
      <c r="JC78">
        <v>13.5892</v>
      </c>
      <c r="JD78">
        <v>18</v>
      </c>
      <c r="JE78">
        <v>696.68100000000004</v>
      </c>
      <c r="JF78">
        <v>281.733</v>
      </c>
      <c r="JG78">
        <v>29.999700000000001</v>
      </c>
      <c r="JH78">
        <v>34.549799999999998</v>
      </c>
      <c r="JI78">
        <v>30.0002</v>
      </c>
      <c r="JJ78">
        <v>34.345199999999998</v>
      </c>
      <c r="JK78">
        <v>34.343899999999998</v>
      </c>
      <c r="JL78">
        <v>21.281600000000001</v>
      </c>
      <c r="JM78">
        <v>31.036799999999999</v>
      </c>
      <c r="JN78">
        <v>73.607799999999997</v>
      </c>
      <c r="JO78">
        <v>30</v>
      </c>
      <c r="JP78">
        <v>424.43099999999998</v>
      </c>
      <c r="JQ78">
        <v>32.452199999999998</v>
      </c>
      <c r="JR78">
        <v>98.540099999999995</v>
      </c>
      <c r="JS78">
        <v>98.437799999999996</v>
      </c>
    </row>
    <row r="79" spans="1:279" x14ac:dyDescent="0.2">
      <c r="A79">
        <v>64</v>
      </c>
      <c r="B79">
        <v>1658158466.5</v>
      </c>
      <c r="C79">
        <v>251.5</v>
      </c>
      <c r="D79" t="s">
        <v>545</v>
      </c>
      <c r="E79" t="s">
        <v>546</v>
      </c>
      <c r="F79">
        <v>4</v>
      </c>
      <c r="G79">
        <v>1658158464.5</v>
      </c>
      <c r="H79">
        <f t="shared" si="0"/>
        <v>1.8821290892584246E-3</v>
      </c>
      <c r="I79">
        <f t="shared" si="1"/>
        <v>1.8821290892584246</v>
      </c>
      <c r="J79">
        <f t="shared" si="2"/>
        <v>6.6758028998109875</v>
      </c>
      <c r="K79">
        <f t="shared" si="3"/>
        <v>401.03642857142859</v>
      </c>
      <c r="L79">
        <f t="shared" si="4"/>
        <v>299.51003544493562</v>
      </c>
      <c r="M79">
        <f t="shared" si="5"/>
        <v>30.334110240966854</v>
      </c>
      <c r="N79">
        <f t="shared" si="6"/>
        <v>40.616613119014744</v>
      </c>
      <c r="O79">
        <f t="shared" si="7"/>
        <v>0.11793464772121513</v>
      </c>
      <c r="P79">
        <f t="shared" si="8"/>
        <v>2.7692144113001245</v>
      </c>
      <c r="Q79">
        <f t="shared" si="9"/>
        <v>0.1152137688920484</v>
      </c>
      <c r="R79">
        <f t="shared" si="10"/>
        <v>7.2247837366026663E-2</v>
      </c>
      <c r="S79">
        <f t="shared" si="11"/>
        <v>194.43587999999994</v>
      </c>
      <c r="T79">
        <f t="shared" si="12"/>
        <v>33.825479212934212</v>
      </c>
      <c r="U79">
        <f t="shared" si="13"/>
        <v>32.97718571428571</v>
      </c>
      <c r="V79">
        <f t="shared" si="14"/>
        <v>5.0456343404876449</v>
      </c>
      <c r="W79">
        <f t="shared" si="15"/>
        <v>67.976773132183069</v>
      </c>
      <c r="X79">
        <f t="shared" si="16"/>
        <v>3.4606204253829529</v>
      </c>
      <c r="Y79">
        <f t="shared" si="17"/>
        <v>5.0908865865898969</v>
      </c>
      <c r="Z79">
        <f t="shared" si="18"/>
        <v>1.585013915104692</v>
      </c>
      <c r="AA79">
        <f t="shared" si="19"/>
        <v>-83.00189283629652</v>
      </c>
      <c r="AB79">
        <f t="shared" si="20"/>
        <v>23.733462547741311</v>
      </c>
      <c r="AC79">
        <f t="shared" si="21"/>
        <v>1.9639087700438005</v>
      </c>
      <c r="AD79">
        <f t="shared" si="22"/>
        <v>137.13135848148852</v>
      </c>
      <c r="AE79">
        <f t="shared" si="23"/>
        <v>16.004492232861239</v>
      </c>
      <c r="AF79">
        <f t="shared" si="24"/>
        <v>1.8828568772087246</v>
      </c>
      <c r="AG79">
        <f t="shared" si="25"/>
        <v>6.6758028998109875</v>
      </c>
      <c r="AH79">
        <v>430.85654187917407</v>
      </c>
      <c r="AI79">
        <v>417.77092727272731</v>
      </c>
      <c r="AJ79">
        <v>1.697899211447873</v>
      </c>
      <c r="AK79">
        <v>64.77673770054696</v>
      </c>
      <c r="AL79">
        <f t="shared" si="26"/>
        <v>1.8821290892584246</v>
      </c>
      <c r="AM79">
        <v>32.490760921916163</v>
      </c>
      <c r="AN79">
        <v>34.167913333333317</v>
      </c>
      <c r="AO79">
        <v>-5.1031726090065109E-6</v>
      </c>
      <c r="AP79">
        <v>87.763030617661684</v>
      </c>
      <c r="AQ79">
        <v>10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47359.503769442526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1009.4999999999997</v>
      </c>
      <c r="BI79">
        <f t="shared" si="33"/>
        <v>6.6758028998109875</v>
      </c>
      <c r="BJ79" t="e">
        <f t="shared" si="34"/>
        <v>#DIV/0!</v>
      </c>
      <c r="BK79">
        <f t="shared" si="35"/>
        <v>6.6129795936711146E-3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1199.985714285714</v>
      </c>
      <c r="CQ79">
        <f t="shared" si="47"/>
        <v>1009.4999999999997</v>
      </c>
      <c r="CR79">
        <f t="shared" si="48"/>
        <v>0.84126001500017844</v>
      </c>
      <c r="CS79">
        <f t="shared" si="49"/>
        <v>0.16203182895034463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1658158464.5</v>
      </c>
      <c r="CZ79">
        <v>401.03642857142859</v>
      </c>
      <c r="DA79">
        <v>416.49885714285722</v>
      </c>
      <c r="DB79">
        <v>34.169142857142852</v>
      </c>
      <c r="DC79">
        <v>32.491371428571433</v>
      </c>
      <c r="DD79">
        <v>402.60428571428571</v>
      </c>
      <c r="DE79">
        <v>33.683599999999998</v>
      </c>
      <c r="DF79">
        <v>650.33457142857151</v>
      </c>
      <c r="DG79">
        <v>101.17914285714281</v>
      </c>
      <c r="DH79">
        <v>9.9968528571428558E-2</v>
      </c>
      <c r="DI79">
        <v>33.136157142857137</v>
      </c>
      <c r="DJ79">
        <v>999.89999999999986</v>
      </c>
      <c r="DK79">
        <v>32.97718571428571</v>
      </c>
      <c r="DL79">
        <v>0</v>
      </c>
      <c r="DM79">
        <v>0</v>
      </c>
      <c r="DN79">
        <v>9006.6085714285709</v>
      </c>
      <c r="DO79">
        <v>0</v>
      </c>
      <c r="DP79">
        <v>1004.185857142857</v>
      </c>
      <c r="DQ79">
        <v>-15.462400000000001</v>
      </c>
      <c r="DR79">
        <v>415.22414285714291</v>
      </c>
      <c r="DS79">
        <v>430.48571428571432</v>
      </c>
      <c r="DT79">
        <v>1.677758571428571</v>
      </c>
      <c r="DU79">
        <v>416.49885714285722</v>
      </c>
      <c r="DV79">
        <v>32.491371428571433</v>
      </c>
      <c r="DW79">
        <v>3.4572071428571429</v>
      </c>
      <c r="DX79">
        <v>3.2874528571428572</v>
      </c>
      <c r="DY79">
        <v>26.41101428571428</v>
      </c>
      <c r="DZ79">
        <v>25.560285714285719</v>
      </c>
      <c r="EA79">
        <v>1199.985714285714</v>
      </c>
      <c r="EB79">
        <v>0.95799800000000002</v>
      </c>
      <c r="EC79">
        <v>4.2002400000000002E-2</v>
      </c>
      <c r="ED79">
        <v>0</v>
      </c>
      <c r="EE79">
        <v>2.6099285714285712</v>
      </c>
      <c r="EF79">
        <v>0</v>
      </c>
      <c r="EG79">
        <v>14488.142857142861</v>
      </c>
      <c r="EH79">
        <v>9554.8742857142879</v>
      </c>
      <c r="EI79">
        <v>45.517714285714291</v>
      </c>
      <c r="EJ79">
        <v>48.347999999999999</v>
      </c>
      <c r="EK79">
        <v>46.936999999999998</v>
      </c>
      <c r="EL79">
        <v>46.33</v>
      </c>
      <c r="EM79">
        <v>45.356857142857137</v>
      </c>
      <c r="EN79">
        <v>1149.5857142857139</v>
      </c>
      <c r="EO79">
        <v>50.399999999999991</v>
      </c>
      <c r="EP79">
        <v>0</v>
      </c>
      <c r="EQ79">
        <v>600973.29999995232</v>
      </c>
      <c r="ER79">
        <v>0</v>
      </c>
      <c r="ES79">
        <v>2.605032</v>
      </c>
      <c r="ET79">
        <v>0.1065846170119244</v>
      </c>
      <c r="EU79">
        <v>-788.55384744603373</v>
      </c>
      <c r="EV79">
        <v>14489.12</v>
      </c>
      <c r="EW79">
        <v>15</v>
      </c>
      <c r="EX79">
        <v>1658156104.5999999</v>
      </c>
      <c r="EY79" t="s">
        <v>415</v>
      </c>
      <c r="EZ79">
        <v>1658156096.5999999</v>
      </c>
      <c r="FA79">
        <v>1658156104.5999999</v>
      </c>
      <c r="FB79">
        <v>10</v>
      </c>
      <c r="FC79">
        <v>0.26800000000000002</v>
      </c>
      <c r="FD79">
        <v>-6.0999999999999999E-2</v>
      </c>
      <c r="FE79">
        <v>-1.5860000000000001</v>
      </c>
      <c r="FF79">
        <v>0.35799999999999998</v>
      </c>
      <c r="FG79">
        <v>415</v>
      </c>
      <c r="FH79">
        <v>30</v>
      </c>
      <c r="FI79">
        <v>0.28000000000000003</v>
      </c>
      <c r="FJ79">
        <v>0.05</v>
      </c>
      <c r="FK79">
        <v>-15.09697317073171</v>
      </c>
      <c r="FL79">
        <v>-2.3191672473867708</v>
      </c>
      <c r="FM79">
        <v>0.22976529278373459</v>
      </c>
      <c r="FN79">
        <v>0</v>
      </c>
      <c r="FO79">
        <v>2.6044411764705879</v>
      </c>
      <c r="FP79">
        <v>0.3070435437899241</v>
      </c>
      <c r="FQ79">
        <v>0.21786227991642021</v>
      </c>
      <c r="FR79">
        <v>1</v>
      </c>
      <c r="FS79">
        <v>1.6832080487804879</v>
      </c>
      <c r="FT79">
        <v>-7.702599303135485E-2</v>
      </c>
      <c r="FU79">
        <v>8.525969859576139E-3</v>
      </c>
      <c r="FV79">
        <v>1</v>
      </c>
      <c r="FW79">
        <v>2</v>
      </c>
      <c r="FX79">
        <v>3</v>
      </c>
      <c r="FY79" t="s">
        <v>416</v>
      </c>
      <c r="FZ79">
        <v>3.3705099999999999</v>
      </c>
      <c r="GA79">
        <v>2.8939300000000001</v>
      </c>
      <c r="GB79">
        <v>9.6043500000000004E-2</v>
      </c>
      <c r="GC79">
        <v>0.100133</v>
      </c>
      <c r="GD79">
        <v>0.141239</v>
      </c>
      <c r="GE79">
        <v>0.13934099999999999</v>
      </c>
      <c r="GF79">
        <v>31279.4</v>
      </c>
      <c r="GG79">
        <v>27080</v>
      </c>
      <c r="GH79">
        <v>30922.5</v>
      </c>
      <c r="GI79">
        <v>28042.400000000001</v>
      </c>
      <c r="GJ79">
        <v>34979.800000000003</v>
      </c>
      <c r="GK79">
        <v>34053.5</v>
      </c>
      <c r="GL79">
        <v>40305.9</v>
      </c>
      <c r="GM79">
        <v>39087.300000000003</v>
      </c>
      <c r="GN79">
        <v>2.32667</v>
      </c>
      <c r="GO79">
        <v>1.57012</v>
      </c>
      <c r="GP79">
        <v>0</v>
      </c>
      <c r="GQ79">
        <v>7.05123E-2</v>
      </c>
      <c r="GR79">
        <v>999.9</v>
      </c>
      <c r="GS79">
        <v>31.840800000000002</v>
      </c>
      <c r="GT79">
        <v>56.6</v>
      </c>
      <c r="GU79">
        <v>41.2</v>
      </c>
      <c r="GV79">
        <v>44.203400000000002</v>
      </c>
      <c r="GW79">
        <v>50.706400000000002</v>
      </c>
      <c r="GX79">
        <v>44.479199999999999</v>
      </c>
      <c r="GY79">
        <v>1</v>
      </c>
      <c r="GZ79">
        <v>0.55399900000000002</v>
      </c>
      <c r="HA79">
        <v>1.0744199999999999</v>
      </c>
      <c r="HB79">
        <v>20.2075</v>
      </c>
      <c r="HC79">
        <v>5.2147399999999999</v>
      </c>
      <c r="HD79">
        <v>11.974</v>
      </c>
      <c r="HE79">
        <v>4.9908999999999999</v>
      </c>
      <c r="HF79">
        <v>3.2925</v>
      </c>
      <c r="HG79">
        <v>8007.5</v>
      </c>
      <c r="HH79">
        <v>9999</v>
      </c>
      <c r="HI79">
        <v>9999</v>
      </c>
      <c r="HJ79">
        <v>923.9</v>
      </c>
      <c r="HK79">
        <v>4.9713799999999999</v>
      </c>
      <c r="HL79">
        <v>1.8744000000000001</v>
      </c>
      <c r="HM79">
        <v>1.87073</v>
      </c>
      <c r="HN79">
        <v>1.87042</v>
      </c>
      <c r="HO79">
        <v>1.87497</v>
      </c>
      <c r="HP79">
        <v>1.87164</v>
      </c>
      <c r="HQ79">
        <v>1.86714</v>
      </c>
      <c r="HR79">
        <v>1.87808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-1.5720000000000001</v>
      </c>
      <c r="IG79">
        <v>0.48549999999999999</v>
      </c>
      <c r="IH79">
        <v>-1.2815022455172891</v>
      </c>
      <c r="II79">
        <v>1.7196870422270779E-5</v>
      </c>
      <c r="IJ79">
        <v>-2.1741833173098589E-6</v>
      </c>
      <c r="IK79">
        <v>9.0595066644434051E-10</v>
      </c>
      <c r="IL79">
        <v>-0.15711915281894159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39.5</v>
      </c>
      <c r="IU79">
        <v>39.4</v>
      </c>
      <c r="IV79">
        <v>1.073</v>
      </c>
      <c r="IW79">
        <v>2.5878899999999998</v>
      </c>
      <c r="IX79">
        <v>1.49902</v>
      </c>
      <c r="IY79">
        <v>2.2900399999999999</v>
      </c>
      <c r="IZ79">
        <v>1.69678</v>
      </c>
      <c r="JA79">
        <v>2.4145500000000002</v>
      </c>
      <c r="JB79">
        <v>46.036700000000003</v>
      </c>
      <c r="JC79">
        <v>13.597899999999999</v>
      </c>
      <c r="JD79">
        <v>18</v>
      </c>
      <c r="JE79">
        <v>696.84400000000005</v>
      </c>
      <c r="JF79">
        <v>281.55399999999997</v>
      </c>
      <c r="JG79">
        <v>30.000399999999999</v>
      </c>
      <c r="JH79">
        <v>34.551299999999998</v>
      </c>
      <c r="JI79">
        <v>30.000299999999999</v>
      </c>
      <c r="JJ79">
        <v>34.347000000000001</v>
      </c>
      <c r="JK79">
        <v>34.343899999999998</v>
      </c>
      <c r="JL79">
        <v>21.553100000000001</v>
      </c>
      <c r="JM79">
        <v>31.036799999999999</v>
      </c>
      <c r="JN79">
        <v>73.607799999999997</v>
      </c>
      <c r="JO79">
        <v>30</v>
      </c>
      <c r="JP79">
        <v>431.11</v>
      </c>
      <c r="JQ79">
        <v>32.452199999999998</v>
      </c>
      <c r="JR79">
        <v>98.540700000000001</v>
      </c>
      <c r="JS79">
        <v>98.439599999999999</v>
      </c>
    </row>
    <row r="80" spans="1:279" x14ac:dyDescent="0.2">
      <c r="A80">
        <v>65</v>
      </c>
      <c r="B80">
        <v>1658158470.5</v>
      </c>
      <c r="C80">
        <v>255.5</v>
      </c>
      <c r="D80" t="s">
        <v>547</v>
      </c>
      <c r="E80" t="s">
        <v>548</v>
      </c>
      <c r="F80">
        <v>4</v>
      </c>
      <c r="G80">
        <v>1658158468.1875</v>
      </c>
      <c r="H80">
        <f t="shared" ref="H80:H143" si="50">(I80)/1000</f>
        <v>1.8754574950682718E-3</v>
      </c>
      <c r="I80">
        <f t="shared" ref="I80:I143" si="51">IF(CX80, AL80, AF80)</f>
        <v>1.8754574950682719</v>
      </c>
      <c r="J80">
        <f t="shared" ref="J80:J143" si="52">IF(CX80, AG80, AE80)</f>
        <v>6.7123296596030002</v>
      </c>
      <c r="K80">
        <f t="shared" ref="K80:K143" si="53">CZ80 - IF(AS80&gt;1, J80*CT80*100/(AU80*DN80), 0)</f>
        <v>407.09625</v>
      </c>
      <c r="L80">
        <f t="shared" ref="L80:L143" si="54">((R80-H80/2)*K80-J80)/(R80+H80/2)</f>
        <v>304.49241575903932</v>
      </c>
      <c r="M80">
        <f t="shared" ref="M80:M143" si="55">L80*(DG80+DH80)/1000</f>
        <v>30.838722335195229</v>
      </c>
      <c r="N80">
        <f t="shared" ref="N80:N143" si="56">(CZ80 - IF(AS80&gt;1, J80*CT80*100/(AU80*DN80), 0))*(DG80+DH80)/1000</f>
        <v>41.230347843488204</v>
      </c>
      <c r="O80">
        <f t="shared" ref="O80:O143" si="57">2/((1/Q80-1/P80)+SIGN(Q80)*SQRT((1/Q80-1/P80)*(1/Q80-1/P80) + 4*CU80/((CU80+1)*(CU80+1))*(2*1/Q80*1/P80-1/P80*1/P80)))</f>
        <v>0.11739386464729054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2.7696590280414712</v>
      </c>
      <c r="Q80">
        <f t="shared" ref="Q80:Q143" si="59">H80*(1000-(1000*0.61365*EXP(17.502*U80/(240.97+U80))/(DG80+DH80)+DB80)/2)/(1000*0.61365*EXP(17.502*U80/(240.97+U80))/(DG80+DH80)-DB80)</f>
        <v>0.11469799632240739</v>
      </c>
      <c r="R80">
        <f t="shared" ref="R80:R143" si="60">1/((CU80+1)/(O80/1.6)+1/(P80/1.37)) + CU80/((CU80+1)/(O80/1.6) + CU80/(P80/1.37))</f>
        <v>7.1923304450533687E-2</v>
      </c>
      <c r="S80">
        <f t="shared" ref="S80:S143" si="61">(CP80*CS80)</f>
        <v>194.43676349999996</v>
      </c>
      <c r="T80">
        <f t="shared" ref="T80:T143" si="62">(DI80+(S80+2*0.95*0.0000000567*(((DI80+$B$6)+273)^4-(DI80+273)^4)-44100*H80)/(1.84*29.3*P80+8*0.95*0.0000000567*(DI80+273)^3))</f>
        <v>33.832055060067425</v>
      </c>
      <c r="U80">
        <f t="shared" ref="U80:U143" si="63">($C$6*DJ80+$D$6*DK80+$E$6*T80)</f>
        <v>32.981737500000001</v>
      </c>
      <c r="V80">
        <f t="shared" ref="V80:V143" si="64">0.61365*EXP(17.502*U80/(240.97+U80))</f>
        <v>5.046925152157991</v>
      </c>
      <c r="W80">
        <f t="shared" ref="W80:W143" si="65">(X80/Y80*100)</f>
        <v>67.954636227654476</v>
      </c>
      <c r="X80">
        <f t="shared" ref="X80:X143" si="66">DB80*(DG80+DH80)/1000</f>
        <v>3.4604364315110017</v>
      </c>
      <c r="Y80">
        <f t="shared" ref="Y80:Y143" si="67">0.61365*EXP(17.502*DI80/(240.97+DI80))</f>
        <v>5.0922742341202616</v>
      </c>
      <c r="Z80">
        <f t="shared" ref="Z80:Z143" si="68">(V80-DB80*(DG80+DH80)/1000)</f>
        <v>1.5864887206469893</v>
      </c>
      <c r="AA80">
        <f t="shared" ref="AA80:AA143" si="69">(-H80*44100)</f>
        <v>-82.707675532510791</v>
      </c>
      <c r="AB80">
        <f t="shared" ref="AB80:AB143" si="70">2*29.3*P80*0.92*(DI80-U80)</f>
        <v>23.782601756461798</v>
      </c>
      <c r="AC80">
        <f t="shared" ref="AC80:AC143" si="71">2*0.95*0.0000000567*(((DI80+$B$6)+273)^4-(U80+273)^4)</f>
        <v>1.967749765782262</v>
      </c>
      <c r="AD80">
        <f t="shared" ref="AD80:AD143" si="72">S80+AC80+AA80+AB80</f>
        <v>137.47943948973321</v>
      </c>
      <c r="AE80">
        <f t="shared" ref="AE80:AE143" si="73">DF80*AS80*(DA80-CZ80*(1000-AS80*DC80)/(1000-AS80*DB80))/(100*CT80)</f>
        <v>16.088732643014438</v>
      </c>
      <c r="AF80">
        <f t="shared" ref="AF80:AF143" si="74">1000*DF80*AS80*(DB80-DC80)/(100*CT80*(1000-AS80*DB80))</f>
        <v>1.8738389181257524</v>
      </c>
      <c r="AG80">
        <f t="shared" ref="AG80:AG143" si="75">(AH80 - AI80 - DG80*1000/(8.314*(DI80+273.15)) * AK80/DF80 * AJ80) * DF80/(100*CT80) * (1000 - DC80)/1000</f>
        <v>6.7123296596030002</v>
      </c>
      <c r="AH80">
        <v>437.73166054284792</v>
      </c>
      <c r="AI80">
        <v>424.58649696969678</v>
      </c>
      <c r="AJ80">
        <v>1.7040919779506389</v>
      </c>
      <c r="AK80">
        <v>64.77673770054696</v>
      </c>
      <c r="AL80">
        <f t="shared" ref="AL80:AL143" si="76">(AN80 - AM80 + DG80*1000/(8.314*(DI80+273.15)) * AP80/DF80 * AO80) * DF80/(100*CT80) * 1000/(1000 - AN80)</f>
        <v>1.8754574950682719</v>
      </c>
      <c r="AM80">
        <v>32.496508398739877</v>
      </c>
      <c r="AN80">
        <v>34.167849696969689</v>
      </c>
      <c r="AO80">
        <v>-2.3292370940782739E-5</v>
      </c>
      <c r="AP80">
        <v>87.763030617661684</v>
      </c>
      <c r="AQ80">
        <v>10</v>
      </c>
      <c r="AR80">
        <v>2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47370.982854739188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1009.5046499999999</v>
      </c>
      <c r="BI80">
        <f t="shared" ref="BI80:BI143" si="83">J80</f>
        <v>6.7123296596030002</v>
      </c>
      <c r="BJ80" t="e">
        <f t="shared" ref="BJ80:BJ143" si="84">BF80*BG80*BH80</f>
        <v>#DIV/0!</v>
      </c>
      <c r="BK80">
        <f t="shared" ref="BK80:BK143" si="85">(BI80-BA80)/BH80</f>
        <v>6.6491319872602874E-3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1199.99125</v>
      </c>
      <c r="CQ80">
        <f t="shared" ref="CQ80:CQ143" si="97">CP80*CR80</f>
        <v>1009.5046499999999</v>
      </c>
      <c r="CR80">
        <f t="shared" ref="CR80:CR143" si="98">($B$10*$D$8+$C$10*$D$8+$F$10*((EN80+EF80)/MAX(EN80+EF80+EO80, 0.1)*$I$8+EO80/MAX(EN80+EF80+EO80, 0.1)*$J$8))/($B$10+$C$10+$F$10)</f>
        <v>0.84126000918756683</v>
      </c>
      <c r="CS80">
        <f t="shared" ref="CS80:CS143" si="99">($B$10*$K$8+$C$10*$K$8+$F$10*((EN80+EF80)/MAX(EN80+EF80+EO80, 0.1)*$P$8+EO80/MAX(EN80+EF80+EO80, 0.1)*$Q$8))/($B$10+$C$10+$F$10)</f>
        <v>0.16203181773200426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1658158468.1875</v>
      </c>
      <c r="CZ80">
        <v>407.09625</v>
      </c>
      <c r="DA80">
        <v>422.64387499999998</v>
      </c>
      <c r="DB80">
        <v>34.167324999999998</v>
      </c>
      <c r="DC80">
        <v>32.497549999999997</v>
      </c>
      <c r="DD80">
        <v>408.67200000000003</v>
      </c>
      <c r="DE80">
        <v>33.681849999999997</v>
      </c>
      <c r="DF80">
        <v>650.32050000000004</v>
      </c>
      <c r="DG80">
        <v>101.179</v>
      </c>
      <c r="DH80">
        <v>0.1001148125</v>
      </c>
      <c r="DI80">
        <v>33.141012500000002</v>
      </c>
      <c r="DJ80">
        <v>999.9</v>
      </c>
      <c r="DK80">
        <v>32.981737500000001</v>
      </c>
      <c r="DL80">
        <v>0</v>
      </c>
      <c r="DM80">
        <v>0</v>
      </c>
      <c r="DN80">
        <v>9008.9837499999994</v>
      </c>
      <c r="DO80">
        <v>0</v>
      </c>
      <c r="DP80">
        <v>1137.0174999999999</v>
      </c>
      <c r="DQ80">
        <v>-15.5476375</v>
      </c>
      <c r="DR80">
        <v>421.49787500000002</v>
      </c>
      <c r="DS80">
        <v>436.840125</v>
      </c>
      <c r="DT80">
        <v>1.66978625</v>
      </c>
      <c r="DU80">
        <v>422.64387499999998</v>
      </c>
      <c r="DV80">
        <v>32.497549999999997</v>
      </c>
      <c r="DW80">
        <v>3.4570212499999999</v>
      </c>
      <c r="DX80">
        <v>3.2880725000000002</v>
      </c>
      <c r="DY80">
        <v>26.410125000000001</v>
      </c>
      <c r="DZ80">
        <v>25.5634625</v>
      </c>
      <c r="EA80">
        <v>1199.99125</v>
      </c>
      <c r="EB80">
        <v>0.95799800000000002</v>
      </c>
      <c r="EC80">
        <v>4.2002400000000002E-2</v>
      </c>
      <c r="ED80">
        <v>0</v>
      </c>
      <c r="EE80">
        <v>2.4546000000000001</v>
      </c>
      <c r="EF80">
        <v>0</v>
      </c>
      <c r="EG80">
        <v>14554.9625</v>
      </c>
      <c r="EH80">
        <v>9554.90625</v>
      </c>
      <c r="EI80">
        <v>45.523249999999997</v>
      </c>
      <c r="EJ80">
        <v>48.319875000000003</v>
      </c>
      <c r="EK80">
        <v>46.929250000000003</v>
      </c>
      <c r="EL80">
        <v>46.335624999999993</v>
      </c>
      <c r="EM80">
        <v>45.367125000000001</v>
      </c>
      <c r="EN80">
        <v>1149.5912499999999</v>
      </c>
      <c r="EO80">
        <v>50.4</v>
      </c>
      <c r="EP80">
        <v>0</v>
      </c>
      <c r="EQ80">
        <v>600977.5</v>
      </c>
      <c r="ER80">
        <v>0</v>
      </c>
      <c r="ES80">
        <v>2.584273076923076</v>
      </c>
      <c r="ET80">
        <v>-0.67784958086687874</v>
      </c>
      <c r="EU80">
        <v>617.67179562378362</v>
      </c>
      <c r="EV80">
        <v>14471.16538461538</v>
      </c>
      <c r="EW80">
        <v>15</v>
      </c>
      <c r="EX80">
        <v>1658156104.5999999</v>
      </c>
      <c r="EY80" t="s">
        <v>415</v>
      </c>
      <c r="EZ80">
        <v>1658156096.5999999</v>
      </c>
      <c r="FA80">
        <v>1658156104.5999999</v>
      </c>
      <c r="FB80">
        <v>10</v>
      </c>
      <c r="FC80">
        <v>0.26800000000000002</v>
      </c>
      <c r="FD80">
        <v>-6.0999999999999999E-2</v>
      </c>
      <c r="FE80">
        <v>-1.5860000000000001</v>
      </c>
      <c r="FF80">
        <v>0.35799999999999998</v>
      </c>
      <c r="FG80">
        <v>415</v>
      </c>
      <c r="FH80">
        <v>30</v>
      </c>
      <c r="FI80">
        <v>0.28000000000000003</v>
      </c>
      <c r="FJ80">
        <v>0.05</v>
      </c>
      <c r="FK80">
        <v>-15.243168292682929</v>
      </c>
      <c r="FL80">
        <v>-2.2808780487804712</v>
      </c>
      <c r="FM80">
        <v>0.22653200111955801</v>
      </c>
      <c r="FN80">
        <v>0</v>
      </c>
      <c r="FO80">
        <v>2.600267647058824</v>
      </c>
      <c r="FP80">
        <v>-0.2875126049887447</v>
      </c>
      <c r="FQ80">
        <v>0.23291729499165231</v>
      </c>
      <c r="FR80">
        <v>1</v>
      </c>
      <c r="FS80">
        <v>1.678062682926829</v>
      </c>
      <c r="FT80">
        <v>-5.4832473867596987E-2</v>
      </c>
      <c r="FU80">
        <v>6.2660805909783178E-3</v>
      </c>
      <c r="FV80">
        <v>1</v>
      </c>
      <c r="FW80">
        <v>2</v>
      </c>
      <c r="FX80">
        <v>3</v>
      </c>
      <c r="FY80" t="s">
        <v>416</v>
      </c>
      <c r="FZ80">
        <v>3.3705699999999998</v>
      </c>
      <c r="GA80">
        <v>2.8938600000000001</v>
      </c>
      <c r="GB80">
        <v>9.7244999999999998E-2</v>
      </c>
      <c r="GC80">
        <v>0.101341</v>
      </c>
      <c r="GD80">
        <v>0.14124200000000001</v>
      </c>
      <c r="GE80">
        <v>0.13936100000000001</v>
      </c>
      <c r="GF80">
        <v>31237.599999999999</v>
      </c>
      <c r="GG80">
        <v>27043</v>
      </c>
      <c r="GH80">
        <v>30922.400000000001</v>
      </c>
      <c r="GI80">
        <v>28041.8</v>
      </c>
      <c r="GJ80">
        <v>34979.5</v>
      </c>
      <c r="GK80">
        <v>34052.1</v>
      </c>
      <c r="GL80">
        <v>40305.599999999999</v>
      </c>
      <c r="GM80">
        <v>39086.6</v>
      </c>
      <c r="GN80">
        <v>2.32667</v>
      </c>
      <c r="GO80">
        <v>1.5699799999999999</v>
      </c>
      <c r="GP80">
        <v>0</v>
      </c>
      <c r="GQ80">
        <v>7.0150900000000002E-2</v>
      </c>
      <c r="GR80">
        <v>999.9</v>
      </c>
      <c r="GS80">
        <v>31.847100000000001</v>
      </c>
      <c r="GT80">
        <v>56.5</v>
      </c>
      <c r="GU80">
        <v>41.3</v>
      </c>
      <c r="GV80">
        <v>44.361600000000003</v>
      </c>
      <c r="GW80">
        <v>50.706400000000002</v>
      </c>
      <c r="GX80">
        <v>44.174700000000001</v>
      </c>
      <c r="GY80">
        <v>1</v>
      </c>
      <c r="GZ80">
        <v>0.55409299999999995</v>
      </c>
      <c r="HA80">
        <v>1.0809200000000001</v>
      </c>
      <c r="HB80">
        <v>20.2073</v>
      </c>
      <c r="HC80">
        <v>5.2141500000000001</v>
      </c>
      <c r="HD80">
        <v>11.9739</v>
      </c>
      <c r="HE80">
        <v>4.99085</v>
      </c>
      <c r="HF80">
        <v>3.2924799999999999</v>
      </c>
      <c r="HG80">
        <v>8007.5</v>
      </c>
      <c r="HH80">
        <v>9999</v>
      </c>
      <c r="HI80">
        <v>9999</v>
      </c>
      <c r="HJ80">
        <v>923.9</v>
      </c>
      <c r="HK80">
        <v>4.9713700000000003</v>
      </c>
      <c r="HL80">
        <v>1.87442</v>
      </c>
      <c r="HM80">
        <v>1.87073</v>
      </c>
      <c r="HN80">
        <v>1.87042</v>
      </c>
      <c r="HO80">
        <v>1.87497</v>
      </c>
      <c r="HP80">
        <v>1.87164</v>
      </c>
      <c r="HQ80">
        <v>1.86714</v>
      </c>
      <c r="HR80">
        <v>1.8780699999999999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-1.581</v>
      </c>
      <c r="IG80">
        <v>0.48559999999999998</v>
      </c>
      <c r="IH80">
        <v>-1.2815022455172891</v>
      </c>
      <c r="II80">
        <v>1.7196870422270779E-5</v>
      </c>
      <c r="IJ80">
        <v>-2.1741833173098589E-6</v>
      </c>
      <c r="IK80">
        <v>9.0595066644434051E-10</v>
      </c>
      <c r="IL80">
        <v>-0.15711915281894159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39.6</v>
      </c>
      <c r="IU80">
        <v>39.4</v>
      </c>
      <c r="IV80">
        <v>1.08765</v>
      </c>
      <c r="IW80">
        <v>2.6025399999999999</v>
      </c>
      <c r="IX80">
        <v>1.49902</v>
      </c>
      <c r="IY80">
        <v>2.2900399999999999</v>
      </c>
      <c r="IZ80">
        <v>1.69678</v>
      </c>
      <c r="JA80">
        <v>2.3095699999999999</v>
      </c>
      <c r="JB80">
        <v>46.036700000000003</v>
      </c>
      <c r="JC80">
        <v>13.580399999999999</v>
      </c>
      <c r="JD80">
        <v>18</v>
      </c>
      <c r="JE80">
        <v>696.84500000000003</v>
      </c>
      <c r="JF80">
        <v>281.48200000000003</v>
      </c>
      <c r="JG80">
        <v>30.001200000000001</v>
      </c>
      <c r="JH80">
        <v>34.552900000000001</v>
      </c>
      <c r="JI80">
        <v>30.0002</v>
      </c>
      <c r="JJ80">
        <v>34.347000000000001</v>
      </c>
      <c r="JK80">
        <v>34.343899999999998</v>
      </c>
      <c r="JL80">
        <v>21.822299999999998</v>
      </c>
      <c r="JM80">
        <v>31.036799999999999</v>
      </c>
      <c r="JN80">
        <v>73.213200000000001</v>
      </c>
      <c r="JO80">
        <v>30</v>
      </c>
      <c r="JP80">
        <v>437.78899999999999</v>
      </c>
      <c r="JQ80">
        <v>32.452199999999998</v>
      </c>
      <c r="JR80">
        <v>98.540199999999999</v>
      </c>
      <c r="JS80">
        <v>98.437600000000003</v>
      </c>
    </row>
    <row r="81" spans="1:279" x14ac:dyDescent="0.2">
      <c r="A81">
        <v>66</v>
      </c>
      <c r="B81">
        <v>1658158474.5</v>
      </c>
      <c r="C81">
        <v>259.5</v>
      </c>
      <c r="D81" t="s">
        <v>549</v>
      </c>
      <c r="E81" t="s">
        <v>550</v>
      </c>
      <c r="F81">
        <v>4</v>
      </c>
      <c r="G81">
        <v>1658158472.5</v>
      </c>
      <c r="H81">
        <f t="shared" si="50"/>
        <v>1.8724745582741412E-3</v>
      </c>
      <c r="I81">
        <f t="shared" si="51"/>
        <v>1.8724745582741411</v>
      </c>
      <c r="J81">
        <f t="shared" si="52"/>
        <v>6.763961446476487</v>
      </c>
      <c r="K81">
        <f t="shared" si="53"/>
        <v>414.20042857142857</v>
      </c>
      <c r="L81">
        <f t="shared" si="54"/>
        <v>310.46006214144887</v>
      </c>
      <c r="M81">
        <f t="shared" si="55"/>
        <v>31.443762554215507</v>
      </c>
      <c r="N81">
        <f t="shared" si="56"/>
        <v>41.950709653341562</v>
      </c>
      <c r="O81">
        <f t="shared" si="57"/>
        <v>0.11709062077058797</v>
      </c>
      <c r="P81">
        <f t="shared" si="58"/>
        <v>2.7689117986054264</v>
      </c>
      <c r="Q81">
        <f t="shared" si="59"/>
        <v>0.11440778467170937</v>
      </c>
      <c r="R81">
        <f t="shared" si="60"/>
        <v>7.1740787783152404E-2</v>
      </c>
      <c r="S81">
        <f t="shared" si="61"/>
        <v>194.43701999999993</v>
      </c>
      <c r="T81">
        <f t="shared" si="62"/>
        <v>33.841497232467091</v>
      </c>
      <c r="U81">
        <f t="shared" si="63"/>
        <v>32.987699999999997</v>
      </c>
      <c r="V81">
        <f t="shared" si="64"/>
        <v>5.0486164539216896</v>
      </c>
      <c r="W81">
        <f t="shared" si="65"/>
        <v>67.92587594229353</v>
      </c>
      <c r="X81">
        <f t="shared" si="66"/>
        <v>3.46061454684419</v>
      </c>
      <c r="Y81">
        <f t="shared" si="67"/>
        <v>5.0946925583766598</v>
      </c>
      <c r="Z81">
        <f t="shared" si="68"/>
        <v>1.5880019070774996</v>
      </c>
      <c r="AA81">
        <f t="shared" si="69"/>
        <v>-82.576128019889623</v>
      </c>
      <c r="AB81">
        <f t="shared" si="70"/>
        <v>24.148846219511874</v>
      </c>
      <c r="AC81">
        <f t="shared" si="71"/>
        <v>1.9987329515952685</v>
      </c>
      <c r="AD81">
        <f t="shared" si="72"/>
        <v>138.00847115121744</v>
      </c>
      <c r="AE81">
        <f t="shared" si="73"/>
        <v>16.205186665077314</v>
      </c>
      <c r="AF81">
        <f t="shared" si="74"/>
        <v>1.8747375590053321</v>
      </c>
      <c r="AG81">
        <f t="shared" si="75"/>
        <v>6.763961446476487</v>
      </c>
      <c r="AH81">
        <v>444.66958259133588</v>
      </c>
      <c r="AI81">
        <v>431.42858787878811</v>
      </c>
      <c r="AJ81">
        <v>1.7160238039798019</v>
      </c>
      <c r="AK81">
        <v>64.77673770054696</v>
      </c>
      <c r="AL81">
        <f t="shared" si="76"/>
        <v>1.8724745582741411</v>
      </c>
      <c r="AM81">
        <v>32.498911133168221</v>
      </c>
      <c r="AN81">
        <v>34.167303030303017</v>
      </c>
      <c r="AO81">
        <v>1.7439794951976479E-5</v>
      </c>
      <c r="AP81">
        <v>87.763030617661684</v>
      </c>
      <c r="AQ81">
        <v>10</v>
      </c>
      <c r="AR81">
        <v>2</v>
      </c>
      <c r="AS81">
        <f t="shared" si="77"/>
        <v>1</v>
      </c>
      <c r="AT81">
        <f t="shared" si="78"/>
        <v>0</v>
      </c>
      <c r="AU81">
        <f t="shared" si="79"/>
        <v>47349.134508729097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1009.5059999999997</v>
      </c>
      <c r="BI81">
        <f t="shared" si="83"/>
        <v>6.763961446476487</v>
      </c>
      <c r="BJ81" t="e">
        <f t="shared" si="84"/>
        <v>#DIV/0!</v>
      </c>
      <c r="BK81">
        <f t="shared" si="85"/>
        <v>6.7002686922876028E-3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1199.992857142857</v>
      </c>
      <c r="CQ81">
        <f t="shared" si="97"/>
        <v>1009.5059999999997</v>
      </c>
      <c r="CR81">
        <f t="shared" si="98"/>
        <v>0.84126000750004448</v>
      </c>
      <c r="CS81">
        <f t="shared" si="99"/>
        <v>0.16203181447508613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1658158472.5</v>
      </c>
      <c r="CZ81">
        <v>414.20042857142857</v>
      </c>
      <c r="DA81">
        <v>429.8674285714286</v>
      </c>
      <c r="DB81">
        <v>34.168385714285712</v>
      </c>
      <c r="DC81">
        <v>32.497885714285722</v>
      </c>
      <c r="DD81">
        <v>415.78542857142872</v>
      </c>
      <c r="DE81">
        <v>33.682857142857152</v>
      </c>
      <c r="DF81">
        <v>650.34928571428566</v>
      </c>
      <c r="DG81">
        <v>101.1811428571429</v>
      </c>
      <c r="DH81">
        <v>0.1000407428571428</v>
      </c>
      <c r="DI81">
        <v>33.149471428571431</v>
      </c>
      <c r="DJ81">
        <v>999.89999999999986</v>
      </c>
      <c r="DK81">
        <v>32.987699999999997</v>
      </c>
      <c r="DL81">
        <v>0</v>
      </c>
      <c r="DM81">
        <v>0</v>
      </c>
      <c r="DN81">
        <v>9004.8228571428572</v>
      </c>
      <c r="DO81">
        <v>0</v>
      </c>
      <c r="DP81">
        <v>1240.3642857142861</v>
      </c>
      <c r="DQ81">
        <v>-15.667171428571431</v>
      </c>
      <c r="DR81">
        <v>428.85357142857151</v>
      </c>
      <c r="DS81">
        <v>444.30642857142863</v>
      </c>
      <c r="DT81">
        <v>1.6704985714285721</v>
      </c>
      <c r="DU81">
        <v>429.8674285714286</v>
      </c>
      <c r="DV81">
        <v>32.497885714285722</v>
      </c>
      <c r="DW81">
        <v>3.4571871428571428</v>
      </c>
      <c r="DX81">
        <v>3.2881642857142861</v>
      </c>
      <c r="DY81">
        <v>26.41094285714286</v>
      </c>
      <c r="DZ81">
        <v>25.563928571428569</v>
      </c>
      <c r="EA81">
        <v>1199.992857142857</v>
      </c>
      <c r="EB81">
        <v>0.95799800000000002</v>
      </c>
      <c r="EC81">
        <v>4.2002400000000002E-2</v>
      </c>
      <c r="ED81">
        <v>0</v>
      </c>
      <c r="EE81">
        <v>2.5604142857142862</v>
      </c>
      <c r="EF81">
        <v>0</v>
      </c>
      <c r="EG81">
        <v>14594.785714285719</v>
      </c>
      <c r="EH81">
        <v>9554.9328571428578</v>
      </c>
      <c r="EI81">
        <v>45.517714285714291</v>
      </c>
      <c r="EJ81">
        <v>48.311999999999998</v>
      </c>
      <c r="EK81">
        <v>46.919285714285706</v>
      </c>
      <c r="EL81">
        <v>46.348000000000013</v>
      </c>
      <c r="EM81">
        <v>45.375</v>
      </c>
      <c r="EN81">
        <v>1149.5928571428569</v>
      </c>
      <c r="EO81">
        <v>50.399999999999991</v>
      </c>
      <c r="EP81">
        <v>0</v>
      </c>
      <c r="EQ81">
        <v>600981.70000004768</v>
      </c>
      <c r="ER81">
        <v>0</v>
      </c>
      <c r="ES81">
        <v>2.5709439999999999</v>
      </c>
      <c r="ET81">
        <v>-0.80425384677662914</v>
      </c>
      <c r="EU81">
        <v>928.17692170266275</v>
      </c>
      <c r="EV81">
        <v>14519.103999999999</v>
      </c>
      <c r="EW81">
        <v>15</v>
      </c>
      <c r="EX81">
        <v>1658156104.5999999</v>
      </c>
      <c r="EY81" t="s">
        <v>415</v>
      </c>
      <c r="EZ81">
        <v>1658156096.5999999</v>
      </c>
      <c r="FA81">
        <v>1658156104.5999999</v>
      </c>
      <c r="FB81">
        <v>10</v>
      </c>
      <c r="FC81">
        <v>0.26800000000000002</v>
      </c>
      <c r="FD81">
        <v>-6.0999999999999999E-2</v>
      </c>
      <c r="FE81">
        <v>-1.5860000000000001</v>
      </c>
      <c r="FF81">
        <v>0.35799999999999998</v>
      </c>
      <c r="FG81">
        <v>415</v>
      </c>
      <c r="FH81">
        <v>30</v>
      </c>
      <c r="FI81">
        <v>0.28000000000000003</v>
      </c>
      <c r="FJ81">
        <v>0.05</v>
      </c>
      <c r="FK81">
        <v>-15.38294146341463</v>
      </c>
      <c r="FL81">
        <v>-2.064518466898964</v>
      </c>
      <c r="FM81">
        <v>0.20615845666960891</v>
      </c>
      <c r="FN81">
        <v>0</v>
      </c>
      <c r="FO81">
        <v>2.5791205882352939</v>
      </c>
      <c r="FP81">
        <v>-5.0534758265605662E-2</v>
      </c>
      <c r="FQ81">
        <v>0.23363597851888629</v>
      </c>
      <c r="FR81">
        <v>1</v>
      </c>
      <c r="FS81">
        <v>1.674503902439024</v>
      </c>
      <c r="FT81">
        <v>-3.6921951219512091E-2</v>
      </c>
      <c r="FU81">
        <v>4.6975093961659341E-3</v>
      </c>
      <c r="FV81">
        <v>1</v>
      </c>
      <c r="FW81">
        <v>2</v>
      </c>
      <c r="FX81">
        <v>3</v>
      </c>
      <c r="FY81" t="s">
        <v>416</v>
      </c>
      <c r="FZ81">
        <v>3.3702299999999998</v>
      </c>
      <c r="GA81">
        <v>2.8936700000000002</v>
      </c>
      <c r="GB81">
        <v>9.8446000000000006E-2</v>
      </c>
      <c r="GC81">
        <v>0.10256</v>
      </c>
      <c r="GD81">
        <v>0.14124100000000001</v>
      </c>
      <c r="GE81">
        <v>0.13935400000000001</v>
      </c>
      <c r="GF81">
        <v>31195.8</v>
      </c>
      <c r="GG81">
        <v>27005.8</v>
      </c>
      <c r="GH81">
        <v>30922.2</v>
      </c>
      <c r="GI81">
        <v>28041.200000000001</v>
      </c>
      <c r="GJ81">
        <v>34979.599999999999</v>
      </c>
      <c r="GK81">
        <v>34051.5</v>
      </c>
      <c r="GL81">
        <v>40305.699999999997</v>
      </c>
      <c r="GM81">
        <v>39085.599999999999</v>
      </c>
      <c r="GN81">
        <v>2.3268</v>
      </c>
      <c r="GO81">
        <v>1.57003</v>
      </c>
      <c r="GP81">
        <v>0</v>
      </c>
      <c r="GQ81">
        <v>6.9841700000000007E-2</v>
      </c>
      <c r="GR81">
        <v>999.9</v>
      </c>
      <c r="GS81">
        <v>31.854399999999998</v>
      </c>
      <c r="GT81">
        <v>56.5</v>
      </c>
      <c r="GU81">
        <v>41.3</v>
      </c>
      <c r="GV81">
        <v>44.365000000000002</v>
      </c>
      <c r="GW81">
        <v>50.616399999999999</v>
      </c>
      <c r="GX81">
        <v>45.068100000000001</v>
      </c>
      <c r="GY81">
        <v>1</v>
      </c>
      <c r="GZ81">
        <v>0.55410099999999995</v>
      </c>
      <c r="HA81">
        <v>1.08674</v>
      </c>
      <c r="HB81">
        <v>20.207100000000001</v>
      </c>
      <c r="HC81">
        <v>5.2141500000000001</v>
      </c>
      <c r="HD81">
        <v>11.974</v>
      </c>
      <c r="HE81">
        <v>4.9911000000000003</v>
      </c>
      <c r="HF81">
        <v>3.2925</v>
      </c>
      <c r="HG81">
        <v>8007.7</v>
      </c>
      <c r="HH81">
        <v>9999</v>
      </c>
      <c r="HI81">
        <v>9999</v>
      </c>
      <c r="HJ81">
        <v>923.9</v>
      </c>
      <c r="HK81">
        <v>4.9713500000000002</v>
      </c>
      <c r="HL81">
        <v>1.8744400000000001</v>
      </c>
      <c r="HM81">
        <v>1.87073</v>
      </c>
      <c r="HN81">
        <v>1.87042</v>
      </c>
      <c r="HO81">
        <v>1.87496</v>
      </c>
      <c r="HP81">
        <v>1.87164</v>
      </c>
      <c r="HQ81">
        <v>1.86713</v>
      </c>
      <c r="HR81">
        <v>1.8781000000000001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-1.59</v>
      </c>
      <c r="IG81">
        <v>0.48549999999999999</v>
      </c>
      <c r="IH81">
        <v>-1.2815022455172891</v>
      </c>
      <c r="II81">
        <v>1.7196870422270779E-5</v>
      </c>
      <c r="IJ81">
        <v>-2.1741833173098589E-6</v>
      </c>
      <c r="IK81">
        <v>9.0595066644434051E-10</v>
      </c>
      <c r="IL81">
        <v>-0.15711915281894159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39.6</v>
      </c>
      <c r="IU81">
        <v>39.5</v>
      </c>
      <c r="IV81">
        <v>1.09985</v>
      </c>
      <c r="IW81">
        <v>2.5939899999999998</v>
      </c>
      <c r="IX81">
        <v>1.49902</v>
      </c>
      <c r="IY81">
        <v>2.2900399999999999</v>
      </c>
      <c r="IZ81">
        <v>1.69678</v>
      </c>
      <c r="JA81">
        <v>2.3315399999999999</v>
      </c>
      <c r="JB81">
        <v>46.036700000000003</v>
      </c>
      <c r="JC81">
        <v>13.5892</v>
      </c>
      <c r="JD81">
        <v>18</v>
      </c>
      <c r="JE81">
        <v>696.947</v>
      </c>
      <c r="JF81">
        <v>281.51100000000002</v>
      </c>
      <c r="JG81">
        <v>30.0015</v>
      </c>
      <c r="JH81">
        <v>34.552900000000001</v>
      </c>
      <c r="JI81">
        <v>30.000299999999999</v>
      </c>
      <c r="JJ81">
        <v>34.347000000000001</v>
      </c>
      <c r="JK81">
        <v>34.344999999999999</v>
      </c>
      <c r="JL81">
        <v>22.0915</v>
      </c>
      <c r="JM81">
        <v>31.036799999999999</v>
      </c>
      <c r="JN81">
        <v>73.213200000000001</v>
      </c>
      <c r="JO81">
        <v>30</v>
      </c>
      <c r="JP81">
        <v>444.46800000000002</v>
      </c>
      <c r="JQ81">
        <v>32.452199999999998</v>
      </c>
      <c r="JR81">
        <v>98.54</v>
      </c>
      <c r="JS81">
        <v>98.435299999999998</v>
      </c>
    </row>
    <row r="82" spans="1:279" x14ac:dyDescent="0.2">
      <c r="A82">
        <v>67</v>
      </c>
      <c r="B82">
        <v>1658158478.5</v>
      </c>
      <c r="C82">
        <v>263.5</v>
      </c>
      <c r="D82" t="s">
        <v>551</v>
      </c>
      <c r="E82" t="s">
        <v>552</v>
      </c>
      <c r="F82">
        <v>4</v>
      </c>
      <c r="G82">
        <v>1658158476.1875</v>
      </c>
      <c r="H82">
        <f t="shared" si="50"/>
        <v>1.8709612452112443E-3</v>
      </c>
      <c r="I82">
        <f t="shared" si="51"/>
        <v>1.8709612452112443</v>
      </c>
      <c r="J82">
        <f t="shared" si="52"/>
        <v>6.8923910217316227</v>
      </c>
      <c r="K82">
        <f t="shared" si="53"/>
        <v>420.31987500000002</v>
      </c>
      <c r="L82">
        <f t="shared" si="54"/>
        <v>314.49685520735056</v>
      </c>
      <c r="M82">
        <f t="shared" si="55"/>
        <v>31.851923861439126</v>
      </c>
      <c r="N82">
        <f t="shared" si="56"/>
        <v>42.569572427434252</v>
      </c>
      <c r="O82">
        <f t="shared" si="57"/>
        <v>0.11690352378437507</v>
      </c>
      <c r="P82">
        <f t="shared" si="58"/>
        <v>2.7663787342141197</v>
      </c>
      <c r="Q82">
        <f t="shared" si="59"/>
        <v>0.11422676064777572</v>
      </c>
      <c r="R82">
        <f t="shared" si="60"/>
        <v>7.162711713253829E-2</v>
      </c>
      <c r="S82">
        <f t="shared" si="61"/>
        <v>194.43436949999995</v>
      </c>
      <c r="T82">
        <f t="shared" si="62"/>
        <v>33.84523132543864</v>
      </c>
      <c r="U82">
        <f t="shared" si="63"/>
        <v>32.99165</v>
      </c>
      <c r="V82">
        <f t="shared" si="64"/>
        <v>5.0497371685621504</v>
      </c>
      <c r="W82">
        <f t="shared" si="65"/>
        <v>67.914085494709425</v>
      </c>
      <c r="X82">
        <f t="shared" si="66"/>
        <v>3.4605486386944615</v>
      </c>
      <c r="Y82">
        <f t="shared" si="67"/>
        <v>5.0954799928271752</v>
      </c>
      <c r="Z82">
        <f t="shared" si="68"/>
        <v>1.5891885298676889</v>
      </c>
      <c r="AA82">
        <f t="shared" si="69"/>
        <v>-82.509390913815878</v>
      </c>
      <c r="AB82">
        <f t="shared" si="70"/>
        <v>23.948317731965876</v>
      </c>
      <c r="AC82">
        <f t="shared" si="71"/>
        <v>1.9840159073099759</v>
      </c>
      <c r="AD82">
        <f t="shared" si="72"/>
        <v>137.85731222545994</v>
      </c>
      <c r="AE82">
        <f t="shared" si="73"/>
        <v>16.251759484490801</v>
      </c>
      <c r="AF82">
        <f t="shared" si="74"/>
        <v>1.8679396377353457</v>
      </c>
      <c r="AG82">
        <f t="shared" si="75"/>
        <v>6.8923910217316227</v>
      </c>
      <c r="AH82">
        <v>451.58214870069202</v>
      </c>
      <c r="AI82">
        <v>438.27740606060621</v>
      </c>
      <c r="AJ82">
        <v>1.70126240589797</v>
      </c>
      <c r="AK82">
        <v>64.77673770054696</v>
      </c>
      <c r="AL82">
        <f t="shared" si="76"/>
        <v>1.8709612452112443</v>
      </c>
      <c r="AM82">
        <v>32.502932166293071</v>
      </c>
      <c r="AN82">
        <v>34.170033939393939</v>
      </c>
      <c r="AO82">
        <v>2.4125722569632562E-6</v>
      </c>
      <c r="AP82">
        <v>87.763030617661684</v>
      </c>
      <c r="AQ82">
        <v>10</v>
      </c>
      <c r="AR82">
        <v>2</v>
      </c>
      <c r="AS82">
        <f t="shared" si="77"/>
        <v>1</v>
      </c>
      <c r="AT82">
        <f t="shared" si="78"/>
        <v>0</v>
      </c>
      <c r="AU82">
        <f t="shared" si="79"/>
        <v>47279.035696322884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1009.4920499999998</v>
      </c>
      <c r="BI82">
        <f t="shared" si="83"/>
        <v>6.8923910217316227</v>
      </c>
      <c r="BJ82" t="e">
        <f t="shared" si="84"/>
        <v>#DIV/0!</v>
      </c>
      <c r="BK82">
        <f t="shared" si="85"/>
        <v>6.8275832600480845E-3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1199.9762499999999</v>
      </c>
      <c r="CQ82">
        <f t="shared" si="97"/>
        <v>1009.4920499999998</v>
      </c>
      <c r="CR82">
        <f t="shared" si="98"/>
        <v>0.84126002493799346</v>
      </c>
      <c r="CS82">
        <f t="shared" si="99"/>
        <v>0.16203184813032753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1658158476.1875</v>
      </c>
      <c r="CZ82">
        <v>420.31987500000002</v>
      </c>
      <c r="DA82">
        <v>436.03762499999999</v>
      </c>
      <c r="DB82">
        <v>34.168475000000001</v>
      </c>
      <c r="DC82">
        <v>32.504049999999999</v>
      </c>
      <c r="DD82">
        <v>421.91312499999998</v>
      </c>
      <c r="DE82">
        <v>33.682924999999997</v>
      </c>
      <c r="DF82">
        <v>650.35612500000002</v>
      </c>
      <c r="DG82">
        <v>101.179</v>
      </c>
      <c r="DH82">
        <v>9.9990024999999996E-2</v>
      </c>
      <c r="DI82">
        <v>33.152225000000001</v>
      </c>
      <c r="DJ82">
        <v>999.9</v>
      </c>
      <c r="DK82">
        <v>32.99165</v>
      </c>
      <c r="DL82">
        <v>0</v>
      </c>
      <c r="DM82">
        <v>0</v>
      </c>
      <c r="DN82">
        <v>8991.5625</v>
      </c>
      <c r="DO82">
        <v>0</v>
      </c>
      <c r="DP82">
        <v>1239.06</v>
      </c>
      <c r="DQ82">
        <v>-15.7176125</v>
      </c>
      <c r="DR82">
        <v>435.18950000000001</v>
      </c>
      <c r="DS82">
        <v>450.68675000000002</v>
      </c>
      <c r="DT82">
        <v>1.6643975</v>
      </c>
      <c r="DU82">
        <v>436.03762499999999</v>
      </c>
      <c r="DV82">
        <v>32.504049999999999</v>
      </c>
      <c r="DW82">
        <v>3.4571237500000001</v>
      </c>
      <c r="DX82">
        <v>3.2887225</v>
      </c>
      <c r="DY82">
        <v>26.41065</v>
      </c>
      <c r="DZ82">
        <v>25.5667875</v>
      </c>
      <c r="EA82">
        <v>1199.9762499999999</v>
      </c>
      <c r="EB82">
        <v>0.95799800000000002</v>
      </c>
      <c r="EC82">
        <v>4.2002400000000002E-2</v>
      </c>
      <c r="ED82">
        <v>0</v>
      </c>
      <c r="EE82">
        <v>2.4490875000000001</v>
      </c>
      <c r="EF82">
        <v>0</v>
      </c>
      <c r="EG82">
        <v>14542.35</v>
      </c>
      <c r="EH82">
        <v>9554.791250000002</v>
      </c>
      <c r="EI82">
        <v>45.515500000000003</v>
      </c>
      <c r="EJ82">
        <v>48.335624999999993</v>
      </c>
      <c r="EK82">
        <v>46.91375</v>
      </c>
      <c r="EL82">
        <v>46.327749999999988</v>
      </c>
      <c r="EM82">
        <v>45.359250000000003</v>
      </c>
      <c r="EN82">
        <v>1149.5762500000001</v>
      </c>
      <c r="EO82">
        <v>50.4</v>
      </c>
      <c r="EP82">
        <v>0</v>
      </c>
      <c r="EQ82">
        <v>600985.29999995232</v>
      </c>
      <c r="ER82">
        <v>0</v>
      </c>
      <c r="ES82">
        <v>2.539504</v>
      </c>
      <c r="ET82">
        <v>-0.47101538380481089</v>
      </c>
      <c r="EU82">
        <v>182.92307681708229</v>
      </c>
      <c r="EV82">
        <v>14547.724</v>
      </c>
      <c r="EW82">
        <v>15</v>
      </c>
      <c r="EX82">
        <v>1658156104.5999999</v>
      </c>
      <c r="EY82" t="s">
        <v>415</v>
      </c>
      <c r="EZ82">
        <v>1658156096.5999999</v>
      </c>
      <c r="FA82">
        <v>1658156104.5999999</v>
      </c>
      <c r="FB82">
        <v>10</v>
      </c>
      <c r="FC82">
        <v>0.26800000000000002</v>
      </c>
      <c r="FD82">
        <v>-6.0999999999999999E-2</v>
      </c>
      <c r="FE82">
        <v>-1.5860000000000001</v>
      </c>
      <c r="FF82">
        <v>0.35799999999999998</v>
      </c>
      <c r="FG82">
        <v>415</v>
      </c>
      <c r="FH82">
        <v>30</v>
      </c>
      <c r="FI82">
        <v>0.28000000000000003</v>
      </c>
      <c r="FJ82">
        <v>0.05</v>
      </c>
      <c r="FK82">
        <v>-15.507024390243901</v>
      </c>
      <c r="FL82">
        <v>-1.707422299651574</v>
      </c>
      <c r="FM82">
        <v>0.17280335472760941</v>
      </c>
      <c r="FN82">
        <v>0</v>
      </c>
      <c r="FO82">
        <v>2.5595205882352938</v>
      </c>
      <c r="FP82">
        <v>-0.44719174729053751</v>
      </c>
      <c r="FQ82">
        <v>0.21638374786667891</v>
      </c>
      <c r="FR82">
        <v>1</v>
      </c>
      <c r="FS82">
        <v>1.6714599999999999</v>
      </c>
      <c r="FT82">
        <v>-3.5662160278744352E-2</v>
      </c>
      <c r="FU82">
        <v>4.6835628506095347E-3</v>
      </c>
      <c r="FV82">
        <v>1</v>
      </c>
      <c r="FW82">
        <v>2</v>
      </c>
      <c r="FX82">
        <v>3</v>
      </c>
      <c r="FY82" t="s">
        <v>416</v>
      </c>
      <c r="FZ82">
        <v>3.37059</v>
      </c>
      <c r="GA82">
        <v>2.8936799999999998</v>
      </c>
      <c r="GB82">
        <v>9.9627499999999994E-2</v>
      </c>
      <c r="GC82">
        <v>0.103744</v>
      </c>
      <c r="GD82">
        <v>0.14124500000000001</v>
      </c>
      <c r="GE82">
        <v>0.139381</v>
      </c>
      <c r="GF82">
        <v>31154.799999999999</v>
      </c>
      <c r="GG82">
        <v>26970.400000000001</v>
      </c>
      <c r="GH82">
        <v>30922.1</v>
      </c>
      <c r="GI82">
        <v>28041.5</v>
      </c>
      <c r="GJ82">
        <v>34979.300000000003</v>
      </c>
      <c r="GK82">
        <v>34050.5</v>
      </c>
      <c r="GL82">
        <v>40305.599999999999</v>
      </c>
      <c r="GM82">
        <v>39085.599999999999</v>
      </c>
      <c r="GN82">
        <v>2.3268</v>
      </c>
      <c r="GO82">
        <v>1.57</v>
      </c>
      <c r="GP82">
        <v>0</v>
      </c>
      <c r="GQ82">
        <v>7.0195599999999997E-2</v>
      </c>
      <c r="GR82">
        <v>999.9</v>
      </c>
      <c r="GS82">
        <v>31.863900000000001</v>
      </c>
      <c r="GT82">
        <v>56.5</v>
      </c>
      <c r="GU82">
        <v>41.3</v>
      </c>
      <c r="GV82">
        <v>44.364100000000001</v>
      </c>
      <c r="GW82">
        <v>50.556399999999996</v>
      </c>
      <c r="GX82">
        <v>44.114600000000003</v>
      </c>
      <c r="GY82">
        <v>1</v>
      </c>
      <c r="GZ82">
        <v>0.55449199999999998</v>
      </c>
      <c r="HA82">
        <v>1.09745</v>
      </c>
      <c r="HB82">
        <v>20.207100000000001</v>
      </c>
      <c r="HC82">
        <v>5.2141500000000001</v>
      </c>
      <c r="HD82">
        <v>11.974</v>
      </c>
      <c r="HE82">
        <v>4.9910500000000004</v>
      </c>
      <c r="HF82">
        <v>3.2925</v>
      </c>
      <c r="HG82">
        <v>8007.7</v>
      </c>
      <c r="HH82">
        <v>9999</v>
      </c>
      <c r="HI82">
        <v>9999</v>
      </c>
      <c r="HJ82">
        <v>923.9</v>
      </c>
      <c r="HK82">
        <v>4.9713599999999998</v>
      </c>
      <c r="HL82">
        <v>1.87446</v>
      </c>
      <c r="HM82">
        <v>1.87073</v>
      </c>
      <c r="HN82">
        <v>1.87042</v>
      </c>
      <c r="HO82">
        <v>1.87497</v>
      </c>
      <c r="HP82">
        <v>1.87164</v>
      </c>
      <c r="HQ82">
        <v>1.86714</v>
      </c>
      <c r="HR82">
        <v>1.8781000000000001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-1.5980000000000001</v>
      </c>
      <c r="IG82">
        <v>0.48559999999999998</v>
      </c>
      <c r="IH82">
        <v>-1.2815022455172891</v>
      </c>
      <c r="II82">
        <v>1.7196870422270779E-5</v>
      </c>
      <c r="IJ82">
        <v>-2.1741833173098589E-6</v>
      </c>
      <c r="IK82">
        <v>9.0595066644434051E-10</v>
      </c>
      <c r="IL82">
        <v>-0.15711915281894159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39.700000000000003</v>
      </c>
      <c r="IU82">
        <v>39.6</v>
      </c>
      <c r="IV82">
        <v>1.1145</v>
      </c>
      <c r="IW82">
        <v>2.5915499999999998</v>
      </c>
      <c r="IX82">
        <v>1.49902</v>
      </c>
      <c r="IY82">
        <v>2.2888199999999999</v>
      </c>
      <c r="IZ82">
        <v>1.69678</v>
      </c>
      <c r="JA82">
        <v>2.4047900000000002</v>
      </c>
      <c r="JB82">
        <v>46.0657</v>
      </c>
      <c r="JC82">
        <v>13.5892</v>
      </c>
      <c r="JD82">
        <v>18</v>
      </c>
      <c r="JE82">
        <v>696.97799999999995</v>
      </c>
      <c r="JF82">
        <v>281.50799999999998</v>
      </c>
      <c r="JG82">
        <v>30.002400000000002</v>
      </c>
      <c r="JH82">
        <v>34.555999999999997</v>
      </c>
      <c r="JI82">
        <v>30.0002</v>
      </c>
      <c r="JJ82">
        <v>34.349899999999998</v>
      </c>
      <c r="JK82">
        <v>34.347000000000001</v>
      </c>
      <c r="JL82">
        <v>22.360299999999999</v>
      </c>
      <c r="JM82">
        <v>31.036799999999999</v>
      </c>
      <c r="JN82">
        <v>72.835700000000003</v>
      </c>
      <c r="JO82">
        <v>30</v>
      </c>
      <c r="JP82">
        <v>451.14499999999998</v>
      </c>
      <c r="JQ82">
        <v>32.452199999999998</v>
      </c>
      <c r="JR82">
        <v>98.5398</v>
      </c>
      <c r="JS82">
        <v>98.4358</v>
      </c>
    </row>
    <row r="83" spans="1:279" x14ac:dyDescent="0.2">
      <c r="A83">
        <v>68</v>
      </c>
      <c r="B83">
        <v>1658158482.5</v>
      </c>
      <c r="C83">
        <v>267.5</v>
      </c>
      <c r="D83" t="s">
        <v>553</v>
      </c>
      <c r="E83" t="s">
        <v>554</v>
      </c>
      <c r="F83">
        <v>4</v>
      </c>
      <c r="G83">
        <v>1658158480.5</v>
      </c>
      <c r="H83">
        <f t="shared" si="50"/>
        <v>1.8675509052559804E-3</v>
      </c>
      <c r="I83">
        <f t="shared" si="51"/>
        <v>1.8675509052559804</v>
      </c>
      <c r="J83">
        <f t="shared" si="52"/>
        <v>7.0393946949470614</v>
      </c>
      <c r="K83">
        <f t="shared" si="53"/>
        <v>427.38157142857142</v>
      </c>
      <c r="L83">
        <f t="shared" si="54"/>
        <v>318.93546671434865</v>
      </c>
      <c r="M83">
        <f t="shared" si="55"/>
        <v>32.301687194459312</v>
      </c>
      <c r="N83">
        <f t="shared" si="56"/>
        <v>43.285075740186095</v>
      </c>
      <c r="O83">
        <f t="shared" si="57"/>
        <v>0.11641865390755506</v>
      </c>
      <c r="P83">
        <f t="shared" si="58"/>
        <v>2.7698985001037273</v>
      </c>
      <c r="Q83">
        <f t="shared" si="59"/>
        <v>0.1137670682316959</v>
      </c>
      <c r="R83">
        <f t="shared" si="60"/>
        <v>7.1337621996010042E-2</v>
      </c>
      <c r="S83">
        <f t="shared" si="61"/>
        <v>194.43360000000007</v>
      </c>
      <c r="T83">
        <f t="shared" si="62"/>
        <v>33.854356580800868</v>
      </c>
      <c r="U83">
        <f t="shared" si="63"/>
        <v>33.00488571428572</v>
      </c>
      <c r="V83">
        <f t="shared" si="64"/>
        <v>5.0534940525974958</v>
      </c>
      <c r="W83">
        <f t="shared" si="65"/>
        <v>67.884927470944078</v>
      </c>
      <c r="X83">
        <f t="shared" si="66"/>
        <v>3.46081403227479</v>
      </c>
      <c r="Y83">
        <f t="shared" si="67"/>
        <v>5.0980595563810214</v>
      </c>
      <c r="Z83">
        <f t="shared" si="68"/>
        <v>1.5926800203227058</v>
      </c>
      <c r="AA83">
        <f t="shared" si="69"/>
        <v>-82.358994921788735</v>
      </c>
      <c r="AB83">
        <f t="shared" si="70"/>
        <v>23.348932215383353</v>
      </c>
      <c r="AC83">
        <f t="shared" si="71"/>
        <v>1.932112040976693</v>
      </c>
      <c r="AD83">
        <f t="shared" si="72"/>
        <v>137.35564933457138</v>
      </c>
      <c r="AE83">
        <f t="shared" si="73"/>
        <v>16.416405752679605</v>
      </c>
      <c r="AF83">
        <f t="shared" si="74"/>
        <v>1.8702036087156193</v>
      </c>
      <c r="AG83">
        <f t="shared" si="75"/>
        <v>7.0393946949470614</v>
      </c>
      <c r="AH83">
        <v>458.52166204532313</v>
      </c>
      <c r="AI83">
        <v>445.06118181818158</v>
      </c>
      <c r="AJ83">
        <v>1.7050451595670479</v>
      </c>
      <c r="AK83">
        <v>64.77673770054696</v>
      </c>
      <c r="AL83">
        <f t="shared" si="76"/>
        <v>1.8675509052559804</v>
      </c>
      <c r="AM83">
        <v>32.506003544849641</v>
      </c>
      <c r="AN83">
        <v>34.170093939393936</v>
      </c>
      <c r="AO83">
        <v>1.411519022423482E-5</v>
      </c>
      <c r="AP83">
        <v>87.763030617661684</v>
      </c>
      <c r="AQ83">
        <v>10</v>
      </c>
      <c r="AR83">
        <v>2</v>
      </c>
      <c r="AS83">
        <f t="shared" si="77"/>
        <v>1</v>
      </c>
      <c r="AT83">
        <f t="shared" si="78"/>
        <v>0</v>
      </c>
      <c r="AU83">
        <f t="shared" si="79"/>
        <v>47374.446668530058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1009.4880000000003</v>
      </c>
      <c r="BI83">
        <f t="shared" si="83"/>
        <v>7.0393946949470614</v>
      </c>
      <c r="BJ83" t="e">
        <f t="shared" si="84"/>
        <v>#DIV/0!</v>
      </c>
      <c r="BK83">
        <f t="shared" si="85"/>
        <v>6.9732326634363755E-3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1199.971428571429</v>
      </c>
      <c r="CQ83">
        <f t="shared" si="97"/>
        <v>1009.4880000000003</v>
      </c>
      <c r="CR83">
        <f t="shared" si="98"/>
        <v>0.84126003000071425</v>
      </c>
      <c r="CS83">
        <f t="shared" si="99"/>
        <v>0.16203185790137861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1658158480.5</v>
      </c>
      <c r="CZ83">
        <v>427.38157142857142</v>
      </c>
      <c r="DA83">
        <v>443.26514285714279</v>
      </c>
      <c r="DB83">
        <v>34.170857142857137</v>
      </c>
      <c r="DC83">
        <v>32.504328571428573</v>
      </c>
      <c r="DD83">
        <v>428.9842857142857</v>
      </c>
      <c r="DE83">
        <v>33.685257142857139</v>
      </c>
      <c r="DF83">
        <v>650.32085714285711</v>
      </c>
      <c r="DG83">
        <v>101.1798571428571</v>
      </c>
      <c r="DH83">
        <v>9.9839114285714278E-2</v>
      </c>
      <c r="DI83">
        <v>33.161242857142852</v>
      </c>
      <c r="DJ83">
        <v>999.89999999999986</v>
      </c>
      <c r="DK83">
        <v>33.00488571428572</v>
      </c>
      <c r="DL83">
        <v>0</v>
      </c>
      <c r="DM83">
        <v>0</v>
      </c>
      <c r="DN83">
        <v>9010.1799999999985</v>
      </c>
      <c r="DO83">
        <v>0</v>
      </c>
      <c r="DP83">
        <v>1158.424285714286</v>
      </c>
      <c r="DQ83">
        <v>-15.883414285714281</v>
      </c>
      <c r="DR83">
        <v>442.50228571428568</v>
      </c>
      <c r="DS83">
        <v>458.15714285714279</v>
      </c>
      <c r="DT83">
        <v>1.6665399999999999</v>
      </c>
      <c r="DU83">
        <v>443.26514285714279</v>
      </c>
      <c r="DV83">
        <v>32.504328571428573</v>
      </c>
      <c r="DW83">
        <v>3.4574014285714281</v>
      </c>
      <c r="DX83">
        <v>3.2887771428571431</v>
      </c>
      <c r="DY83">
        <v>26.411985714285709</v>
      </c>
      <c r="DZ83">
        <v>25.567071428571431</v>
      </c>
      <c r="EA83">
        <v>1199.971428571429</v>
      </c>
      <c r="EB83">
        <v>0.95799800000000002</v>
      </c>
      <c r="EC83">
        <v>4.2002400000000002E-2</v>
      </c>
      <c r="ED83">
        <v>0</v>
      </c>
      <c r="EE83">
        <v>2.5142714285714289</v>
      </c>
      <c r="EF83">
        <v>0</v>
      </c>
      <c r="EG83">
        <v>14559.21428571429</v>
      </c>
      <c r="EH83">
        <v>9554.7528571428575</v>
      </c>
      <c r="EI83">
        <v>45.526571428571437</v>
      </c>
      <c r="EJ83">
        <v>48.311999999999998</v>
      </c>
      <c r="EK83">
        <v>46.936999999999998</v>
      </c>
      <c r="EL83">
        <v>46.374714285714283</v>
      </c>
      <c r="EM83">
        <v>45.375</v>
      </c>
      <c r="EN83">
        <v>1149.571428571428</v>
      </c>
      <c r="EO83">
        <v>50.399999999999991</v>
      </c>
      <c r="EP83">
        <v>0</v>
      </c>
      <c r="EQ83">
        <v>600989.5</v>
      </c>
      <c r="ER83">
        <v>0</v>
      </c>
      <c r="ES83">
        <v>2.5076192307692309</v>
      </c>
      <c r="ET83">
        <v>0.32187009168818448</v>
      </c>
      <c r="EU83">
        <v>-15.73675246807591</v>
      </c>
      <c r="EV83">
        <v>14563.67307692308</v>
      </c>
      <c r="EW83">
        <v>15</v>
      </c>
      <c r="EX83">
        <v>1658156104.5999999</v>
      </c>
      <c r="EY83" t="s">
        <v>415</v>
      </c>
      <c r="EZ83">
        <v>1658156096.5999999</v>
      </c>
      <c r="FA83">
        <v>1658156104.5999999</v>
      </c>
      <c r="FB83">
        <v>10</v>
      </c>
      <c r="FC83">
        <v>0.26800000000000002</v>
      </c>
      <c r="FD83">
        <v>-6.0999999999999999E-2</v>
      </c>
      <c r="FE83">
        <v>-1.5860000000000001</v>
      </c>
      <c r="FF83">
        <v>0.35799999999999998</v>
      </c>
      <c r="FG83">
        <v>415</v>
      </c>
      <c r="FH83">
        <v>30</v>
      </c>
      <c r="FI83">
        <v>0.28000000000000003</v>
      </c>
      <c r="FJ83">
        <v>0.05</v>
      </c>
      <c r="FK83">
        <v>-15.616177499999999</v>
      </c>
      <c r="FL83">
        <v>-1.537340712945569</v>
      </c>
      <c r="FM83">
        <v>0.15225935355093939</v>
      </c>
      <c r="FN83">
        <v>0</v>
      </c>
      <c r="FO83">
        <v>2.5415264705882352</v>
      </c>
      <c r="FP83">
        <v>-0.39693658980760282</v>
      </c>
      <c r="FQ83">
        <v>0.21510191607539891</v>
      </c>
      <c r="FR83">
        <v>1</v>
      </c>
      <c r="FS83">
        <v>1.66982225</v>
      </c>
      <c r="FT83">
        <v>-4.65799249530994E-2</v>
      </c>
      <c r="FU83">
        <v>5.2987505543759987E-3</v>
      </c>
      <c r="FV83">
        <v>1</v>
      </c>
      <c r="FW83">
        <v>2</v>
      </c>
      <c r="FX83">
        <v>3</v>
      </c>
      <c r="FY83" t="s">
        <v>416</v>
      </c>
      <c r="FZ83">
        <v>3.3703599999999998</v>
      </c>
      <c r="GA83">
        <v>2.8936000000000002</v>
      </c>
      <c r="GB83">
        <v>0.100804</v>
      </c>
      <c r="GC83">
        <v>0.104952</v>
      </c>
      <c r="GD83">
        <v>0.14124400000000001</v>
      </c>
      <c r="GE83">
        <v>0.13936399999999999</v>
      </c>
      <c r="GF83">
        <v>31113.4</v>
      </c>
      <c r="GG83">
        <v>26933.599999999999</v>
      </c>
      <c r="GH83">
        <v>30921.5</v>
      </c>
      <c r="GI83">
        <v>28041.1</v>
      </c>
      <c r="GJ83">
        <v>34978.699999999997</v>
      </c>
      <c r="GK83">
        <v>34050.699999999997</v>
      </c>
      <c r="GL83">
        <v>40304.699999999997</v>
      </c>
      <c r="GM83">
        <v>39085</v>
      </c>
      <c r="GN83">
        <v>2.3267799999999998</v>
      </c>
      <c r="GO83">
        <v>1.5695300000000001</v>
      </c>
      <c r="GP83">
        <v>0</v>
      </c>
      <c r="GQ83">
        <v>7.0039199999999996E-2</v>
      </c>
      <c r="GR83">
        <v>999.9</v>
      </c>
      <c r="GS83">
        <v>31.8751</v>
      </c>
      <c r="GT83">
        <v>56.5</v>
      </c>
      <c r="GU83">
        <v>41.3</v>
      </c>
      <c r="GV83">
        <v>44.362000000000002</v>
      </c>
      <c r="GW83">
        <v>50.796399999999998</v>
      </c>
      <c r="GX83">
        <v>44.495199999999997</v>
      </c>
      <c r="GY83">
        <v>1</v>
      </c>
      <c r="GZ83">
        <v>0.55447199999999996</v>
      </c>
      <c r="HA83">
        <v>1.10714</v>
      </c>
      <c r="HB83">
        <v>20.207100000000001</v>
      </c>
      <c r="HC83">
        <v>5.2141500000000001</v>
      </c>
      <c r="HD83">
        <v>11.974</v>
      </c>
      <c r="HE83">
        <v>4.9910500000000004</v>
      </c>
      <c r="HF83">
        <v>3.2924500000000001</v>
      </c>
      <c r="HG83">
        <v>8008</v>
      </c>
      <c r="HH83">
        <v>9999</v>
      </c>
      <c r="HI83">
        <v>9999</v>
      </c>
      <c r="HJ83">
        <v>923.9</v>
      </c>
      <c r="HK83">
        <v>4.9713700000000003</v>
      </c>
      <c r="HL83">
        <v>1.8744499999999999</v>
      </c>
      <c r="HM83">
        <v>1.87073</v>
      </c>
      <c r="HN83">
        <v>1.87043</v>
      </c>
      <c r="HO83">
        <v>1.87497</v>
      </c>
      <c r="HP83">
        <v>1.87165</v>
      </c>
      <c r="HQ83">
        <v>1.86717</v>
      </c>
      <c r="HR83">
        <v>1.8781099999999999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-1.607</v>
      </c>
      <c r="IG83">
        <v>0.48549999999999999</v>
      </c>
      <c r="IH83">
        <v>-1.2815022455172891</v>
      </c>
      <c r="II83">
        <v>1.7196870422270779E-5</v>
      </c>
      <c r="IJ83">
        <v>-2.1741833173098589E-6</v>
      </c>
      <c r="IK83">
        <v>9.0595066644434051E-10</v>
      </c>
      <c r="IL83">
        <v>-0.15711915281894159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39.799999999999997</v>
      </c>
      <c r="IU83">
        <v>39.6</v>
      </c>
      <c r="IV83">
        <v>1.1267100000000001</v>
      </c>
      <c r="IW83">
        <v>2.5891099999999998</v>
      </c>
      <c r="IX83">
        <v>1.49902</v>
      </c>
      <c r="IY83">
        <v>2.2888199999999999</v>
      </c>
      <c r="IZ83">
        <v>1.69678</v>
      </c>
      <c r="JA83">
        <v>2.4035600000000001</v>
      </c>
      <c r="JB83">
        <v>46.0657</v>
      </c>
      <c r="JC83">
        <v>13.580399999999999</v>
      </c>
      <c r="JD83">
        <v>18</v>
      </c>
      <c r="JE83">
        <v>696.96100000000001</v>
      </c>
      <c r="JF83">
        <v>281.27999999999997</v>
      </c>
      <c r="JG83">
        <v>30.002600000000001</v>
      </c>
      <c r="JH83">
        <v>34.556100000000001</v>
      </c>
      <c r="JI83">
        <v>30.0001</v>
      </c>
      <c r="JJ83">
        <v>34.350099999999998</v>
      </c>
      <c r="JK83">
        <v>34.347000000000001</v>
      </c>
      <c r="JL83">
        <v>22.628</v>
      </c>
      <c r="JM83">
        <v>31.036799999999999</v>
      </c>
      <c r="JN83">
        <v>72.835700000000003</v>
      </c>
      <c r="JO83">
        <v>30</v>
      </c>
      <c r="JP83">
        <v>457.83499999999998</v>
      </c>
      <c r="JQ83">
        <v>32.452199999999998</v>
      </c>
      <c r="JR83">
        <v>98.537800000000004</v>
      </c>
      <c r="JS83">
        <v>98.434299999999993</v>
      </c>
    </row>
    <row r="84" spans="1:279" x14ac:dyDescent="0.2">
      <c r="A84">
        <v>69</v>
      </c>
      <c r="B84">
        <v>1658158486.5</v>
      </c>
      <c r="C84">
        <v>271.5</v>
      </c>
      <c r="D84" t="s">
        <v>555</v>
      </c>
      <c r="E84" t="s">
        <v>556</v>
      </c>
      <c r="F84">
        <v>4</v>
      </c>
      <c r="G84">
        <v>1658158484.1875</v>
      </c>
      <c r="H84">
        <f t="shared" si="50"/>
        <v>1.8659228154224588E-3</v>
      </c>
      <c r="I84">
        <f t="shared" si="51"/>
        <v>1.8659228154224587</v>
      </c>
      <c r="J84">
        <f t="shared" si="52"/>
        <v>7.2370267591721014</v>
      </c>
      <c r="K84">
        <f t="shared" si="53"/>
        <v>433.44625000000002</v>
      </c>
      <c r="L84">
        <f t="shared" si="54"/>
        <v>321.80127021082717</v>
      </c>
      <c r="M84">
        <f t="shared" si="55"/>
        <v>32.592428579167901</v>
      </c>
      <c r="N84">
        <f t="shared" si="56"/>
        <v>43.899969496011771</v>
      </c>
      <c r="O84">
        <f t="shared" si="57"/>
        <v>0.11608222649944051</v>
      </c>
      <c r="P84">
        <f t="shared" si="58"/>
        <v>2.7649587576742336</v>
      </c>
      <c r="Q84">
        <f t="shared" si="59"/>
        <v>0.11344116212992608</v>
      </c>
      <c r="R84">
        <f t="shared" si="60"/>
        <v>7.1133010761390128E-2</v>
      </c>
      <c r="S84">
        <f t="shared" si="61"/>
        <v>194.43596549999995</v>
      </c>
      <c r="T84">
        <f t="shared" si="62"/>
        <v>33.860101904305061</v>
      </c>
      <c r="U84">
        <f t="shared" si="63"/>
        <v>33.014787499999997</v>
      </c>
      <c r="V84">
        <f t="shared" si="64"/>
        <v>5.0563062094767863</v>
      </c>
      <c r="W84">
        <f t="shared" si="65"/>
        <v>67.861761257236935</v>
      </c>
      <c r="X84">
        <f t="shared" si="66"/>
        <v>3.4604378173341526</v>
      </c>
      <c r="Y84">
        <f t="shared" si="67"/>
        <v>5.0992455150360882</v>
      </c>
      <c r="Z84">
        <f t="shared" si="68"/>
        <v>1.5958683921426338</v>
      </c>
      <c r="AA84">
        <f t="shared" si="69"/>
        <v>-82.287196160130435</v>
      </c>
      <c r="AB84">
        <f t="shared" si="70"/>
        <v>22.449107155486875</v>
      </c>
      <c r="AC84">
        <f t="shared" si="71"/>
        <v>1.8610988719340023</v>
      </c>
      <c r="AD84">
        <f t="shared" si="72"/>
        <v>136.45897536729038</v>
      </c>
      <c r="AE84">
        <f t="shared" si="73"/>
        <v>16.507290331805951</v>
      </c>
      <c r="AF84">
        <f t="shared" si="74"/>
        <v>1.8670070886968513</v>
      </c>
      <c r="AG84">
        <f t="shared" si="75"/>
        <v>7.2370267591721014</v>
      </c>
      <c r="AH84">
        <v>465.41511828632628</v>
      </c>
      <c r="AI84">
        <v>451.83925454545471</v>
      </c>
      <c r="AJ84">
        <v>1.686657371561209</v>
      </c>
      <c r="AK84">
        <v>64.77673770054696</v>
      </c>
      <c r="AL84">
        <f t="shared" si="76"/>
        <v>1.8659228154224587</v>
      </c>
      <c r="AM84">
        <v>32.501938250672687</v>
      </c>
      <c r="AN84">
        <v>34.164782424242432</v>
      </c>
      <c r="AO84">
        <v>-2.9314739042193421E-5</v>
      </c>
      <c r="AP84">
        <v>87.763030617661684</v>
      </c>
      <c r="AQ84">
        <v>9</v>
      </c>
      <c r="AR84">
        <v>1</v>
      </c>
      <c r="AS84">
        <f t="shared" si="77"/>
        <v>1</v>
      </c>
      <c r="AT84">
        <f t="shared" si="78"/>
        <v>0</v>
      </c>
      <c r="AU84">
        <f t="shared" si="79"/>
        <v>47237.986285716201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1009.5004499999998</v>
      </c>
      <c r="BI84">
        <f t="shared" si="83"/>
        <v>7.2370267591721014</v>
      </c>
      <c r="BJ84" t="e">
        <f t="shared" si="84"/>
        <v>#DIV/0!</v>
      </c>
      <c r="BK84">
        <f t="shared" si="85"/>
        <v>7.1689188045157412E-3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1199.9862499999999</v>
      </c>
      <c r="CQ84">
        <f t="shared" si="97"/>
        <v>1009.5004499999998</v>
      </c>
      <c r="CR84">
        <f t="shared" si="98"/>
        <v>0.84126001443766529</v>
      </c>
      <c r="CS84">
        <f t="shared" si="99"/>
        <v>0.16203182786469425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1658158484.1875</v>
      </c>
      <c r="CZ84">
        <v>433.44625000000002</v>
      </c>
      <c r="DA84">
        <v>449.42250000000001</v>
      </c>
      <c r="DB84">
        <v>34.166625000000003</v>
      </c>
      <c r="DC84">
        <v>32.502974999999999</v>
      </c>
      <c r="DD84">
        <v>435.05712499999998</v>
      </c>
      <c r="DE84">
        <v>33.681162499999999</v>
      </c>
      <c r="DF84">
        <v>650.33550000000002</v>
      </c>
      <c r="DG84">
        <v>101.18125000000001</v>
      </c>
      <c r="DH84">
        <v>9.9980362500000003E-2</v>
      </c>
      <c r="DI84">
        <v>33.165387500000001</v>
      </c>
      <c r="DJ84">
        <v>999.9</v>
      </c>
      <c r="DK84">
        <v>33.014787499999997</v>
      </c>
      <c r="DL84">
        <v>0</v>
      </c>
      <c r="DM84">
        <v>0</v>
      </c>
      <c r="DN84">
        <v>8983.8275000000012</v>
      </c>
      <c r="DO84">
        <v>0</v>
      </c>
      <c r="DP84">
        <v>1241.3512499999999</v>
      </c>
      <c r="DQ84">
        <v>-15.976150000000001</v>
      </c>
      <c r="DR84">
        <v>448.77937500000002</v>
      </c>
      <c r="DS84">
        <v>464.520625</v>
      </c>
      <c r="DT84">
        <v>1.66366375</v>
      </c>
      <c r="DU84">
        <v>449.42250000000001</v>
      </c>
      <c r="DV84">
        <v>32.502974999999999</v>
      </c>
      <c r="DW84">
        <v>3.4570224999999999</v>
      </c>
      <c r="DX84">
        <v>3.2886899999999999</v>
      </c>
      <c r="DY84">
        <v>26.410125000000001</v>
      </c>
      <c r="DZ84">
        <v>25.566600000000001</v>
      </c>
      <c r="EA84">
        <v>1199.9862499999999</v>
      </c>
      <c r="EB84">
        <v>0.95799800000000002</v>
      </c>
      <c r="EC84">
        <v>4.2002400000000002E-2</v>
      </c>
      <c r="ED84">
        <v>0</v>
      </c>
      <c r="EE84">
        <v>2.607887499999999</v>
      </c>
      <c r="EF84">
        <v>0</v>
      </c>
      <c r="EG84">
        <v>14689.1625</v>
      </c>
      <c r="EH84">
        <v>9554.8787499999999</v>
      </c>
      <c r="EI84">
        <v>45.523249999999997</v>
      </c>
      <c r="EJ84">
        <v>48.343499999999999</v>
      </c>
      <c r="EK84">
        <v>46.929374999999993</v>
      </c>
      <c r="EL84">
        <v>46.359250000000003</v>
      </c>
      <c r="EM84">
        <v>45.375</v>
      </c>
      <c r="EN84">
        <v>1149.5862500000001</v>
      </c>
      <c r="EO84">
        <v>50.4</v>
      </c>
      <c r="EP84">
        <v>0</v>
      </c>
      <c r="EQ84">
        <v>600993.70000004768</v>
      </c>
      <c r="ER84">
        <v>0</v>
      </c>
      <c r="ES84">
        <v>2.5387520000000001</v>
      </c>
      <c r="ET84">
        <v>6.642308682959322E-2</v>
      </c>
      <c r="EU84">
        <v>729.36922947932658</v>
      </c>
      <c r="EV84">
        <v>14602.848</v>
      </c>
      <c r="EW84">
        <v>15</v>
      </c>
      <c r="EX84">
        <v>1658156104.5999999</v>
      </c>
      <c r="EY84" t="s">
        <v>415</v>
      </c>
      <c r="EZ84">
        <v>1658156096.5999999</v>
      </c>
      <c r="FA84">
        <v>1658156104.5999999</v>
      </c>
      <c r="FB84">
        <v>10</v>
      </c>
      <c r="FC84">
        <v>0.26800000000000002</v>
      </c>
      <c r="FD84">
        <v>-6.0999999999999999E-2</v>
      </c>
      <c r="FE84">
        <v>-1.5860000000000001</v>
      </c>
      <c r="FF84">
        <v>0.35799999999999998</v>
      </c>
      <c r="FG84">
        <v>415</v>
      </c>
      <c r="FH84">
        <v>30</v>
      </c>
      <c r="FI84">
        <v>0.28000000000000003</v>
      </c>
      <c r="FJ84">
        <v>0.05</v>
      </c>
      <c r="FK84">
        <v>-15.73608780487805</v>
      </c>
      <c r="FL84">
        <v>-1.5644529616724649</v>
      </c>
      <c r="FM84">
        <v>0.15803386977993189</v>
      </c>
      <c r="FN84">
        <v>0</v>
      </c>
      <c r="FO84">
        <v>2.5431852941176469</v>
      </c>
      <c r="FP84">
        <v>7.5222311590521521E-2</v>
      </c>
      <c r="FQ84">
        <v>0.21030482377107779</v>
      </c>
      <c r="FR84">
        <v>1</v>
      </c>
      <c r="FS84">
        <v>1.6673182926829271</v>
      </c>
      <c r="FT84">
        <v>-2.756571428571367E-2</v>
      </c>
      <c r="FU84">
        <v>3.9631804808881628E-3</v>
      </c>
      <c r="FV84">
        <v>1</v>
      </c>
      <c r="FW84">
        <v>2</v>
      </c>
      <c r="FX84">
        <v>3</v>
      </c>
      <c r="FY84" t="s">
        <v>416</v>
      </c>
      <c r="FZ84">
        <v>3.3703099999999999</v>
      </c>
      <c r="GA84">
        <v>2.8935599999999999</v>
      </c>
      <c r="GB84">
        <v>0.101967</v>
      </c>
      <c r="GC84">
        <v>0.106123</v>
      </c>
      <c r="GD84">
        <v>0.141232</v>
      </c>
      <c r="GE84">
        <v>0.13938200000000001</v>
      </c>
      <c r="GF84">
        <v>31073.1</v>
      </c>
      <c r="GG84">
        <v>26898.3</v>
      </c>
      <c r="GH84">
        <v>30921.5</v>
      </c>
      <c r="GI84">
        <v>28041</v>
      </c>
      <c r="GJ84">
        <v>34979.199999999997</v>
      </c>
      <c r="GK84">
        <v>34050.400000000001</v>
      </c>
      <c r="GL84">
        <v>40304.699999999997</v>
      </c>
      <c r="GM84">
        <v>39085.4</v>
      </c>
      <c r="GN84">
        <v>2.3269700000000002</v>
      </c>
      <c r="GO84">
        <v>1.5696300000000001</v>
      </c>
      <c r="GP84">
        <v>0</v>
      </c>
      <c r="GQ84">
        <v>6.9674100000000003E-2</v>
      </c>
      <c r="GR84">
        <v>999.9</v>
      </c>
      <c r="GS84">
        <v>31.885999999999999</v>
      </c>
      <c r="GT84">
        <v>56.5</v>
      </c>
      <c r="GU84">
        <v>41.3</v>
      </c>
      <c r="GV84">
        <v>44.363599999999998</v>
      </c>
      <c r="GW84">
        <v>50.706400000000002</v>
      </c>
      <c r="GX84">
        <v>44.943899999999999</v>
      </c>
      <c r="GY84">
        <v>1</v>
      </c>
      <c r="GZ84">
        <v>0.55453799999999998</v>
      </c>
      <c r="HA84">
        <v>1.1131800000000001</v>
      </c>
      <c r="HB84">
        <v>20.207000000000001</v>
      </c>
      <c r="HC84">
        <v>5.2142900000000001</v>
      </c>
      <c r="HD84">
        <v>11.974</v>
      </c>
      <c r="HE84">
        <v>4.9909499999999998</v>
      </c>
      <c r="HF84">
        <v>3.2925300000000002</v>
      </c>
      <c r="HG84">
        <v>8008</v>
      </c>
      <c r="HH84">
        <v>9999</v>
      </c>
      <c r="HI84">
        <v>9999</v>
      </c>
      <c r="HJ84">
        <v>923.9</v>
      </c>
      <c r="HK84">
        <v>4.9713599999999998</v>
      </c>
      <c r="HL84">
        <v>1.87443</v>
      </c>
      <c r="HM84">
        <v>1.87073</v>
      </c>
      <c r="HN84">
        <v>1.87043</v>
      </c>
      <c r="HO84">
        <v>1.8749499999999999</v>
      </c>
      <c r="HP84">
        <v>1.87165</v>
      </c>
      <c r="HQ84">
        <v>1.8671199999999999</v>
      </c>
      <c r="HR84">
        <v>1.87808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-1.6160000000000001</v>
      </c>
      <c r="IG84">
        <v>0.48530000000000001</v>
      </c>
      <c r="IH84">
        <v>-1.2815022455172891</v>
      </c>
      <c r="II84">
        <v>1.7196870422270779E-5</v>
      </c>
      <c r="IJ84">
        <v>-2.1741833173098589E-6</v>
      </c>
      <c r="IK84">
        <v>9.0595066644434051E-10</v>
      </c>
      <c r="IL84">
        <v>-0.15711915281894159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39.799999999999997</v>
      </c>
      <c r="IU84">
        <v>39.700000000000003</v>
      </c>
      <c r="IV84">
        <v>1.1401399999999999</v>
      </c>
      <c r="IW84">
        <v>2.5854499999999998</v>
      </c>
      <c r="IX84">
        <v>1.49902</v>
      </c>
      <c r="IY84">
        <v>2.2888199999999999</v>
      </c>
      <c r="IZ84">
        <v>1.69678</v>
      </c>
      <c r="JA84">
        <v>2.3803700000000001</v>
      </c>
      <c r="JB84">
        <v>46.0657</v>
      </c>
      <c r="JC84">
        <v>13.5892</v>
      </c>
      <c r="JD84">
        <v>18</v>
      </c>
      <c r="JE84">
        <v>697.125</v>
      </c>
      <c r="JF84">
        <v>281.32799999999997</v>
      </c>
      <c r="JG84">
        <v>30.002099999999999</v>
      </c>
      <c r="JH84">
        <v>34.558399999999999</v>
      </c>
      <c r="JI84">
        <v>30.0002</v>
      </c>
      <c r="JJ84">
        <v>34.350099999999998</v>
      </c>
      <c r="JK84">
        <v>34.347000000000001</v>
      </c>
      <c r="JL84">
        <v>22.896899999999999</v>
      </c>
      <c r="JM84">
        <v>31.036799999999999</v>
      </c>
      <c r="JN84">
        <v>72.460099999999997</v>
      </c>
      <c r="JO84">
        <v>30</v>
      </c>
      <c r="JP84">
        <v>464.52100000000002</v>
      </c>
      <c r="JQ84">
        <v>32.452199999999998</v>
      </c>
      <c r="JR84">
        <v>98.537700000000001</v>
      </c>
      <c r="JS84">
        <v>98.434899999999999</v>
      </c>
    </row>
    <row r="85" spans="1:279" x14ac:dyDescent="0.2">
      <c r="A85">
        <v>70</v>
      </c>
      <c r="B85">
        <v>1658158490.5</v>
      </c>
      <c r="C85">
        <v>275.5</v>
      </c>
      <c r="D85" t="s">
        <v>557</v>
      </c>
      <c r="E85" t="s">
        <v>558</v>
      </c>
      <c r="F85">
        <v>4</v>
      </c>
      <c r="G85">
        <v>1658158488.5</v>
      </c>
      <c r="H85">
        <f t="shared" si="50"/>
        <v>1.85776881421311E-3</v>
      </c>
      <c r="I85">
        <f t="shared" si="51"/>
        <v>1.8577688142131099</v>
      </c>
      <c r="J85">
        <f t="shared" si="52"/>
        <v>7.2235282397603617</v>
      </c>
      <c r="K85">
        <f t="shared" si="53"/>
        <v>440.53242857142868</v>
      </c>
      <c r="L85">
        <f t="shared" si="54"/>
        <v>328.34753581871433</v>
      </c>
      <c r="M85">
        <f t="shared" si="55"/>
        <v>33.255077205563381</v>
      </c>
      <c r="N85">
        <f t="shared" si="56"/>
        <v>44.617176392594125</v>
      </c>
      <c r="O85">
        <f t="shared" si="57"/>
        <v>0.11545312841646249</v>
      </c>
      <c r="P85">
        <f t="shared" si="58"/>
        <v>2.7665238920619402</v>
      </c>
      <c r="Q85">
        <f t="shared" si="59"/>
        <v>0.1128417076208663</v>
      </c>
      <c r="R85">
        <f t="shared" si="60"/>
        <v>7.075577339201905E-2</v>
      </c>
      <c r="S85">
        <f t="shared" si="61"/>
        <v>194.44044</v>
      </c>
      <c r="T85">
        <f t="shared" si="62"/>
        <v>33.86735986336128</v>
      </c>
      <c r="U85">
        <f t="shared" si="63"/>
        <v>33.018557142857148</v>
      </c>
      <c r="V85">
        <f t="shared" si="64"/>
        <v>5.0573771647756001</v>
      </c>
      <c r="W85">
        <f t="shared" si="65"/>
        <v>67.834024497436943</v>
      </c>
      <c r="X85">
        <f t="shared" si="66"/>
        <v>3.4600659524033914</v>
      </c>
      <c r="Y85">
        <f t="shared" si="67"/>
        <v>5.1007823552237088</v>
      </c>
      <c r="Z85">
        <f t="shared" si="68"/>
        <v>1.5973112123722086</v>
      </c>
      <c r="AA85">
        <f t="shared" si="69"/>
        <v>-81.927604706798149</v>
      </c>
      <c r="AB85">
        <f t="shared" si="70"/>
        <v>22.70045284967804</v>
      </c>
      <c r="AC85">
        <f t="shared" si="71"/>
        <v>1.8809557454304784</v>
      </c>
      <c r="AD85">
        <f t="shared" si="72"/>
        <v>137.09424388831036</v>
      </c>
      <c r="AE85">
        <f t="shared" si="73"/>
        <v>16.643894799849406</v>
      </c>
      <c r="AF85">
        <f t="shared" si="74"/>
        <v>1.8606825661676332</v>
      </c>
      <c r="AG85">
        <f t="shared" si="75"/>
        <v>7.2235282397603617</v>
      </c>
      <c r="AH85">
        <v>472.34687963637782</v>
      </c>
      <c r="AI85">
        <v>458.68343636363602</v>
      </c>
      <c r="AJ85">
        <v>1.712067773226716</v>
      </c>
      <c r="AK85">
        <v>64.77673770054696</v>
      </c>
      <c r="AL85">
        <f t="shared" si="76"/>
        <v>1.8577688142131099</v>
      </c>
      <c r="AM85">
        <v>32.507190313850003</v>
      </c>
      <c r="AN85">
        <v>34.162652727272722</v>
      </c>
      <c r="AO85">
        <v>-5.4253206645199079E-6</v>
      </c>
      <c r="AP85">
        <v>87.763030617661684</v>
      </c>
      <c r="AQ85">
        <v>10</v>
      </c>
      <c r="AR85">
        <v>2</v>
      </c>
      <c r="AS85">
        <f t="shared" si="77"/>
        <v>1</v>
      </c>
      <c r="AT85">
        <f t="shared" si="78"/>
        <v>0</v>
      </c>
      <c r="AU85">
        <f t="shared" si="79"/>
        <v>47280.172550821677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1009.524</v>
      </c>
      <c r="BI85">
        <f t="shared" si="83"/>
        <v>7.2235282397603617</v>
      </c>
      <c r="BJ85" t="e">
        <f t="shared" si="84"/>
        <v>#DIV/0!</v>
      </c>
      <c r="BK85">
        <f t="shared" si="85"/>
        <v>7.1553803968606609E-3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1200.014285714286</v>
      </c>
      <c r="CQ85">
        <f t="shared" si="97"/>
        <v>1009.524</v>
      </c>
      <c r="CR85">
        <f t="shared" si="98"/>
        <v>0.8412599850001784</v>
      </c>
      <c r="CS85">
        <f t="shared" si="99"/>
        <v>0.16203177105034461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1658158488.5</v>
      </c>
      <c r="CZ85">
        <v>440.53242857142868</v>
      </c>
      <c r="DA85">
        <v>456.64442857142859</v>
      </c>
      <c r="DB85">
        <v>34.163328571428572</v>
      </c>
      <c r="DC85">
        <v>32.505299999999998</v>
      </c>
      <c r="DD85">
        <v>442.15300000000002</v>
      </c>
      <c r="DE85">
        <v>33.677985714285711</v>
      </c>
      <c r="DF85">
        <v>650.3321428571428</v>
      </c>
      <c r="DG85">
        <v>101.1801428571429</v>
      </c>
      <c r="DH85">
        <v>9.9975242857142863E-2</v>
      </c>
      <c r="DI85">
        <v>33.170757142857148</v>
      </c>
      <c r="DJ85">
        <v>999.89999999999986</v>
      </c>
      <c r="DK85">
        <v>33.018557142857148</v>
      </c>
      <c r="DL85">
        <v>0</v>
      </c>
      <c r="DM85">
        <v>0</v>
      </c>
      <c r="DN85">
        <v>8992.2314285714292</v>
      </c>
      <c r="DO85">
        <v>0</v>
      </c>
      <c r="DP85">
        <v>1314.6457142857139</v>
      </c>
      <c r="DQ85">
        <v>-16.112271428571429</v>
      </c>
      <c r="DR85">
        <v>456.11471428571429</v>
      </c>
      <c r="DS85">
        <v>471.98671428571419</v>
      </c>
      <c r="DT85">
        <v>1.65804</v>
      </c>
      <c r="DU85">
        <v>456.64442857142859</v>
      </c>
      <c r="DV85">
        <v>32.505299999999998</v>
      </c>
      <c r="DW85">
        <v>3.456654285714285</v>
      </c>
      <c r="DX85">
        <v>3.288891428571429</v>
      </c>
      <c r="DY85">
        <v>26.408328571428569</v>
      </c>
      <c r="DZ85">
        <v>25.567642857142861</v>
      </c>
      <c r="EA85">
        <v>1200.014285714286</v>
      </c>
      <c r="EB85">
        <v>0.95799800000000002</v>
      </c>
      <c r="EC85">
        <v>4.2002400000000002E-2</v>
      </c>
      <c r="ED85">
        <v>0</v>
      </c>
      <c r="EE85">
        <v>2.3830428571428568</v>
      </c>
      <c r="EF85">
        <v>0</v>
      </c>
      <c r="EG85">
        <v>14764.4</v>
      </c>
      <c r="EH85">
        <v>9555.084285714287</v>
      </c>
      <c r="EI85">
        <v>45.553142857142859</v>
      </c>
      <c r="EJ85">
        <v>48.348000000000013</v>
      </c>
      <c r="EK85">
        <v>46.936999999999998</v>
      </c>
      <c r="EL85">
        <v>46.348000000000013</v>
      </c>
      <c r="EM85">
        <v>45.375</v>
      </c>
      <c r="EN85">
        <v>1149.614285714285</v>
      </c>
      <c r="EO85">
        <v>50.399999999999991</v>
      </c>
      <c r="EP85">
        <v>0</v>
      </c>
      <c r="EQ85">
        <v>600997.29999995232</v>
      </c>
      <c r="ER85">
        <v>0</v>
      </c>
      <c r="ES85">
        <v>2.5072800000000002</v>
      </c>
      <c r="ET85">
        <v>-0.68706153218886901</v>
      </c>
      <c r="EU85">
        <v>1337.2461567580399</v>
      </c>
      <c r="EV85">
        <v>14645.652</v>
      </c>
      <c r="EW85">
        <v>15</v>
      </c>
      <c r="EX85">
        <v>1658156104.5999999</v>
      </c>
      <c r="EY85" t="s">
        <v>415</v>
      </c>
      <c r="EZ85">
        <v>1658156096.5999999</v>
      </c>
      <c r="FA85">
        <v>1658156104.5999999</v>
      </c>
      <c r="FB85">
        <v>10</v>
      </c>
      <c r="FC85">
        <v>0.26800000000000002</v>
      </c>
      <c r="FD85">
        <v>-6.0999999999999999E-2</v>
      </c>
      <c r="FE85">
        <v>-1.5860000000000001</v>
      </c>
      <c r="FF85">
        <v>0.35799999999999998</v>
      </c>
      <c r="FG85">
        <v>415</v>
      </c>
      <c r="FH85">
        <v>30</v>
      </c>
      <c r="FI85">
        <v>0.28000000000000003</v>
      </c>
      <c r="FJ85">
        <v>0.05</v>
      </c>
      <c r="FK85">
        <v>-15.8422512195122</v>
      </c>
      <c r="FL85">
        <v>-1.716627177700383</v>
      </c>
      <c r="FM85">
        <v>0.1723315609189352</v>
      </c>
      <c r="FN85">
        <v>0</v>
      </c>
      <c r="FO85">
        <v>2.5062294117647061</v>
      </c>
      <c r="FP85">
        <v>-0.24498700942234841</v>
      </c>
      <c r="FQ85">
        <v>0.20239775127995721</v>
      </c>
      <c r="FR85">
        <v>1</v>
      </c>
      <c r="FS85">
        <v>1.6645519512195119</v>
      </c>
      <c r="FT85">
        <v>-3.4164250871078758E-2</v>
      </c>
      <c r="FU85">
        <v>4.5625577013456301E-3</v>
      </c>
      <c r="FV85">
        <v>1</v>
      </c>
      <c r="FW85">
        <v>2</v>
      </c>
      <c r="FX85">
        <v>3</v>
      </c>
      <c r="FY85" t="s">
        <v>416</v>
      </c>
      <c r="FZ85">
        <v>3.3706900000000002</v>
      </c>
      <c r="GA85">
        <v>2.8937599999999999</v>
      </c>
      <c r="GB85">
        <v>0.103128</v>
      </c>
      <c r="GC85">
        <v>0.107307</v>
      </c>
      <c r="GD85">
        <v>0.14122699999999999</v>
      </c>
      <c r="GE85">
        <v>0.13935600000000001</v>
      </c>
      <c r="GF85">
        <v>31032.7</v>
      </c>
      <c r="GG85">
        <v>26862.799999999999</v>
      </c>
      <c r="GH85">
        <v>30921.3</v>
      </c>
      <c r="GI85">
        <v>28041.3</v>
      </c>
      <c r="GJ85">
        <v>34979.300000000003</v>
      </c>
      <c r="GK85">
        <v>34051.4</v>
      </c>
      <c r="GL85">
        <v>40304.5</v>
      </c>
      <c r="GM85">
        <v>39085.5</v>
      </c>
      <c r="GN85">
        <v>2.3269799999999998</v>
      </c>
      <c r="GO85">
        <v>1.5693999999999999</v>
      </c>
      <c r="GP85">
        <v>0</v>
      </c>
      <c r="GQ85">
        <v>6.9670399999999993E-2</v>
      </c>
      <c r="GR85">
        <v>999.9</v>
      </c>
      <c r="GS85">
        <v>31.8948</v>
      </c>
      <c r="GT85">
        <v>56.5</v>
      </c>
      <c r="GU85">
        <v>41.3</v>
      </c>
      <c r="GV85">
        <v>44.358400000000003</v>
      </c>
      <c r="GW85">
        <v>50.706400000000002</v>
      </c>
      <c r="GX85">
        <v>43.978400000000001</v>
      </c>
      <c r="GY85">
        <v>1</v>
      </c>
      <c r="GZ85">
        <v>0.55449999999999999</v>
      </c>
      <c r="HA85">
        <v>1.1194900000000001</v>
      </c>
      <c r="HB85">
        <v>20.206900000000001</v>
      </c>
      <c r="HC85">
        <v>5.2132500000000004</v>
      </c>
      <c r="HD85">
        <v>11.974</v>
      </c>
      <c r="HE85">
        <v>4.9909999999999997</v>
      </c>
      <c r="HF85">
        <v>3.2924799999999999</v>
      </c>
      <c r="HG85">
        <v>8008</v>
      </c>
      <c r="HH85">
        <v>9999</v>
      </c>
      <c r="HI85">
        <v>9999</v>
      </c>
      <c r="HJ85">
        <v>923.9</v>
      </c>
      <c r="HK85">
        <v>4.9713700000000003</v>
      </c>
      <c r="HL85">
        <v>1.8744700000000001</v>
      </c>
      <c r="HM85">
        <v>1.87073</v>
      </c>
      <c r="HN85">
        <v>1.87043</v>
      </c>
      <c r="HO85">
        <v>1.87497</v>
      </c>
      <c r="HP85">
        <v>1.87165</v>
      </c>
      <c r="HQ85">
        <v>1.8671500000000001</v>
      </c>
      <c r="HR85">
        <v>1.8780699999999999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-1.625</v>
      </c>
      <c r="IG85">
        <v>0.48530000000000001</v>
      </c>
      <c r="IH85">
        <v>-1.2815022455172891</v>
      </c>
      <c r="II85">
        <v>1.7196870422270779E-5</v>
      </c>
      <c r="IJ85">
        <v>-2.1741833173098589E-6</v>
      </c>
      <c r="IK85">
        <v>9.0595066644434051E-10</v>
      </c>
      <c r="IL85">
        <v>-0.15711915281894159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39.9</v>
      </c>
      <c r="IU85">
        <v>39.799999999999997</v>
      </c>
      <c r="IV85">
        <v>1.1535599999999999</v>
      </c>
      <c r="IW85">
        <v>2.5915499999999998</v>
      </c>
      <c r="IX85">
        <v>1.49902</v>
      </c>
      <c r="IY85">
        <v>2.2888199999999999</v>
      </c>
      <c r="IZ85">
        <v>1.69678</v>
      </c>
      <c r="JA85">
        <v>2.3584000000000001</v>
      </c>
      <c r="JB85">
        <v>46.094700000000003</v>
      </c>
      <c r="JC85">
        <v>13.5892</v>
      </c>
      <c r="JD85">
        <v>18</v>
      </c>
      <c r="JE85">
        <v>697.13800000000003</v>
      </c>
      <c r="JF85">
        <v>281.22199999999998</v>
      </c>
      <c r="JG85">
        <v>30.001899999999999</v>
      </c>
      <c r="JH85">
        <v>34.559199999999997</v>
      </c>
      <c r="JI85">
        <v>30.0002</v>
      </c>
      <c r="JJ85">
        <v>34.351399999999998</v>
      </c>
      <c r="JK85">
        <v>34.3474</v>
      </c>
      <c r="JL85">
        <v>23.1631</v>
      </c>
      <c r="JM85">
        <v>31.036799999999999</v>
      </c>
      <c r="JN85">
        <v>72.460099999999997</v>
      </c>
      <c r="JO85">
        <v>30</v>
      </c>
      <c r="JP85">
        <v>471.21</v>
      </c>
      <c r="JQ85">
        <v>32.4544</v>
      </c>
      <c r="JR85">
        <v>98.537199999999999</v>
      </c>
      <c r="JS85">
        <v>98.435299999999998</v>
      </c>
    </row>
    <row r="86" spans="1:279" x14ac:dyDescent="0.2">
      <c r="A86">
        <v>71</v>
      </c>
      <c r="B86">
        <v>1658158494.5</v>
      </c>
      <c r="C86">
        <v>279.5</v>
      </c>
      <c r="D86" t="s">
        <v>559</v>
      </c>
      <c r="E86" t="s">
        <v>560</v>
      </c>
      <c r="F86">
        <v>4</v>
      </c>
      <c r="G86">
        <v>1658158492.1875</v>
      </c>
      <c r="H86">
        <f t="shared" si="50"/>
        <v>1.8674975945041552E-3</v>
      </c>
      <c r="I86">
        <f t="shared" si="51"/>
        <v>1.8674975945041552</v>
      </c>
      <c r="J86">
        <f t="shared" si="52"/>
        <v>7.3953704046627324</v>
      </c>
      <c r="K86">
        <f t="shared" si="53"/>
        <v>446.61562500000002</v>
      </c>
      <c r="L86">
        <f t="shared" si="54"/>
        <v>332.10803457815393</v>
      </c>
      <c r="M86">
        <f t="shared" si="55"/>
        <v>33.63566821200822</v>
      </c>
      <c r="N86">
        <f t="shared" si="56"/>
        <v>45.232916451057889</v>
      </c>
      <c r="O86">
        <f t="shared" si="57"/>
        <v>0.11575049342939554</v>
      </c>
      <c r="P86">
        <f t="shared" si="58"/>
        <v>2.7659561638563925</v>
      </c>
      <c r="Q86">
        <f t="shared" si="59"/>
        <v>0.1131252423507785</v>
      </c>
      <c r="R86">
        <f t="shared" si="60"/>
        <v>7.0934185718713169E-2</v>
      </c>
      <c r="S86">
        <f t="shared" si="61"/>
        <v>194.43875850000001</v>
      </c>
      <c r="T86">
        <f t="shared" si="62"/>
        <v>33.870664474135815</v>
      </c>
      <c r="U86">
        <f t="shared" si="63"/>
        <v>33.033324999999998</v>
      </c>
      <c r="V86">
        <f t="shared" si="64"/>
        <v>5.0615746133799489</v>
      </c>
      <c r="W86">
        <f t="shared" si="65"/>
        <v>67.809914515614054</v>
      </c>
      <c r="X86">
        <f t="shared" si="66"/>
        <v>3.4599704356697969</v>
      </c>
      <c r="Y86">
        <f t="shared" si="67"/>
        <v>5.1024550913909454</v>
      </c>
      <c r="Z86">
        <f t="shared" si="68"/>
        <v>1.601604177710152</v>
      </c>
      <c r="AA86">
        <f t="shared" si="69"/>
        <v>-82.356643917633249</v>
      </c>
      <c r="AB86">
        <f t="shared" si="70"/>
        <v>21.364914217826545</v>
      </c>
      <c r="AC86">
        <f t="shared" si="71"/>
        <v>1.7708354322132864</v>
      </c>
      <c r="AD86">
        <f t="shared" si="72"/>
        <v>135.21786423240658</v>
      </c>
      <c r="AE86">
        <f t="shared" si="73"/>
        <v>16.764594868577262</v>
      </c>
      <c r="AF86">
        <f t="shared" si="74"/>
        <v>1.8647427314241216</v>
      </c>
      <c r="AG86">
        <f t="shared" si="75"/>
        <v>7.3953704046627324</v>
      </c>
      <c r="AH86">
        <v>479.30216268826888</v>
      </c>
      <c r="AI86">
        <v>465.50294545454523</v>
      </c>
      <c r="AJ86">
        <v>1.705044882415107</v>
      </c>
      <c r="AK86">
        <v>64.77673770054696</v>
      </c>
      <c r="AL86">
        <f t="shared" si="76"/>
        <v>1.8674975945041552</v>
      </c>
      <c r="AM86">
        <v>32.498946440510643</v>
      </c>
      <c r="AN86">
        <v>34.163084848484822</v>
      </c>
      <c r="AO86">
        <v>-8.7345358792665064E-6</v>
      </c>
      <c r="AP86">
        <v>87.763030617661684</v>
      </c>
      <c r="AQ86">
        <v>9</v>
      </c>
      <c r="AR86">
        <v>1</v>
      </c>
      <c r="AS86">
        <f t="shared" si="77"/>
        <v>1</v>
      </c>
      <c r="AT86">
        <f t="shared" si="78"/>
        <v>0</v>
      </c>
      <c r="AU86">
        <f t="shared" si="79"/>
        <v>47263.65724250301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1009.5151499999999</v>
      </c>
      <c r="BI86">
        <f t="shared" si="83"/>
        <v>7.3953704046627324</v>
      </c>
      <c r="BJ86" t="e">
        <f t="shared" si="84"/>
        <v>#DIV/0!</v>
      </c>
      <c r="BK86">
        <f t="shared" si="85"/>
        <v>7.3256655976512413E-3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1200.0037500000001</v>
      </c>
      <c r="CQ86">
        <f t="shared" si="97"/>
        <v>1009.5151499999999</v>
      </c>
      <c r="CR86">
        <f t="shared" si="98"/>
        <v>0.84125999606251223</v>
      </c>
      <c r="CS86">
        <f t="shared" si="99"/>
        <v>0.16203179240064874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1658158492.1875</v>
      </c>
      <c r="CZ86">
        <v>446.61562500000002</v>
      </c>
      <c r="DA86">
        <v>462.851</v>
      </c>
      <c r="DB86">
        <v>34.162662500000003</v>
      </c>
      <c r="DC86">
        <v>32.501024999999998</v>
      </c>
      <c r="DD86">
        <v>448.24475000000001</v>
      </c>
      <c r="DE86">
        <v>33.677300000000002</v>
      </c>
      <c r="DF86">
        <v>650.33612500000004</v>
      </c>
      <c r="DG86">
        <v>101.17925</v>
      </c>
      <c r="DH86">
        <v>0.10004682500000001</v>
      </c>
      <c r="DI86">
        <v>33.176599999999993</v>
      </c>
      <c r="DJ86">
        <v>999.9</v>
      </c>
      <c r="DK86">
        <v>33.033324999999998</v>
      </c>
      <c r="DL86">
        <v>0</v>
      </c>
      <c r="DM86">
        <v>0</v>
      </c>
      <c r="DN86">
        <v>8989.2975000000006</v>
      </c>
      <c r="DO86">
        <v>0</v>
      </c>
      <c r="DP86">
        <v>1379.6075000000001</v>
      </c>
      <c r="DQ86">
        <v>-16.2351375</v>
      </c>
      <c r="DR86">
        <v>462.41287499999999</v>
      </c>
      <c r="DS86">
        <v>478.39912500000003</v>
      </c>
      <c r="DT86">
        <v>1.6616187499999999</v>
      </c>
      <c r="DU86">
        <v>462.851</v>
      </c>
      <c r="DV86">
        <v>32.501024999999998</v>
      </c>
      <c r="DW86">
        <v>3.45655</v>
      </c>
      <c r="DX86">
        <v>3.28842875</v>
      </c>
      <c r="DY86">
        <v>26.407824999999999</v>
      </c>
      <c r="DZ86">
        <v>25.5652875</v>
      </c>
      <c r="EA86">
        <v>1200.0037500000001</v>
      </c>
      <c r="EB86">
        <v>0.95799800000000002</v>
      </c>
      <c r="EC86">
        <v>4.2002400000000002E-2</v>
      </c>
      <c r="ED86">
        <v>0</v>
      </c>
      <c r="EE86">
        <v>2.4228000000000001</v>
      </c>
      <c r="EF86">
        <v>0</v>
      </c>
      <c r="EG86">
        <v>14755.5625</v>
      </c>
      <c r="EH86">
        <v>9555.0174999999999</v>
      </c>
      <c r="EI86">
        <v>45.530999999999999</v>
      </c>
      <c r="EJ86">
        <v>48.367125000000001</v>
      </c>
      <c r="EK86">
        <v>46.929250000000003</v>
      </c>
      <c r="EL86">
        <v>46.327749999999988</v>
      </c>
      <c r="EM86">
        <v>45.390500000000003</v>
      </c>
      <c r="EN86">
        <v>1149.60375</v>
      </c>
      <c r="EO86">
        <v>50.4</v>
      </c>
      <c r="EP86">
        <v>0</v>
      </c>
      <c r="EQ86">
        <v>601001.5</v>
      </c>
      <c r="ER86">
        <v>0</v>
      </c>
      <c r="ES86">
        <v>2.5040384615384612</v>
      </c>
      <c r="ET86">
        <v>0.19431795428684931</v>
      </c>
      <c r="EU86">
        <v>854.47863352291597</v>
      </c>
      <c r="EV86">
        <v>14702.65769230769</v>
      </c>
      <c r="EW86">
        <v>15</v>
      </c>
      <c r="EX86">
        <v>1658156104.5999999</v>
      </c>
      <c r="EY86" t="s">
        <v>415</v>
      </c>
      <c r="EZ86">
        <v>1658156096.5999999</v>
      </c>
      <c r="FA86">
        <v>1658156104.5999999</v>
      </c>
      <c r="FB86">
        <v>10</v>
      </c>
      <c r="FC86">
        <v>0.26800000000000002</v>
      </c>
      <c r="FD86">
        <v>-6.0999999999999999E-2</v>
      </c>
      <c r="FE86">
        <v>-1.5860000000000001</v>
      </c>
      <c r="FF86">
        <v>0.35799999999999998</v>
      </c>
      <c r="FG86">
        <v>415</v>
      </c>
      <c r="FH86">
        <v>30</v>
      </c>
      <c r="FI86">
        <v>0.28000000000000003</v>
      </c>
      <c r="FJ86">
        <v>0.05</v>
      </c>
      <c r="FK86">
        <v>-15.9615756097561</v>
      </c>
      <c r="FL86">
        <v>-1.8521644599303431</v>
      </c>
      <c r="FM86">
        <v>0.18562952191156459</v>
      </c>
      <c r="FN86">
        <v>0</v>
      </c>
      <c r="FO86">
        <v>2.489405882352941</v>
      </c>
      <c r="FP86">
        <v>-0.3003575196384467</v>
      </c>
      <c r="FQ86">
        <v>0.19512020871183711</v>
      </c>
      <c r="FR86">
        <v>1</v>
      </c>
      <c r="FS86">
        <v>1.663258048780488</v>
      </c>
      <c r="FT86">
        <v>-2.3436167247386411E-2</v>
      </c>
      <c r="FU86">
        <v>4.0258852803207587E-3</v>
      </c>
      <c r="FV86">
        <v>1</v>
      </c>
      <c r="FW86">
        <v>2</v>
      </c>
      <c r="FX86">
        <v>3</v>
      </c>
      <c r="FY86" t="s">
        <v>416</v>
      </c>
      <c r="FZ86">
        <v>3.3702399999999999</v>
      </c>
      <c r="GA86">
        <v>2.89358</v>
      </c>
      <c r="GB86">
        <v>0.104279</v>
      </c>
      <c r="GC86">
        <v>0.108463</v>
      </c>
      <c r="GD86">
        <v>0.14122399999999999</v>
      </c>
      <c r="GE86">
        <v>0.139375</v>
      </c>
      <c r="GF86">
        <v>30993.3</v>
      </c>
      <c r="GG86">
        <v>26827.599999999999</v>
      </c>
      <c r="GH86">
        <v>30921.8</v>
      </c>
      <c r="GI86">
        <v>28040.9</v>
      </c>
      <c r="GJ86">
        <v>34979.9</v>
      </c>
      <c r="GK86">
        <v>34050.400000000001</v>
      </c>
      <c r="GL86">
        <v>40305.1</v>
      </c>
      <c r="GM86">
        <v>39085.199999999997</v>
      </c>
      <c r="GN86">
        <v>2.3270499999999998</v>
      </c>
      <c r="GO86">
        <v>1.5696000000000001</v>
      </c>
      <c r="GP86">
        <v>0</v>
      </c>
      <c r="GQ86">
        <v>7.0106199999999994E-2</v>
      </c>
      <c r="GR86">
        <v>999.9</v>
      </c>
      <c r="GS86">
        <v>31.9057</v>
      </c>
      <c r="GT86">
        <v>56.4</v>
      </c>
      <c r="GU86">
        <v>41.3</v>
      </c>
      <c r="GV86">
        <v>44.284999999999997</v>
      </c>
      <c r="GW86">
        <v>50.6464</v>
      </c>
      <c r="GX86">
        <v>44.775599999999997</v>
      </c>
      <c r="GY86">
        <v>1</v>
      </c>
      <c r="GZ86">
        <v>0.55472600000000005</v>
      </c>
      <c r="HA86">
        <v>1.12646</v>
      </c>
      <c r="HB86">
        <v>20.207000000000001</v>
      </c>
      <c r="HC86">
        <v>5.2134</v>
      </c>
      <c r="HD86">
        <v>11.974</v>
      </c>
      <c r="HE86">
        <v>4.9911000000000003</v>
      </c>
      <c r="HF86">
        <v>3.2925300000000002</v>
      </c>
      <c r="HG86">
        <v>8008.2</v>
      </c>
      <c r="HH86">
        <v>9999</v>
      </c>
      <c r="HI86">
        <v>9999</v>
      </c>
      <c r="HJ86">
        <v>923.9</v>
      </c>
      <c r="HK86">
        <v>4.9713700000000003</v>
      </c>
      <c r="HL86">
        <v>1.87443</v>
      </c>
      <c r="HM86">
        <v>1.87073</v>
      </c>
      <c r="HN86">
        <v>1.87042</v>
      </c>
      <c r="HO86">
        <v>1.8749499999999999</v>
      </c>
      <c r="HP86">
        <v>1.87164</v>
      </c>
      <c r="HQ86">
        <v>1.86714</v>
      </c>
      <c r="HR86">
        <v>1.8780600000000001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-1.6339999999999999</v>
      </c>
      <c r="IG86">
        <v>0.48530000000000001</v>
      </c>
      <c r="IH86">
        <v>-1.2815022455172891</v>
      </c>
      <c r="II86">
        <v>1.7196870422270779E-5</v>
      </c>
      <c r="IJ86">
        <v>-2.1741833173098589E-6</v>
      </c>
      <c r="IK86">
        <v>9.0595066644434051E-10</v>
      </c>
      <c r="IL86">
        <v>-0.15711915281894159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40</v>
      </c>
      <c r="IU86">
        <v>39.799999999999997</v>
      </c>
      <c r="IV86">
        <v>1.16699</v>
      </c>
      <c r="IW86">
        <v>2.5988799999999999</v>
      </c>
      <c r="IX86">
        <v>1.49902</v>
      </c>
      <c r="IY86">
        <v>2.2888199999999999</v>
      </c>
      <c r="IZ86">
        <v>1.69678</v>
      </c>
      <c r="JA86">
        <v>2.2424300000000001</v>
      </c>
      <c r="JB86">
        <v>46.094700000000003</v>
      </c>
      <c r="JC86">
        <v>13.5717</v>
      </c>
      <c r="JD86">
        <v>18</v>
      </c>
      <c r="JE86">
        <v>697.22</v>
      </c>
      <c r="JF86">
        <v>281.33</v>
      </c>
      <c r="JG86">
        <v>30.001999999999999</v>
      </c>
      <c r="JH86">
        <v>34.559899999999999</v>
      </c>
      <c r="JI86">
        <v>30.000299999999999</v>
      </c>
      <c r="JJ86">
        <v>34.353200000000001</v>
      </c>
      <c r="JK86">
        <v>34.350099999999998</v>
      </c>
      <c r="JL86">
        <v>23.432300000000001</v>
      </c>
      <c r="JM86">
        <v>31.036799999999999</v>
      </c>
      <c r="JN86">
        <v>72.079899999999995</v>
      </c>
      <c r="JO86">
        <v>30</v>
      </c>
      <c r="JP86">
        <v>477.93400000000003</v>
      </c>
      <c r="JQ86">
        <v>32.452599999999997</v>
      </c>
      <c r="JR86">
        <v>98.538600000000002</v>
      </c>
      <c r="JS86">
        <v>98.434299999999993</v>
      </c>
    </row>
    <row r="87" spans="1:279" x14ac:dyDescent="0.2">
      <c r="A87">
        <v>72</v>
      </c>
      <c r="B87">
        <v>1658158498.5</v>
      </c>
      <c r="C87">
        <v>283.5</v>
      </c>
      <c r="D87" t="s">
        <v>561</v>
      </c>
      <c r="E87" t="s">
        <v>562</v>
      </c>
      <c r="F87">
        <v>4</v>
      </c>
      <c r="G87">
        <v>1658158496.5</v>
      </c>
      <c r="H87">
        <f t="shared" si="50"/>
        <v>1.8568982176165403E-3</v>
      </c>
      <c r="I87">
        <f t="shared" si="51"/>
        <v>1.8568982176165403</v>
      </c>
      <c r="J87">
        <f t="shared" si="52"/>
        <v>7.5508485551454321</v>
      </c>
      <c r="K87">
        <f t="shared" si="53"/>
        <v>453.67814285714292</v>
      </c>
      <c r="L87">
        <f t="shared" si="54"/>
        <v>336.08315881767794</v>
      </c>
      <c r="M87">
        <f t="shared" si="55"/>
        <v>34.038033858739325</v>
      </c>
      <c r="N87">
        <f t="shared" si="56"/>
        <v>45.947889926608084</v>
      </c>
      <c r="O87">
        <f t="shared" si="57"/>
        <v>0.11493425972078296</v>
      </c>
      <c r="P87">
        <f t="shared" si="58"/>
        <v>2.7708393771648954</v>
      </c>
      <c r="Q87">
        <f t="shared" si="59"/>
        <v>0.11234990867098343</v>
      </c>
      <c r="R87">
        <f t="shared" si="60"/>
        <v>7.0446046653456926E-2</v>
      </c>
      <c r="S87">
        <f t="shared" si="61"/>
        <v>194.43656399999998</v>
      </c>
      <c r="T87">
        <f t="shared" si="62"/>
        <v>33.879378890849765</v>
      </c>
      <c r="U87">
        <f t="shared" si="63"/>
        <v>33.040342857142853</v>
      </c>
      <c r="V87">
        <f t="shared" si="64"/>
        <v>5.0635703519011797</v>
      </c>
      <c r="W87">
        <f t="shared" si="65"/>
        <v>67.785839242629748</v>
      </c>
      <c r="X87">
        <f t="shared" si="66"/>
        <v>3.4600953203354679</v>
      </c>
      <c r="Y87">
        <f t="shared" si="67"/>
        <v>5.1044515476905881</v>
      </c>
      <c r="Z87">
        <f t="shared" si="68"/>
        <v>1.6034750315657118</v>
      </c>
      <c r="AA87">
        <f t="shared" si="69"/>
        <v>-81.889211396889422</v>
      </c>
      <c r="AB87">
        <f t="shared" si="70"/>
        <v>21.395697768889562</v>
      </c>
      <c r="AC87">
        <f t="shared" si="71"/>
        <v>1.7703829458328848</v>
      </c>
      <c r="AD87">
        <f t="shared" si="72"/>
        <v>135.71343331783299</v>
      </c>
      <c r="AE87">
        <f t="shared" si="73"/>
        <v>16.866828541299995</v>
      </c>
      <c r="AF87">
        <f t="shared" si="74"/>
        <v>1.8554811041890427</v>
      </c>
      <c r="AG87">
        <f t="shared" si="75"/>
        <v>7.5508485551454321</v>
      </c>
      <c r="AH87">
        <v>486.16699101224538</v>
      </c>
      <c r="AI87">
        <v>472.2667696969699</v>
      </c>
      <c r="AJ87">
        <v>1.69303037354091</v>
      </c>
      <c r="AK87">
        <v>64.77673770054696</v>
      </c>
      <c r="AL87">
        <f t="shared" si="76"/>
        <v>1.8568982176165403</v>
      </c>
      <c r="AM87">
        <v>32.510180617586428</v>
      </c>
      <c r="AN87">
        <v>34.164838787878772</v>
      </c>
      <c r="AO87">
        <v>5.9652004524697793E-6</v>
      </c>
      <c r="AP87">
        <v>87.763030617661684</v>
      </c>
      <c r="AQ87">
        <v>9</v>
      </c>
      <c r="AR87">
        <v>1</v>
      </c>
      <c r="AS87">
        <f t="shared" si="77"/>
        <v>1</v>
      </c>
      <c r="AT87">
        <f t="shared" si="78"/>
        <v>0</v>
      </c>
      <c r="AU87">
        <f t="shared" si="79"/>
        <v>47396.868710388611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1009.5035999999999</v>
      </c>
      <c r="BI87">
        <f t="shared" si="83"/>
        <v>7.5508485551454321</v>
      </c>
      <c r="BJ87" t="e">
        <f t="shared" si="84"/>
        <v>#DIV/0!</v>
      </c>
      <c r="BK87">
        <f t="shared" si="85"/>
        <v>7.4797638712189168E-3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1199.99</v>
      </c>
      <c r="CQ87">
        <f t="shared" si="97"/>
        <v>1009.5035999999999</v>
      </c>
      <c r="CR87">
        <f t="shared" si="98"/>
        <v>0.84126001050008736</v>
      </c>
      <c r="CS87">
        <f t="shared" si="99"/>
        <v>0.16203182026516885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1658158496.5</v>
      </c>
      <c r="CZ87">
        <v>453.67814285714292</v>
      </c>
      <c r="DA87">
        <v>470.01657142857141</v>
      </c>
      <c r="DB87">
        <v>34.16412857142857</v>
      </c>
      <c r="DC87">
        <v>32.5107</v>
      </c>
      <c r="DD87">
        <v>455.31714285714281</v>
      </c>
      <c r="DE87">
        <v>33.678742857142858</v>
      </c>
      <c r="DF87">
        <v>650.31785714285718</v>
      </c>
      <c r="DG87">
        <v>101.1788571428571</v>
      </c>
      <c r="DH87">
        <v>9.9748957142857142E-2</v>
      </c>
      <c r="DI87">
        <v>33.183571428571433</v>
      </c>
      <c r="DJ87">
        <v>999.89999999999986</v>
      </c>
      <c r="DK87">
        <v>33.040342857142853</v>
      </c>
      <c r="DL87">
        <v>0</v>
      </c>
      <c r="DM87">
        <v>0</v>
      </c>
      <c r="DN87">
        <v>9015.2699999999986</v>
      </c>
      <c r="DO87">
        <v>0</v>
      </c>
      <c r="DP87">
        <v>1090.248571428571</v>
      </c>
      <c r="DQ87">
        <v>-16.338428571428569</v>
      </c>
      <c r="DR87">
        <v>469.72585714285708</v>
      </c>
      <c r="DS87">
        <v>485.81057142857139</v>
      </c>
      <c r="DT87">
        <v>1.6534442857142859</v>
      </c>
      <c r="DU87">
        <v>470.01657142857141</v>
      </c>
      <c r="DV87">
        <v>32.5107</v>
      </c>
      <c r="DW87">
        <v>3.4566871428571431</v>
      </c>
      <c r="DX87">
        <v>3.289392857142857</v>
      </c>
      <c r="DY87">
        <v>26.408485714285721</v>
      </c>
      <c r="DZ87">
        <v>25.57021428571429</v>
      </c>
      <c r="EA87">
        <v>1199.99</v>
      </c>
      <c r="EB87">
        <v>0.95799800000000002</v>
      </c>
      <c r="EC87">
        <v>4.2002400000000002E-2</v>
      </c>
      <c r="ED87">
        <v>0</v>
      </c>
      <c r="EE87">
        <v>2.4206142857142861</v>
      </c>
      <c r="EF87">
        <v>0</v>
      </c>
      <c r="EG87">
        <v>14675.528571428569</v>
      </c>
      <c r="EH87">
        <v>9554.9142857142851</v>
      </c>
      <c r="EI87">
        <v>45.517714285714291</v>
      </c>
      <c r="EJ87">
        <v>48.357000000000014</v>
      </c>
      <c r="EK87">
        <v>46.910428571428568</v>
      </c>
      <c r="EL87">
        <v>46.348000000000013</v>
      </c>
      <c r="EM87">
        <v>45.357000000000014</v>
      </c>
      <c r="EN87">
        <v>1149.5899999999999</v>
      </c>
      <c r="EO87">
        <v>50.399999999999991</v>
      </c>
      <c r="EP87">
        <v>0</v>
      </c>
      <c r="EQ87">
        <v>601005.70000004768</v>
      </c>
      <c r="ER87">
        <v>0</v>
      </c>
      <c r="ES87">
        <v>2.5024920000000002</v>
      </c>
      <c r="ET87">
        <v>-0.27136922135485231</v>
      </c>
      <c r="EU87">
        <v>-355.02307618517051</v>
      </c>
      <c r="EV87">
        <v>14726.236000000001</v>
      </c>
      <c r="EW87">
        <v>15</v>
      </c>
      <c r="EX87">
        <v>1658156104.5999999</v>
      </c>
      <c r="EY87" t="s">
        <v>415</v>
      </c>
      <c r="EZ87">
        <v>1658156096.5999999</v>
      </c>
      <c r="FA87">
        <v>1658156104.5999999</v>
      </c>
      <c r="FB87">
        <v>10</v>
      </c>
      <c r="FC87">
        <v>0.26800000000000002</v>
      </c>
      <c r="FD87">
        <v>-6.0999999999999999E-2</v>
      </c>
      <c r="FE87">
        <v>-1.5860000000000001</v>
      </c>
      <c r="FF87">
        <v>0.35799999999999998</v>
      </c>
      <c r="FG87">
        <v>415</v>
      </c>
      <c r="FH87">
        <v>30</v>
      </c>
      <c r="FI87">
        <v>0.28000000000000003</v>
      </c>
      <c r="FJ87">
        <v>0.05</v>
      </c>
      <c r="FK87">
        <v>-16.07710243902439</v>
      </c>
      <c r="FL87">
        <v>-1.8280620209059011</v>
      </c>
      <c r="FM87">
        <v>0.18250862657567449</v>
      </c>
      <c r="FN87">
        <v>0</v>
      </c>
      <c r="FO87">
        <v>2.498738235294117</v>
      </c>
      <c r="FP87">
        <v>-0.32583804032521491</v>
      </c>
      <c r="FQ87">
        <v>0.22014883870945379</v>
      </c>
      <c r="FR87">
        <v>1</v>
      </c>
      <c r="FS87">
        <v>1.6608443902439021</v>
      </c>
      <c r="FT87">
        <v>-3.2382020905923577E-2</v>
      </c>
      <c r="FU87">
        <v>4.6050746392512993E-3</v>
      </c>
      <c r="FV87">
        <v>1</v>
      </c>
      <c r="FW87">
        <v>2</v>
      </c>
      <c r="FX87">
        <v>3</v>
      </c>
      <c r="FY87" t="s">
        <v>416</v>
      </c>
      <c r="FZ87">
        <v>3.3703599999999998</v>
      </c>
      <c r="GA87">
        <v>2.8936099999999998</v>
      </c>
      <c r="GB87">
        <v>0.10541399999999999</v>
      </c>
      <c r="GC87">
        <v>0.10963100000000001</v>
      </c>
      <c r="GD87">
        <v>0.14122999999999999</v>
      </c>
      <c r="GE87">
        <v>0.13938600000000001</v>
      </c>
      <c r="GF87">
        <v>30953.3</v>
      </c>
      <c r="GG87">
        <v>26792.2</v>
      </c>
      <c r="GH87">
        <v>30921.200000000001</v>
      </c>
      <c r="GI87">
        <v>28040.6</v>
      </c>
      <c r="GJ87">
        <v>34978.9</v>
      </c>
      <c r="GK87">
        <v>34049.9</v>
      </c>
      <c r="GL87">
        <v>40304.199999999997</v>
      </c>
      <c r="GM87">
        <v>39085.1</v>
      </c>
      <c r="GN87">
        <v>2.3275000000000001</v>
      </c>
      <c r="GO87">
        <v>1.5690500000000001</v>
      </c>
      <c r="GP87">
        <v>0</v>
      </c>
      <c r="GQ87">
        <v>6.9368600000000002E-2</v>
      </c>
      <c r="GR87">
        <v>999.9</v>
      </c>
      <c r="GS87">
        <v>31.9145</v>
      </c>
      <c r="GT87">
        <v>56.4</v>
      </c>
      <c r="GU87">
        <v>41.3</v>
      </c>
      <c r="GV87">
        <v>44.283700000000003</v>
      </c>
      <c r="GW87">
        <v>50.496400000000001</v>
      </c>
      <c r="GX87">
        <v>44.807699999999997</v>
      </c>
      <c r="GY87">
        <v>1</v>
      </c>
      <c r="GZ87">
        <v>0.55498000000000003</v>
      </c>
      <c r="HA87">
        <v>1.1351100000000001</v>
      </c>
      <c r="HB87">
        <v>20.206900000000001</v>
      </c>
      <c r="HC87">
        <v>5.2127999999999997</v>
      </c>
      <c r="HD87">
        <v>11.974</v>
      </c>
      <c r="HE87">
        <v>4.9908999999999999</v>
      </c>
      <c r="HF87">
        <v>3.2924500000000001</v>
      </c>
      <c r="HG87">
        <v>8008.2</v>
      </c>
      <c r="HH87">
        <v>9999</v>
      </c>
      <c r="HI87">
        <v>9999</v>
      </c>
      <c r="HJ87">
        <v>923.9</v>
      </c>
      <c r="HK87">
        <v>4.9713799999999999</v>
      </c>
      <c r="HL87">
        <v>1.8744400000000001</v>
      </c>
      <c r="HM87">
        <v>1.87073</v>
      </c>
      <c r="HN87">
        <v>1.87043</v>
      </c>
      <c r="HO87">
        <v>1.87496</v>
      </c>
      <c r="HP87">
        <v>1.87164</v>
      </c>
      <c r="HQ87">
        <v>1.86713</v>
      </c>
      <c r="HR87">
        <v>1.87808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-1.6439999999999999</v>
      </c>
      <c r="IG87">
        <v>0.4854</v>
      </c>
      <c r="IH87">
        <v>-1.2815022455172891</v>
      </c>
      <c r="II87">
        <v>1.7196870422270779E-5</v>
      </c>
      <c r="IJ87">
        <v>-2.1741833173098589E-6</v>
      </c>
      <c r="IK87">
        <v>9.0595066644434051E-10</v>
      </c>
      <c r="IL87">
        <v>-0.15711915281894159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40</v>
      </c>
      <c r="IU87">
        <v>39.9</v>
      </c>
      <c r="IV87">
        <v>1.18042</v>
      </c>
      <c r="IW87">
        <v>2.5854499999999998</v>
      </c>
      <c r="IX87">
        <v>1.49902</v>
      </c>
      <c r="IY87">
        <v>2.2888199999999999</v>
      </c>
      <c r="IZ87">
        <v>1.69678</v>
      </c>
      <c r="JA87">
        <v>2.3828100000000001</v>
      </c>
      <c r="JB87">
        <v>46.094700000000003</v>
      </c>
      <c r="JC87">
        <v>13.5892</v>
      </c>
      <c r="JD87">
        <v>18</v>
      </c>
      <c r="JE87">
        <v>697.58699999999999</v>
      </c>
      <c r="JF87">
        <v>281.06700000000001</v>
      </c>
      <c r="JG87">
        <v>30.002300000000002</v>
      </c>
      <c r="JH87">
        <v>34.562399999999997</v>
      </c>
      <c r="JI87">
        <v>30.000299999999999</v>
      </c>
      <c r="JJ87">
        <v>34.353200000000001</v>
      </c>
      <c r="JK87">
        <v>34.350099999999998</v>
      </c>
      <c r="JL87">
        <v>23.7</v>
      </c>
      <c r="JM87">
        <v>31.036799999999999</v>
      </c>
      <c r="JN87">
        <v>72.079899999999995</v>
      </c>
      <c r="JO87">
        <v>30</v>
      </c>
      <c r="JP87">
        <v>484.64299999999997</v>
      </c>
      <c r="JQ87">
        <v>32.452599999999997</v>
      </c>
      <c r="JR87">
        <v>98.536600000000007</v>
      </c>
      <c r="JS87">
        <v>98.433700000000002</v>
      </c>
    </row>
    <row r="88" spans="1:279" x14ac:dyDescent="0.2">
      <c r="A88">
        <v>73</v>
      </c>
      <c r="B88">
        <v>1658158502.5</v>
      </c>
      <c r="C88">
        <v>287.5</v>
      </c>
      <c r="D88" t="s">
        <v>563</v>
      </c>
      <c r="E88" t="s">
        <v>564</v>
      </c>
      <c r="F88">
        <v>4</v>
      </c>
      <c r="G88">
        <v>1658158500.1875</v>
      </c>
      <c r="H88">
        <f t="shared" si="50"/>
        <v>1.8578510135032528E-3</v>
      </c>
      <c r="I88">
        <f t="shared" si="51"/>
        <v>1.8578510135032527</v>
      </c>
      <c r="J88">
        <f t="shared" si="52"/>
        <v>7.7598374758023878</v>
      </c>
      <c r="K88">
        <f t="shared" si="53"/>
        <v>459.71474999999998</v>
      </c>
      <c r="L88">
        <f t="shared" si="54"/>
        <v>339.12003418831239</v>
      </c>
      <c r="M88">
        <f t="shared" si="55"/>
        <v>34.345664556982697</v>
      </c>
      <c r="N88">
        <f t="shared" si="56"/>
        <v>46.559350682978099</v>
      </c>
      <c r="O88">
        <f t="shared" si="57"/>
        <v>0.11502824638620018</v>
      </c>
      <c r="P88">
        <f t="shared" si="58"/>
        <v>2.7651379166830909</v>
      </c>
      <c r="Q88">
        <f t="shared" si="59"/>
        <v>0.1124345105772496</v>
      </c>
      <c r="R88">
        <f t="shared" si="60"/>
        <v>7.0499734795936797E-2</v>
      </c>
      <c r="S88">
        <f t="shared" si="61"/>
        <v>194.43516749999998</v>
      </c>
      <c r="T88">
        <f t="shared" si="62"/>
        <v>33.882961992981087</v>
      </c>
      <c r="U88">
        <f t="shared" si="63"/>
        <v>33.039225000000002</v>
      </c>
      <c r="V88">
        <f t="shared" si="64"/>
        <v>5.0632524098028124</v>
      </c>
      <c r="W88">
        <f t="shared" si="65"/>
        <v>67.777424998431925</v>
      </c>
      <c r="X88">
        <f t="shared" si="66"/>
        <v>3.4601567260893304</v>
      </c>
      <c r="Y88">
        <f t="shared" si="67"/>
        <v>5.1051758401405536</v>
      </c>
      <c r="Z88">
        <f t="shared" si="68"/>
        <v>1.603095683713482</v>
      </c>
      <c r="AA88">
        <f t="shared" si="69"/>
        <v>-81.931229695493442</v>
      </c>
      <c r="AB88">
        <f t="shared" si="70"/>
        <v>21.895260694119848</v>
      </c>
      <c r="AC88">
        <f t="shared" si="71"/>
        <v>1.815467338659946</v>
      </c>
      <c r="AD88">
        <f t="shared" si="72"/>
        <v>136.21466583728633</v>
      </c>
      <c r="AE88">
        <f t="shared" si="73"/>
        <v>17.11482877485675</v>
      </c>
      <c r="AF88">
        <f t="shared" si="74"/>
        <v>1.8585649443203507</v>
      </c>
      <c r="AG88">
        <f t="shared" si="75"/>
        <v>7.7598374758023878</v>
      </c>
      <c r="AH88">
        <v>493.22451426479029</v>
      </c>
      <c r="AI88">
        <v>479.06818181818181</v>
      </c>
      <c r="AJ88">
        <v>1.707517109802601</v>
      </c>
      <c r="AK88">
        <v>64.77673770054696</v>
      </c>
      <c r="AL88">
        <f t="shared" si="76"/>
        <v>1.8578510135032527</v>
      </c>
      <c r="AM88">
        <v>32.508297321635943</v>
      </c>
      <c r="AN88">
        <v>34.163767878787873</v>
      </c>
      <c r="AO88">
        <v>3.6988999429650571E-6</v>
      </c>
      <c r="AP88">
        <v>87.763030617661684</v>
      </c>
      <c r="AQ88">
        <v>9</v>
      </c>
      <c r="AR88">
        <v>1</v>
      </c>
      <c r="AS88">
        <f t="shared" si="77"/>
        <v>1</v>
      </c>
      <c r="AT88">
        <f t="shared" si="78"/>
        <v>0</v>
      </c>
      <c r="AU88">
        <f t="shared" si="79"/>
        <v>47239.697413814276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1009.4962499999999</v>
      </c>
      <c r="BI88">
        <f t="shared" si="83"/>
        <v>7.7598374758023878</v>
      </c>
      <c r="BJ88" t="e">
        <f t="shared" si="84"/>
        <v>#DIV/0!</v>
      </c>
      <c r="BK88">
        <f t="shared" si="85"/>
        <v>7.686841309021592E-3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1199.98125</v>
      </c>
      <c r="CQ88">
        <f t="shared" si="97"/>
        <v>1009.4962499999999</v>
      </c>
      <c r="CR88">
        <f t="shared" si="98"/>
        <v>0.8412600196878075</v>
      </c>
      <c r="CS88">
        <f t="shared" si="99"/>
        <v>0.16203183799746868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1658158500.1875</v>
      </c>
      <c r="CZ88">
        <v>459.71474999999998</v>
      </c>
      <c r="DA88">
        <v>476.29312499999997</v>
      </c>
      <c r="DB88">
        <v>34.164675000000003</v>
      </c>
      <c r="DC88">
        <v>32.50855</v>
      </c>
      <c r="DD88">
        <v>461.36212499999999</v>
      </c>
      <c r="DE88">
        <v>33.679274999999997</v>
      </c>
      <c r="DF88">
        <v>650.33774999999991</v>
      </c>
      <c r="DG88">
        <v>101.17874999999999</v>
      </c>
      <c r="DH88">
        <v>0.1000336</v>
      </c>
      <c r="DI88">
        <v>33.186100000000003</v>
      </c>
      <c r="DJ88">
        <v>999.9</v>
      </c>
      <c r="DK88">
        <v>33.039225000000002</v>
      </c>
      <c r="DL88">
        <v>0</v>
      </c>
      <c r="DM88">
        <v>0</v>
      </c>
      <c r="DN88">
        <v>8985</v>
      </c>
      <c r="DO88">
        <v>0</v>
      </c>
      <c r="DP88">
        <v>569.30399999999997</v>
      </c>
      <c r="DQ88">
        <v>-16.57845</v>
      </c>
      <c r="DR88">
        <v>475.97637500000002</v>
      </c>
      <c r="DS88">
        <v>492.29725000000002</v>
      </c>
      <c r="DT88">
        <v>1.65612</v>
      </c>
      <c r="DU88">
        <v>476.29312499999997</v>
      </c>
      <c r="DV88">
        <v>32.50855</v>
      </c>
      <c r="DW88">
        <v>3.4567299999999999</v>
      </c>
      <c r="DX88">
        <v>3.2891675</v>
      </c>
      <c r="DY88">
        <v>26.4087125</v>
      </c>
      <c r="DZ88">
        <v>25.569062500000001</v>
      </c>
      <c r="EA88">
        <v>1199.98125</v>
      </c>
      <c r="EB88">
        <v>0.95799800000000002</v>
      </c>
      <c r="EC88">
        <v>4.2002400000000002E-2</v>
      </c>
      <c r="ED88">
        <v>0</v>
      </c>
      <c r="EE88">
        <v>2.4246500000000002</v>
      </c>
      <c r="EF88">
        <v>0</v>
      </c>
      <c r="EG88">
        <v>14633.4</v>
      </c>
      <c r="EH88">
        <v>9554.8274999999994</v>
      </c>
      <c r="EI88">
        <v>45.530999999999999</v>
      </c>
      <c r="EJ88">
        <v>48.375</v>
      </c>
      <c r="EK88">
        <v>46.905999999999999</v>
      </c>
      <c r="EL88">
        <v>46.382624999999997</v>
      </c>
      <c r="EM88">
        <v>45.390500000000003</v>
      </c>
      <c r="EN88">
        <v>1149.58125</v>
      </c>
      <c r="EO88">
        <v>50.4</v>
      </c>
      <c r="EP88">
        <v>0</v>
      </c>
      <c r="EQ88">
        <v>601009.29999995232</v>
      </c>
      <c r="ER88">
        <v>0</v>
      </c>
      <c r="ES88">
        <v>2.447632</v>
      </c>
      <c r="ET88">
        <v>-0.2252846055858663</v>
      </c>
      <c r="EU88">
        <v>-753.83077086124638</v>
      </c>
      <c r="EV88">
        <v>14702.712</v>
      </c>
      <c r="EW88">
        <v>15</v>
      </c>
      <c r="EX88">
        <v>1658156104.5999999</v>
      </c>
      <c r="EY88" t="s">
        <v>415</v>
      </c>
      <c r="EZ88">
        <v>1658156096.5999999</v>
      </c>
      <c r="FA88">
        <v>1658156104.5999999</v>
      </c>
      <c r="FB88">
        <v>10</v>
      </c>
      <c r="FC88">
        <v>0.26800000000000002</v>
      </c>
      <c r="FD88">
        <v>-6.0999999999999999E-2</v>
      </c>
      <c r="FE88">
        <v>-1.5860000000000001</v>
      </c>
      <c r="FF88">
        <v>0.35799999999999998</v>
      </c>
      <c r="FG88">
        <v>415</v>
      </c>
      <c r="FH88">
        <v>30</v>
      </c>
      <c r="FI88">
        <v>0.28000000000000003</v>
      </c>
      <c r="FJ88">
        <v>0.05</v>
      </c>
      <c r="FK88">
        <v>-16.221968292682931</v>
      </c>
      <c r="FL88">
        <v>-2.069918466898971</v>
      </c>
      <c r="FM88">
        <v>0.20909154307357811</v>
      </c>
      <c r="FN88">
        <v>0</v>
      </c>
      <c r="FO88">
        <v>2.483658823529411</v>
      </c>
      <c r="FP88">
        <v>-0.33564552606591741</v>
      </c>
      <c r="FQ88">
        <v>0.2274384287949896</v>
      </c>
      <c r="FR88">
        <v>1</v>
      </c>
      <c r="FS88">
        <v>1.6592792682926829</v>
      </c>
      <c r="FT88">
        <v>-3.3478327526133951E-2</v>
      </c>
      <c r="FU88">
        <v>4.5324377709496707E-3</v>
      </c>
      <c r="FV88">
        <v>1</v>
      </c>
      <c r="FW88">
        <v>2</v>
      </c>
      <c r="FX88">
        <v>3</v>
      </c>
      <c r="FY88" t="s">
        <v>416</v>
      </c>
      <c r="FZ88">
        <v>3.3706999999999998</v>
      </c>
      <c r="GA88">
        <v>2.8936500000000001</v>
      </c>
      <c r="GB88">
        <v>0.10655100000000001</v>
      </c>
      <c r="GC88">
        <v>0.110788</v>
      </c>
      <c r="GD88">
        <v>0.14122499999999999</v>
      </c>
      <c r="GE88">
        <v>0.13938300000000001</v>
      </c>
      <c r="GF88">
        <v>30914.799999999999</v>
      </c>
      <c r="GG88">
        <v>26757.599999999999</v>
      </c>
      <c r="GH88">
        <v>30922</v>
      </c>
      <c r="GI88">
        <v>28040.9</v>
      </c>
      <c r="GJ88">
        <v>34980</v>
      </c>
      <c r="GK88">
        <v>34050.800000000003</v>
      </c>
      <c r="GL88">
        <v>40305.199999999997</v>
      </c>
      <c r="GM88">
        <v>39085.9</v>
      </c>
      <c r="GN88">
        <v>2.3279700000000001</v>
      </c>
      <c r="GO88">
        <v>1.56928</v>
      </c>
      <c r="GP88">
        <v>0</v>
      </c>
      <c r="GQ88">
        <v>6.8813600000000003E-2</v>
      </c>
      <c r="GR88">
        <v>999.9</v>
      </c>
      <c r="GS88">
        <v>31.9282</v>
      </c>
      <c r="GT88">
        <v>56.4</v>
      </c>
      <c r="GU88">
        <v>41.3</v>
      </c>
      <c r="GV88">
        <v>44.280999999999999</v>
      </c>
      <c r="GW88">
        <v>50.6464</v>
      </c>
      <c r="GX88">
        <v>43.994399999999999</v>
      </c>
      <c r="GY88">
        <v>1</v>
      </c>
      <c r="GZ88">
        <v>0.55500000000000005</v>
      </c>
      <c r="HA88">
        <v>1.1450199999999999</v>
      </c>
      <c r="HB88">
        <v>20.206700000000001</v>
      </c>
      <c r="HC88">
        <v>5.21265</v>
      </c>
      <c r="HD88">
        <v>11.974</v>
      </c>
      <c r="HE88">
        <v>4.99085</v>
      </c>
      <c r="HF88">
        <v>3.2925</v>
      </c>
      <c r="HG88">
        <v>8008.4</v>
      </c>
      <c r="HH88">
        <v>9999</v>
      </c>
      <c r="HI88">
        <v>9999</v>
      </c>
      <c r="HJ88">
        <v>923.9</v>
      </c>
      <c r="HK88">
        <v>4.9713599999999998</v>
      </c>
      <c r="HL88">
        <v>1.8744400000000001</v>
      </c>
      <c r="HM88">
        <v>1.87073</v>
      </c>
      <c r="HN88">
        <v>1.87043</v>
      </c>
      <c r="HO88">
        <v>1.8749400000000001</v>
      </c>
      <c r="HP88">
        <v>1.87165</v>
      </c>
      <c r="HQ88">
        <v>1.8671199999999999</v>
      </c>
      <c r="HR88">
        <v>1.87809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-1.6519999999999999</v>
      </c>
      <c r="IG88">
        <v>0.48530000000000001</v>
      </c>
      <c r="IH88">
        <v>-1.2815022455172891</v>
      </c>
      <c r="II88">
        <v>1.7196870422270779E-5</v>
      </c>
      <c r="IJ88">
        <v>-2.1741833173098589E-6</v>
      </c>
      <c r="IK88">
        <v>9.0595066644434051E-10</v>
      </c>
      <c r="IL88">
        <v>-0.15711915281894159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40.1</v>
      </c>
      <c r="IU88">
        <v>40</v>
      </c>
      <c r="IV88">
        <v>1.1938500000000001</v>
      </c>
      <c r="IW88">
        <v>2.5952099999999998</v>
      </c>
      <c r="IX88">
        <v>1.49902</v>
      </c>
      <c r="IY88">
        <v>2.2888199999999999</v>
      </c>
      <c r="IZ88">
        <v>1.69678</v>
      </c>
      <c r="JA88">
        <v>2.36084</v>
      </c>
      <c r="JB88">
        <v>46.094700000000003</v>
      </c>
      <c r="JC88">
        <v>13.580399999999999</v>
      </c>
      <c r="JD88">
        <v>18</v>
      </c>
      <c r="JE88">
        <v>697.97500000000002</v>
      </c>
      <c r="JF88">
        <v>281.17500000000001</v>
      </c>
      <c r="JG88">
        <v>30.002500000000001</v>
      </c>
      <c r="JH88">
        <v>34.562399999999997</v>
      </c>
      <c r="JI88">
        <v>30.0001</v>
      </c>
      <c r="JJ88">
        <v>34.353200000000001</v>
      </c>
      <c r="JK88">
        <v>34.350099999999998</v>
      </c>
      <c r="JL88">
        <v>23.965800000000002</v>
      </c>
      <c r="JM88">
        <v>31.036799999999999</v>
      </c>
      <c r="JN88">
        <v>72.079899999999995</v>
      </c>
      <c r="JO88">
        <v>30</v>
      </c>
      <c r="JP88">
        <v>491.32299999999998</v>
      </c>
      <c r="JQ88">
        <v>32.452599999999997</v>
      </c>
      <c r="JR88">
        <v>98.539199999999994</v>
      </c>
      <c r="JS88">
        <v>98.435299999999998</v>
      </c>
    </row>
    <row r="89" spans="1:279" x14ac:dyDescent="0.2">
      <c r="A89">
        <v>74</v>
      </c>
      <c r="B89">
        <v>1658158506.5</v>
      </c>
      <c r="C89">
        <v>291.5</v>
      </c>
      <c r="D89" t="s">
        <v>565</v>
      </c>
      <c r="E89" t="s">
        <v>566</v>
      </c>
      <c r="F89">
        <v>4</v>
      </c>
      <c r="G89">
        <v>1658158504.5</v>
      </c>
      <c r="H89">
        <f t="shared" si="50"/>
        <v>1.8550830789210099E-3</v>
      </c>
      <c r="I89">
        <f t="shared" si="51"/>
        <v>1.85508307892101</v>
      </c>
      <c r="J89">
        <f t="shared" si="52"/>
        <v>7.8536654719670862</v>
      </c>
      <c r="K89">
        <f t="shared" si="53"/>
        <v>466.84057142857142</v>
      </c>
      <c r="L89">
        <f t="shared" si="54"/>
        <v>344.40640605228367</v>
      </c>
      <c r="M89">
        <f t="shared" si="55"/>
        <v>34.881185353479815</v>
      </c>
      <c r="N89">
        <f t="shared" si="56"/>
        <v>47.281212591766938</v>
      </c>
      <c r="O89">
        <f t="shared" si="57"/>
        <v>0.11468133838104702</v>
      </c>
      <c r="P89">
        <f t="shared" si="58"/>
        <v>2.7665378598962485</v>
      </c>
      <c r="Q89">
        <f t="shared" si="59"/>
        <v>0.11210430781900922</v>
      </c>
      <c r="R89">
        <f t="shared" si="60"/>
        <v>7.0291905171178143E-2</v>
      </c>
      <c r="S89">
        <f t="shared" si="61"/>
        <v>194.43337199999996</v>
      </c>
      <c r="T89">
        <f t="shared" si="62"/>
        <v>33.887036216969896</v>
      </c>
      <c r="U89">
        <f t="shared" si="63"/>
        <v>33.046942857142859</v>
      </c>
      <c r="V89">
        <f t="shared" si="64"/>
        <v>5.0654478848722375</v>
      </c>
      <c r="W89">
        <f t="shared" si="65"/>
        <v>67.761172393187323</v>
      </c>
      <c r="X89">
        <f t="shared" si="66"/>
        <v>3.4600369509935103</v>
      </c>
      <c r="Y89">
        <f t="shared" si="67"/>
        <v>5.1062235625388634</v>
      </c>
      <c r="Z89">
        <f t="shared" si="68"/>
        <v>1.6054109338787272</v>
      </c>
      <c r="AA89">
        <f t="shared" si="69"/>
        <v>-81.80916378041654</v>
      </c>
      <c r="AB89">
        <f t="shared" si="70"/>
        <v>21.300692032284289</v>
      </c>
      <c r="AC89">
        <f t="shared" si="71"/>
        <v>1.7653727485719872</v>
      </c>
      <c r="AD89">
        <f t="shared" si="72"/>
        <v>135.6902730004397</v>
      </c>
      <c r="AE89">
        <f t="shared" si="73"/>
        <v>17.222336887122996</v>
      </c>
      <c r="AF89">
        <f t="shared" si="74"/>
        <v>1.853486045854867</v>
      </c>
      <c r="AG89">
        <f t="shared" si="75"/>
        <v>7.8536654719670862</v>
      </c>
      <c r="AH89">
        <v>500.13080923861429</v>
      </c>
      <c r="AI89">
        <v>485.9062666666668</v>
      </c>
      <c r="AJ89">
        <v>1.70228070499691</v>
      </c>
      <c r="AK89">
        <v>64.77673770054696</v>
      </c>
      <c r="AL89">
        <f t="shared" si="76"/>
        <v>1.85508307892101</v>
      </c>
      <c r="AM89">
        <v>32.510657510292489</v>
      </c>
      <c r="AN89">
        <v>34.163636969696967</v>
      </c>
      <c r="AO89">
        <v>-2.6162746585759172E-6</v>
      </c>
      <c r="AP89">
        <v>87.763030617661684</v>
      </c>
      <c r="AQ89">
        <v>8</v>
      </c>
      <c r="AR89">
        <v>1</v>
      </c>
      <c r="AS89">
        <f t="shared" si="77"/>
        <v>1</v>
      </c>
      <c r="AT89">
        <f t="shared" si="78"/>
        <v>0</v>
      </c>
      <c r="AU89">
        <f t="shared" si="79"/>
        <v>47277.614665963243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1009.4867999999999</v>
      </c>
      <c r="BI89">
        <f t="shared" si="83"/>
        <v>7.8536654719670862</v>
      </c>
      <c r="BJ89" t="e">
        <f t="shared" si="84"/>
        <v>#DIV/0!</v>
      </c>
      <c r="BK89">
        <f t="shared" si="85"/>
        <v>7.7798595008543815E-3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1199.97</v>
      </c>
      <c r="CQ89">
        <f t="shared" si="97"/>
        <v>1009.4867999999999</v>
      </c>
      <c r="CR89">
        <f t="shared" si="98"/>
        <v>0.84126003150078743</v>
      </c>
      <c r="CS89">
        <f t="shared" si="99"/>
        <v>0.16203186079651988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1658158504.5</v>
      </c>
      <c r="CZ89">
        <v>466.84057142857142</v>
      </c>
      <c r="DA89">
        <v>483.52757142857138</v>
      </c>
      <c r="DB89">
        <v>34.16337142857143</v>
      </c>
      <c r="DC89">
        <v>32.511828571428573</v>
      </c>
      <c r="DD89">
        <v>468.49814285714291</v>
      </c>
      <c r="DE89">
        <v>33.677999999999997</v>
      </c>
      <c r="DF89">
        <v>650.36085714285707</v>
      </c>
      <c r="DG89">
        <v>101.179</v>
      </c>
      <c r="DH89">
        <v>0.1001421428571429</v>
      </c>
      <c r="DI89">
        <v>33.18975714285714</v>
      </c>
      <c r="DJ89">
        <v>999.89999999999986</v>
      </c>
      <c r="DK89">
        <v>33.046942857142859</v>
      </c>
      <c r="DL89">
        <v>0</v>
      </c>
      <c r="DM89">
        <v>0</v>
      </c>
      <c r="DN89">
        <v>8992.4071428571442</v>
      </c>
      <c r="DO89">
        <v>0</v>
      </c>
      <c r="DP89">
        <v>495.94771428571431</v>
      </c>
      <c r="DQ89">
        <v>-16.686771428571429</v>
      </c>
      <c r="DR89">
        <v>483.3535714285714</v>
      </c>
      <c r="DS89">
        <v>499.77600000000001</v>
      </c>
      <c r="DT89">
        <v>1.651558571428571</v>
      </c>
      <c r="DU89">
        <v>483.52757142857138</v>
      </c>
      <c r="DV89">
        <v>32.511828571428573</v>
      </c>
      <c r="DW89">
        <v>3.4566114285714291</v>
      </c>
      <c r="DX89">
        <v>3.2895057142857138</v>
      </c>
      <c r="DY89">
        <v>26.40811428571428</v>
      </c>
      <c r="DZ89">
        <v>25.570799999999998</v>
      </c>
      <c r="EA89">
        <v>1199.97</v>
      </c>
      <c r="EB89">
        <v>0.95799800000000002</v>
      </c>
      <c r="EC89">
        <v>4.2002400000000002E-2</v>
      </c>
      <c r="ED89">
        <v>0</v>
      </c>
      <c r="EE89">
        <v>2.5330714285714291</v>
      </c>
      <c r="EF89">
        <v>0</v>
      </c>
      <c r="EG89">
        <v>14609.55714285714</v>
      </c>
      <c r="EH89">
        <v>9554.7428571428591</v>
      </c>
      <c r="EI89">
        <v>45.535428571428568</v>
      </c>
      <c r="EJ89">
        <v>48.375</v>
      </c>
      <c r="EK89">
        <v>46.928142857142859</v>
      </c>
      <c r="EL89">
        <v>46.375</v>
      </c>
      <c r="EM89">
        <v>45.392714285714291</v>
      </c>
      <c r="EN89">
        <v>1149.57</v>
      </c>
      <c r="EO89">
        <v>50.399999999999991</v>
      </c>
      <c r="EP89">
        <v>0</v>
      </c>
      <c r="EQ89">
        <v>601013.5</v>
      </c>
      <c r="ER89">
        <v>0</v>
      </c>
      <c r="ES89">
        <v>2.4864923076923078</v>
      </c>
      <c r="ET89">
        <v>-8.1538450541016563E-2</v>
      </c>
      <c r="EU89">
        <v>-706.35555630637668</v>
      </c>
      <c r="EV89">
        <v>14662.31923076923</v>
      </c>
      <c r="EW89">
        <v>15</v>
      </c>
      <c r="EX89">
        <v>1658156104.5999999</v>
      </c>
      <c r="EY89" t="s">
        <v>415</v>
      </c>
      <c r="EZ89">
        <v>1658156096.5999999</v>
      </c>
      <c r="FA89">
        <v>1658156104.5999999</v>
      </c>
      <c r="FB89">
        <v>10</v>
      </c>
      <c r="FC89">
        <v>0.26800000000000002</v>
      </c>
      <c r="FD89">
        <v>-6.0999999999999999E-2</v>
      </c>
      <c r="FE89">
        <v>-1.5860000000000001</v>
      </c>
      <c r="FF89">
        <v>0.35799999999999998</v>
      </c>
      <c r="FG89">
        <v>415</v>
      </c>
      <c r="FH89">
        <v>30</v>
      </c>
      <c r="FI89">
        <v>0.28000000000000003</v>
      </c>
      <c r="FJ89">
        <v>0.05</v>
      </c>
      <c r="FK89">
        <v>-16.359192682926832</v>
      </c>
      <c r="FL89">
        <v>-2.237034146341442</v>
      </c>
      <c r="FM89">
        <v>0.22446520224665381</v>
      </c>
      <c r="FN89">
        <v>0</v>
      </c>
      <c r="FO89">
        <v>2.4638029411764699</v>
      </c>
      <c r="FP89">
        <v>-0.1678548480625883</v>
      </c>
      <c r="FQ89">
        <v>0.2200647050372099</v>
      </c>
      <c r="FR89">
        <v>1</v>
      </c>
      <c r="FS89">
        <v>1.656714634146341</v>
      </c>
      <c r="FT89">
        <v>-2.44538675958147E-2</v>
      </c>
      <c r="FU89">
        <v>3.672922075605226E-3</v>
      </c>
      <c r="FV89">
        <v>1</v>
      </c>
      <c r="FW89">
        <v>2</v>
      </c>
      <c r="FX89">
        <v>3</v>
      </c>
      <c r="FY89" t="s">
        <v>416</v>
      </c>
      <c r="FZ89">
        <v>3.3702700000000001</v>
      </c>
      <c r="GA89">
        <v>2.8938999999999999</v>
      </c>
      <c r="GB89">
        <v>0.107681</v>
      </c>
      <c r="GC89">
        <v>0.111945</v>
      </c>
      <c r="GD89">
        <v>0.14122399999999999</v>
      </c>
      <c r="GE89">
        <v>0.13939599999999999</v>
      </c>
      <c r="GF89">
        <v>30874.7</v>
      </c>
      <c r="GG89">
        <v>26722.7</v>
      </c>
      <c r="GH89">
        <v>30921.1</v>
      </c>
      <c r="GI89">
        <v>28040.9</v>
      </c>
      <c r="GJ89">
        <v>34979.199999999997</v>
      </c>
      <c r="GK89">
        <v>34049.699999999997</v>
      </c>
      <c r="GL89">
        <v>40304.199999999997</v>
      </c>
      <c r="GM89">
        <v>39085.199999999997</v>
      </c>
      <c r="GN89">
        <v>2.3282699999999998</v>
      </c>
      <c r="GO89">
        <v>1.56907</v>
      </c>
      <c r="GP89">
        <v>0</v>
      </c>
      <c r="GQ89">
        <v>6.8213800000000005E-2</v>
      </c>
      <c r="GR89">
        <v>999.9</v>
      </c>
      <c r="GS89">
        <v>31.939800000000002</v>
      </c>
      <c r="GT89">
        <v>56.4</v>
      </c>
      <c r="GU89">
        <v>41.3</v>
      </c>
      <c r="GV89">
        <v>44.283499999999997</v>
      </c>
      <c r="GW89">
        <v>50.766399999999997</v>
      </c>
      <c r="GX89">
        <v>44.843800000000002</v>
      </c>
      <c r="GY89">
        <v>1</v>
      </c>
      <c r="GZ89">
        <v>0.55501500000000004</v>
      </c>
      <c r="HA89">
        <v>1.1552</v>
      </c>
      <c r="HB89">
        <v>20.206800000000001</v>
      </c>
      <c r="HC89">
        <v>5.2129500000000002</v>
      </c>
      <c r="HD89">
        <v>11.974</v>
      </c>
      <c r="HE89">
        <v>4.9910500000000004</v>
      </c>
      <c r="HF89">
        <v>3.2925499999999999</v>
      </c>
      <c r="HG89">
        <v>8008.4</v>
      </c>
      <c r="HH89">
        <v>9999</v>
      </c>
      <c r="HI89">
        <v>9999</v>
      </c>
      <c r="HJ89">
        <v>923.9</v>
      </c>
      <c r="HK89">
        <v>4.9713599999999998</v>
      </c>
      <c r="HL89">
        <v>1.87446</v>
      </c>
      <c r="HM89">
        <v>1.87073</v>
      </c>
      <c r="HN89">
        <v>1.8704400000000001</v>
      </c>
      <c r="HO89">
        <v>1.8749499999999999</v>
      </c>
      <c r="HP89">
        <v>1.87165</v>
      </c>
      <c r="HQ89">
        <v>1.86713</v>
      </c>
      <c r="HR89">
        <v>1.87808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-1.6619999999999999</v>
      </c>
      <c r="IG89">
        <v>0.4854</v>
      </c>
      <c r="IH89">
        <v>-1.2815022455172891</v>
      </c>
      <c r="II89">
        <v>1.7196870422270779E-5</v>
      </c>
      <c r="IJ89">
        <v>-2.1741833173098589E-6</v>
      </c>
      <c r="IK89">
        <v>9.0595066644434051E-10</v>
      </c>
      <c r="IL89">
        <v>-0.15711915281894159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40.200000000000003</v>
      </c>
      <c r="IU89">
        <v>40</v>
      </c>
      <c r="IV89">
        <v>1.2072799999999999</v>
      </c>
      <c r="IW89">
        <v>2.5927699999999998</v>
      </c>
      <c r="IX89">
        <v>1.49902</v>
      </c>
      <c r="IY89">
        <v>2.2888199999999999</v>
      </c>
      <c r="IZ89">
        <v>1.69678</v>
      </c>
      <c r="JA89">
        <v>2.2448700000000001</v>
      </c>
      <c r="JB89">
        <v>46.123699999999999</v>
      </c>
      <c r="JC89">
        <v>13.5717</v>
      </c>
      <c r="JD89">
        <v>18</v>
      </c>
      <c r="JE89">
        <v>698.22</v>
      </c>
      <c r="JF89">
        <v>281.07900000000001</v>
      </c>
      <c r="JG89">
        <v>30.002700000000001</v>
      </c>
      <c r="JH89">
        <v>34.564700000000002</v>
      </c>
      <c r="JI89">
        <v>30.0001</v>
      </c>
      <c r="JJ89">
        <v>34.353200000000001</v>
      </c>
      <c r="JK89">
        <v>34.350099999999998</v>
      </c>
      <c r="JL89">
        <v>24.228400000000001</v>
      </c>
      <c r="JM89">
        <v>31.036799999999999</v>
      </c>
      <c r="JN89">
        <v>71.689400000000006</v>
      </c>
      <c r="JO89">
        <v>30</v>
      </c>
      <c r="JP89">
        <v>498.00400000000002</v>
      </c>
      <c r="JQ89">
        <v>32.4527</v>
      </c>
      <c r="JR89">
        <v>98.5364</v>
      </c>
      <c r="JS89">
        <v>98.434299999999993</v>
      </c>
    </row>
    <row r="90" spans="1:279" x14ac:dyDescent="0.2">
      <c r="A90">
        <v>75</v>
      </c>
      <c r="B90">
        <v>1658158510.5</v>
      </c>
      <c r="C90">
        <v>295.5</v>
      </c>
      <c r="D90" t="s">
        <v>567</v>
      </c>
      <c r="E90" t="s">
        <v>568</v>
      </c>
      <c r="F90">
        <v>4</v>
      </c>
      <c r="G90">
        <v>1658158508.1875</v>
      </c>
      <c r="H90">
        <f t="shared" si="50"/>
        <v>1.8515926522514638E-3</v>
      </c>
      <c r="I90">
        <f t="shared" si="51"/>
        <v>1.8515926522514639</v>
      </c>
      <c r="J90">
        <f t="shared" si="52"/>
        <v>7.9429919343388029</v>
      </c>
      <c r="K90">
        <f t="shared" si="53"/>
        <v>472.93262499999997</v>
      </c>
      <c r="L90">
        <f t="shared" si="54"/>
        <v>348.84112803219097</v>
      </c>
      <c r="M90">
        <f t="shared" si="55"/>
        <v>35.330064123889244</v>
      </c>
      <c r="N90">
        <f t="shared" si="56"/>
        <v>47.897849837211247</v>
      </c>
      <c r="O90">
        <f t="shared" si="57"/>
        <v>0.11443039202384128</v>
      </c>
      <c r="P90">
        <f t="shared" si="58"/>
        <v>2.7645407273121343</v>
      </c>
      <c r="Q90">
        <f t="shared" si="59"/>
        <v>0.11186268251208498</v>
      </c>
      <c r="R90">
        <f t="shared" si="60"/>
        <v>7.0140076221825581E-2</v>
      </c>
      <c r="S90">
        <f t="shared" si="61"/>
        <v>194.444416875</v>
      </c>
      <c r="T90">
        <f t="shared" si="62"/>
        <v>33.893688541271594</v>
      </c>
      <c r="U90">
        <f t="shared" si="63"/>
        <v>33.048437500000013</v>
      </c>
      <c r="V90">
        <f t="shared" si="64"/>
        <v>5.0658731570464131</v>
      </c>
      <c r="W90">
        <f t="shared" si="65"/>
        <v>67.741544304190313</v>
      </c>
      <c r="X90">
        <f t="shared" si="66"/>
        <v>3.4600378412631581</v>
      </c>
      <c r="Y90">
        <f t="shared" si="67"/>
        <v>5.1077044032625176</v>
      </c>
      <c r="Z90">
        <f t="shared" si="68"/>
        <v>1.605835315783255</v>
      </c>
      <c r="AA90">
        <f t="shared" si="69"/>
        <v>-81.655235964289545</v>
      </c>
      <c r="AB90">
        <f t="shared" si="70"/>
        <v>21.832778210711417</v>
      </c>
      <c r="AC90">
        <f t="shared" si="71"/>
        <v>1.8108376387946841</v>
      </c>
      <c r="AD90">
        <f t="shared" si="72"/>
        <v>136.43279676021655</v>
      </c>
      <c r="AE90">
        <f t="shared" si="73"/>
        <v>17.371317012615926</v>
      </c>
      <c r="AF90">
        <f t="shared" si="74"/>
        <v>1.853153885344041</v>
      </c>
      <c r="AG90">
        <f t="shared" si="75"/>
        <v>7.9429919343388029</v>
      </c>
      <c r="AH90">
        <v>507.14670720347601</v>
      </c>
      <c r="AI90">
        <v>492.77556969696963</v>
      </c>
      <c r="AJ90">
        <v>1.717862697009946</v>
      </c>
      <c r="AK90">
        <v>64.77673770054696</v>
      </c>
      <c r="AL90">
        <f t="shared" si="76"/>
        <v>1.8515926522514639</v>
      </c>
      <c r="AM90">
        <v>32.513632867278019</v>
      </c>
      <c r="AN90">
        <v>34.163450303030302</v>
      </c>
      <c r="AO90">
        <v>5.4582699672972881E-6</v>
      </c>
      <c r="AP90">
        <v>87.763030617661684</v>
      </c>
      <c r="AQ90">
        <v>9</v>
      </c>
      <c r="AR90">
        <v>1</v>
      </c>
      <c r="AS90">
        <f t="shared" si="77"/>
        <v>1</v>
      </c>
      <c r="AT90">
        <f t="shared" si="78"/>
        <v>0</v>
      </c>
      <c r="AU90">
        <f t="shared" si="79"/>
        <v>47221.92108494899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1009.5445874999999</v>
      </c>
      <c r="BI90">
        <f t="shared" si="83"/>
        <v>7.9429919343388029</v>
      </c>
      <c r="BJ90" t="e">
        <f t="shared" si="84"/>
        <v>#DIV/0!</v>
      </c>
      <c r="BK90">
        <f t="shared" si="85"/>
        <v>7.8678961114620437E-3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1200.0387499999999</v>
      </c>
      <c r="CQ90">
        <f t="shared" si="97"/>
        <v>1009.5445874999999</v>
      </c>
      <c r="CR90">
        <f t="shared" si="98"/>
        <v>0.84125999056280476</v>
      </c>
      <c r="CS90">
        <f t="shared" si="99"/>
        <v>0.16203178178621316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1658158508.1875</v>
      </c>
      <c r="CZ90">
        <v>472.93262499999997</v>
      </c>
      <c r="DA90">
        <v>489.76724999999999</v>
      </c>
      <c r="DB90">
        <v>34.163637499999993</v>
      </c>
      <c r="DC90">
        <v>32.5124</v>
      </c>
      <c r="DD90">
        <v>474.59875</v>
      </c>
      <c r="DE90">
        <v>33.678274999999999</v>
      </c>
      <c r="DF90">
        <v>650.364375</v>
      </c>
      <c r="DG90">
        <v>101.17825000000001</v>
      </c>
      <c r="DH90">
        <v>0.10012942499999999</v>
      </c>
      <c r="DI90">
        <v>33.194924999999998</v>
      </c>
      <c r="DJ90">
        <v>999.9</v>
      </c>
      <c r="DK90">
        <v>33.048437500000013</v>
      </c>
      <c r="DL90">
        <v>0</v>
      </c>
      <c r="DM90">
        <v>0</v>
      </c>
      <c r="DN90">
        <v>8981.8762499999993</v>
      </c>
      <c r="DO90">
        <v>0</v>
      </c>
      <c r="DP90">
        <v>913.71912500000008</v>
      </c>
      <c r="DQ90">
        <v>-16.834575000000001</v>
      </c>
      <c r="DR90">
        <v>489.66112500000003</v>
      </c>
      <c r="DS90">
        <v>506.22587499999997</v>
      </c>
      <c r="DT90">
        <v>1.65126375</v>
      </c>
      <c r="DU90">
        <v>489.76724999999999</v>
      </c>
      <c r="DV90">
        <v>32.5124</v>
      </c>
      <c r="DW90">
        <v>3.4566150000000002</v>
      </c>
      <c r="DX90">
        <v>3.2895425</v>
      </c>
      <c r="DY90">
        <v>26.408137499999999</v>
      </c>
      <c r="DZ90">
        <v>25.570975000000001</v>
      </c>
      <c r="EA90">
        <v>1200.0387499999999</v>
      </c>
      <c r="EB90">
        <v>0.95799925000000008</v>
      </c>
      <c r="EC90">
        <v>4.2001062500000012E-2</v>
      </c>
      <c r="ED90">
        <v>0</v>
      </c>
      <c r="EE90">
        <v>2.5213625</v>
      </c>
      <c r="EF90">
        <v>0</v>
      </c>
      <c r="EG90">
        <v>14570.5875</v>
      </c>
      <c r="EH90">
        <v>9555.2924999999996</v>
      </c>
      <c r="EI90">
        <v>45.515500000000003</v>
      </c>
      <c r="EJ90">
        <v>48.375</v>
      </c>
      <c r="EK90">
        <v>46.882750000000001</v>
      </c>
      <c r="EL90">
        <v>46.390500000000003</v>
      </c>
      <c r="EM90">
        <v>45.405999999999999</v>
      </c>
      <c r="EN90">
        <v>1149.6375</v>
      </c>
      <c r="EO90">
        <v>50.401249999999997</v>
      </c>
      <c r="EP90">
        <v>0</v>
      </c>
      <c r="EQ90">
        <v>601017.70000004768</v>
      </c>
      <c r="ER90">
        <v>0</v>
      </c>
      <c r="ES90">
        <v>2.4839560000000001</v>
      </c>
      <c r="ET90">
        <v>0.61602308249833371</v>
      </c>
      <c r="EU90">
        <v>-443.29999952902352</v>
      </c>
      <c r="EV90">
        <v>14611.936</v>
      </c>
      <c r="EW90">
        <v>15</v>
      </c>
      <c r="EX90">
        <v>1658156104.5999999</v>
      </c>
      <c r="EY90" t="s">
        <v>415</v>
      </c>
      <c r="EZ90">
        <v>1658156096.5999999</v>
      </c>
      <c r="FA90">
        <v>1658156104.5999999</v>
      </c>
      <c r="FB90">
        <v>10</v>
      </c>
      <c r="FC90">
        <v>0.26800000000000002</v>
      </c>
      <c r="FD90">
        <v>-6.0999999999999999E-2</v>
      </c>
      <c r="FE90">
        <v>-1.5860000000000001</v>
      </c>
      <c r="FF90">
        <v>0.35799999999999998</v>
      </c>
      <c r="FG90">
        <v>415</v>
      </c>
      <c r="FH90">
        <v>30</v>
      </c>
      <c r="FI90">
        <v>0.28000000000000003</v>
      </c>
      <c r="FJ90">
        <v>0.05</v>
      </c>
      <c r="FK90">
        <v>-16.51030731707317</v>
      </c>
      <c r="FL90">
        <v>-2.309646689895501</v>
      </c>
      <c r="FM90">
        <v>0.2317868737105474</v>
      </c>
      <c r="FN90">
        <v>0</v>
      </c>
      <c r="FO90">
        <v>2.469494117647058</v>
      </c>
      <c r="FP90">
        <v>2.867838398770518E-2</v>
      </c>
      <c r="FQ90">
        <v>0.20369309806837349</v>
      </c>
      <c r="FR90">
        <v>1</v>
      </c>
      <c r="FS90">
        <v>1.6553385365853659</v>
      </c>
      <c r="FT90">
        <v>-3.6580557491290487E-2</v>
      </c>
      <c r="FU90">
        <v>4.3194571480152013E-3</v>
      </c>
      <c r="FV90">
        <v>1</v>
      </c>
      <c r="FW90">
        <v>2</v>
      </c>
      <c r="FX90">
        <v>3</v>
      </c>
      <c r="FY90" t="s">
        <v>416</v>
      </c>
      <c r="FZ90">
        <v>3.37046</v>
      </c>
      <c r="GA90">
        <v>2.89358</v>
      </c>
      <c r="GB90">
        <v>0.108809</v>
      </c>
      <c r="GC90">
        <v>0.113067</v>
      </c>
      <c r="GD90">
        <v>0.14122399999999999</v>
      </c>
      <c r="GE90">
        <v>0.13938200000000001</v>
      </c>
      <c r="GF90">
        <v>30835.599999999999</v>
      </c>
      <c r="GG90">
        <v>26688.2</v>
      </c>
      <c r="GH90">
        <v>30921.1</v>
      </c>
      <c r="GI90">
        <v>28040.2</v>
      </c>
      <c r="GJ90">
        <v>34979.300000000003</v>
      </c>
      <c r="GK90">
        <v>34049.699999999997</v>
      </c>
      <c r="GL90">
        <v>40304.199999999997</v>
      </c>
      <c r="GM90">
        <v>39084.5</v>
      </c>
      <c r="GN90">
        <v>2.3278300000000001</v>
      </c>
      <c r="GO90">
        <v>1.5687199999999999</v>
      </c>
      <c r="GP90">
        <v>0</v>
      </c>
      <c r="GQ90">
        <v>6.8049899999999997E-2</v>
      </c>
      <c r="GR90">
        <v>999.9</v>
      </c>
      <c r="GS90">
        <v>31.9529</v>
      </c>
      <c r="GT90">
        <v>56.3</v>
      </c>
      <c r="GU90">
        <v>41.3</v>
      </c>
      <c r="GV90">
        <v>44.209800000000001</v>
      </c>
      <c r="GW90">
        <v>50.406399999999998</v>
      </c>
      <c r="GX90">
        <v>44.639400000000002</v>
      </c>
      <c r="GY90">
        <v>1</v>
      </c>
      <c r="GZ90">
        <v>0.55509699999999995</v>
      </c>
      <c r="HA90">
        <v>1.1655199999999999</v>
      </c>
      <c r="HB90">
        <v>20.207000000000001</v>
      </c>
      <c r="HC90">
        <v>5.2119</v>
      </c>
      <c r="HD90">
        <v>11.974</v>
      </c>
      <c r="HE90">
        <v>4.9908999999999999</v>
      </c>
      <c r="HF90">
        <v>3.2925</v>
      </c>
      <c r="HG90">
        <v>8008.4</v>
      </c>
      <c r="HH90">
        <v>9999</v>
      </c>
      <c r="HI90">
        <v>9999</v>
      </c>
      <c r="HJ90">
        <v>923.9</v>
      </c>
      <c r="HK90">
        <v>4.9713599999999998</v>
      </c>
      <c r="HL90">
        <v>1.8744799999999999</v>
      </c>
      <c r="HM90">
        <v>1.87073</v>
      </c>
      <c r="HN90">
        <v>1.87043</v>
      </c>
      <c r="HO90">
        <v>1.8749800000000001</v>
      </c>
      <c r="HP90">
        <v>1.8716600000000001</v>
      </c>
      <c r="HQ90">
        <v>1.86714</v>
      </c>
      <c r="HR90">
        <v>1.87809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-1.6719999999999999</v>
      </c>
      <c r="IG90">
        <v>0.48530000000000001</v>
      </c>
      <c r="IH90">
        <v>-1.2815022455172891</v>
      </c>
      <c r="II90">
        <v>1.7196870422270779E-5</v>
      </c>
      <c r="IJ90">
        <v>-2.1741833173098589E-6</v>
      </c>
      <c r="IK90">
        <v>9.0595066644434051E-10</v>
      </c>
      <c r="IL90">
        <v>-0.15711915281894159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40.200000000000003</v>
      </c>
      <c r="IU90">
        <v>40.1</v>
      </c>
      <c r="IV90">
        <v>1.2206999999999999</v>
      </c>
      <c r="IW90">
        <v>2.5842299999999998</v>
      </c>
      <c r="IX90">
        <v>1.49902</v>
      </c>
      <c r="IY90">
        <v>2.2888199999999999</v>
      </c>
      <c r="IZ90">
        <v>1.69678</v>
      </c>
      <c r="JA90">
        <v>2.3877000000000002</v>
      </c>
      <c r="JB90">
        <v>46.123699999999999</v>
      </c>
      <c r="JC90">
        <v>13.580399999999999</v>
      </c>
      <c r="JD90">
        <v>18</v>
      </c>
      <c r="JE90">
        <v>697.86699999999996</v>
      </c>
      <c r="JF90">
        <v>280.92</v>
      </c>
      <c r="JG90">
        <v>30.002800000000001</v>
      </c>
      <c r="JH90">
        <v>34.565600000000003</v>
      </c>
      <c r="JI90">
        <v>30.0002</v>
      </c>
      <c r="JJ90">
        <v>34.354500000000002</v>
      </c>
      <c r="JK90">
        <v>34.351999999999997</v>
      </c>
      <c r="JL90">
        <v>24.494399999999999</v>
      </c>
      <c r="JM90">
        <v>31.036799999999999</v>
      </c>
      <c r="JN90">
        <v>71.689400000000006</v>
      </c>
      <c r="JO90">
        <v>30</v>
      </c>
      <c r="JP90">
        <v>504.685</v>
      </c>
      <c r="JQ90">
        <v>32.4527</v>
      </c>
      <c r="JR90">
        <v>98.536600000000007</v>
      </c>
      <c r="JS90">
        <v>98.432400000000001</v>
      </c>
    </row>
    <row r="91" spans="1:279" x14ac:dyDescent="0.2">
      <c r="A91">
        <v>76</v>
      </c>
      <c r="B91">
        <v>1658158514.5</v>
      </c>
      <c r="C91">
        <v>299.5</v>
      </c>
      <c r="D91" t="s">
        <v>569</v>
      </c>
      <c r="E91" t="s">
        <v>570</v>
      </c>
      <c r="F91">
        <v>4</v>
      </c>
      <c r="G91">
        <v>1658158512.5</v>
      </c>
      <c r="H91">
        <f t="shared" si="50"/>
        <v>1.8555678776307305E-3</v>
      </c>
      <c r="I91">
        <f t="shared" si="51"/>
        <v>1.8555678776307305</v>
      </c>
      <c r="J91">
        <f t="shared" si="52"/>
        <v>8.0993717899025075</v>
      </c>
      <c r="K91">
        <f t="shared" si="53"/>
        <v>480.01728571428572</v>
      </c>
      <c r="L91">
        <f t="shared" si="54"/>
        <v>353.67721207152806</v>
      </c>
      <c r="M91">
        <f t="shared" si="55"/>
        <v>35.820068535823353</v>
      </c>
      <c r="N91">
        <f t="shared" si="56"/>
        <v>48.615662773286715</v>
      </c>
      <c r="O91">
        <f t="shared" si="57"/>
        <v>0.11458060183593068</v>
      </c>
      <c r="P91">
        <f t="shared" si="58"/>
        <v>2.7637281611260436</v>
      </c>
      <c r="Q91">
        <f t="shared" si="59"/>
        <v>0.11200548990053259</v>
      </c>
      <c r="R91">
        <f t="shared" si="60"/>
        <v>7.0229974536155856E-2</v>
      </c>
      <c r="S91">
        <f t="shared" si="61"/>
        <v>194.43869871428566</v>
      </c>
      <c r="T91">
        <f t="shared" si="62"/>
        <v>33.89545857677976</v>
      </c>
      <c r="U91">
        <f t="shared" si="63"/>
        <v>33.0533</v>
      </c>
      <c r="V91">
        <f t="shared" si="64"/>
        <v>5.0672569037916588</v>
      </c>
      <c r="W91">
        <f t="shared" si="65"/>
        <v>67.731060817190041</v>
      </c>
      <c r="X91">
        <f t="shared" si="66"/>
        <v>3.4600271916668879</v>
      </c>
      <c r="Y91">
        <f t="shared" si="67"/>
        <v>5.1084792559291179</v>
      </c>
      <c r="Z91">
        <f t="shared" si="68"/>
        <v>1.6072297121247709</v>
      </c>
      <c r="AA91">
        <f t="shared" si="69"/>
        <v>-81.830543403515208</v>
      </c>
      <c r="AB91">
        <f t="shared" si="70"/>
        <v>21.504684740376447</v>
      </c>
      <c r="AC91">
        <f t="shared" si="71"/>
        <v>1.7842157087457025</v>
      </c>
      <c r="AD91">
        <f t="shared" si="72"/>
        <v>135.89705575989262</v>
      </c>
      <c r="AE91">
        <f t="shared" si="73"/>
        <v>17.351056931163239</v>
      </c>
      <c r="AF91">
        <f t="shared" si="74"/>
        <v>1.853519811085051</v>
      </c>
      <c r="AG91">
        <f t="shared" si="75"/>
        <v>8.0993717899025075</v>
      </c>
      <c r="AH91">
        <v>513.88270770300267</v>
      </c>
      <c r="AI91">
        <v>499.51393333333311</v>
      </c>
      <c r="AJ91">
        <v>1.679533748037231</v>
      </c>
      <c r="AK91">
        <v>64.77673770054696</v>
      </c>
      <c r="AL91">
        <f t="shared" si="76"/>
        <v>1.8555678776307305</v>
      </c>
      <c r="AM91">
        <v>32.510549432402058</v>
      </c>
      <c r="AN91">
        <v>34.164009696969671</v>
      </c>
      <c r="AO91">
        <v>-9.4723487824973736E-6</v>
      </c>
      <c r="AP91">
        <v>87.763030617661684</v>
      </c>
      <c r="AQ91">
        <v>9</v>
      </c>
      <c r="AR91">
        <v>1</v>
      </c>
      <c r="AS91">
        <f t="shared" si="77"/>
        <v>1</v>
      </c>
      <c r="AT91">
        <f t="shared" si="78"/>
        <v>0</v>
      </c>
      <c r="AU91">
        <f t="shared" si="79"/>
        <v>47199.182231439539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1009.5144428571427</v>
      </c>
      <c r="BI91">
        <f t="shared" si="83"/>
        <v>8.0993717899025075</v>
      </c>
      <c r="BJ91" t="e">
        <f t="shared" si="84"/>
        <v>#DIV/0!</v>
      </c>
      <c r="BK91">
        <f t="shared" si="85"/>
        <v>8.0230370622331511E-3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1200.002857142857</v>
      </c>
      <c r="CQ91">
        <f t="shared" si="97"/>
        <v>1009.5144428571427</v>
      </c>
      <c r="CR91">
        <f t="shared" si="98"/>
        <v>0.84126003271420779</v>
      </c>
      <c r="CS91">
        <f t="shared" si="99"/>
        <v>0.16203186313842108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1658158512.5</v>
      </c>
      <c r="CZ91">
        <v>480.01728571428572</v>
      </c>
      <c r="DA91">
        <v>496.84571428571428</v>
      </c>
      <c r="DB91">
        <v>34.163328571428572</v>
      </c>
      <c r="DC91">
        <v>32.511742857142863</v>
      </c>
      <c r="DD91">
        <v>481.69371428571418</v>
      </c>
      <c r="DE91">
        <v>33.677985714285718</v>
      </c>
      <c r="DF91">
        <v>650.35585714285719</v>
      </c>
      <c r="DG91">
        <v>101.179</v>
      </c>
      <c r="DH91">
        <v>9.9983528571428559E-2</v>
      </c>
      <c r="DI91">
        <v>33.197628571428567</v>
      </c>
      <c r="DJ91">
        <v>999.89999999999986</v>
      </c>
      <c r="DK91">
        <v>33.0533</v>
      </c>
      <c r="DL91">
        <v>0</v>
      </c>
      <c r="DM91">
        <v>0</v>
      </c>
      <c r="DN91">
        <v>8977.5</v>
      </c>
      <c r="DO91">
        <v>0</v>
      </c>
      <c r="DP91">
        <v>1186.6271428571431</v>
      </c>
      <c r="DQ91">
        <v>-16.828614285714281</v>
      </c>
      <c r="DR91">
        <v>496.99628571428582</v>
      </c>
      <c r="DS91">
        <v>513.54185714285711</v>
      </c>
      <c r="DT91">
        <v>1.6515842857142859</v>
      </c>
      <c r="DU91">
        <v>496.84571428571428</v>
      </c>
      <c r="DV91">
        <v>32.511742857142863</v>
      </c>
      <c r="DW91">
        <v>3.4566185714285709</v>
      </c>
      <c r="DX91">
        <v>3.2895114285714291</v>
      </c>
      <c r="DY91">
        <v>26.40814285714286</v>
      </c>
      <c r="DZ91">
        <v>25.570814285714281</v>
      </c>
      <c r="EA91">
        <v>1200.002857142857</v>
      </c>
      <c r="EB91">
        <v>0.95799800000000002</v>
      </c>
      <c r="EC91">
        <v>4.2002400000000002E-2</v>
      </c>
      <c r="ED91">
        <v>0</v>
      </c>
      <c r="EE91">
        <v>2.4369999999999998</v>
      </c>
      <c r="EF91">
        <v>0</v>
      </c>
      <c r="EG91">
        <v>14597.914285714291</v>
      </c>
      <c r="EH91">
        <v>9555.0228571428579</v>
      </c>
      <c r="EI91">
        <v>45.561999999999998</v>
      </c>
      <c r="EJ91">
        <v>48.375</v>
      </c>
      <c r="EK91">
        <v>46.936999999999998</v>
      </c>
      <c r="EL91">
        <v>46.375</v>
      </c>
      <c r="EM91">
        <v>45.375</v>
      </c>
      <c r="EN91">
        <v>1149.601428571428</v>
      </c>
      <c r="EO91">
        <v>50.401428571428561</v>
      </c>
      <c r="EP91">
        <v>0</v>
      </c>
      <c r="EQ91">
        <v>601021.29999995232</v>
      </c>
      <c r="ER91">
        <v>0</v>
      </c>
      <c r="ES91">
        <v>2.4767600000000001</v>
      </c>
      <c r="ET91">
        <v>0.60943077388919331</v>
      </c>
      <c r="EU91">
        <v>-196.06923137646319</v>
      </c>
      <c r="EV91">
        <v>14600.108</v>
      </c>
      <c r="EW91">
        <v>15</v>
      </c>
      <c r="EX91">
        <v>1658156104.5999999</v>
      </c>
      <c r="EY91" t="s">
        <v>415</v>
      </c>
      <c r="EZ91">
        <v>1658156096.5999999</v>
      </c>
      <c r="FA91">
        <v>1658156104.5999999</v>
      </c>
      <c r="FB91">
        <v>10</v>
      </c>
      <c r="FC91">
        <v>0.26800000000000002</v>
      </c>
      <c r="FD91">
        <v>-6.0999999999999999E-2</v>
      </c>
      <c r="FE91">
        <v>-1.5860000000000001</v>
      </c>
      <c r="FF91">
        <v>0.35799999999999998</v>
      </c>
      <c r="FG91">
        <v>415</v>
      </c>
      <c r="FH91">
        <v>30</v>
      </c>
      <c r="FI91">
        <v>0.28000000000000003</v>
      </c>
      <c r="FJ91">
        <v>0.05</v>
      </c>
      <c r="FK91">
        <v>-16.625712195121949</v>
      </c>
      <c r="FL91">
        <v>-1.9594933797909579</v>
      </c>
      <c r="FM91">
        <v>0.20514541088548999</v>
      </c>
      <c r="FN91">
        <v>0</v>
      </c>
      <c r="FO91">
        <v>2.496067647058823</v>
      </c>
      <c r="FP91">
        <v>2.3482048720398111E-2</v>
      </c>
      <c r="FQ91">
        <v>0.21469692553839731</v>
      </c>
      <c r="FR91">
        <v>1</v>
      </c>
      <c r="FS91">
        <v>1.653401707317073</v>
      </c>
      <c r="FT91">
        <v>-1.599386759581848E-2</v>
      </c>
      <c r="FU91">
        <v>2.5599865685995162E-3</v>
      </c>
      <c r="FV91">
        <v>1</v>
      </c>
      <c r="FW91">
        <v>2</v>
      </c>
      <c r="FX91">
        <v>3</v>
      </c>
      <c r="FY91" t="s">
        <v>416</v>
      </c>
      <c r="FZ91">
        <v>3.37059</v>
      </c>
      <c r="GA91">
        <v>2.89351</v>
      </c>
      <c r="GB91">
        <v>0.109914</v>
      </c>
      <c r="GC91">
        <v>0.114187</v>
      </c>
      <c r="GD91">
        <v>0.14122999999999999</v>
      </c>
      <c r="GE91">
        <v>0.139402</v>
      </c>
      <c r="GF91">
        <v>30797.7</v>
      </c>
      <c r="GG91">
        <v>26654.3</v>
      </c>
      <c r="GH91">
        <v>30921.5</v>
      </c>
      <c r="GI91">
        <v>28040.1</v>
      </c>
      <c r="GJ91">
        <v>34979.5</v>
      </c>
      <c r="GK91">
        <v>34048.6</v>
      </c>
      <c r="GL91">
        <v>40304.699999999997</v>
      </c>
      <c r="GM91">
        <v>39084.199999999997</v>
      </c>
      <c r="GN91">
        <v>2.3278300000000001</v>
      </c>
      <c r="GO91">
        <v>1.56897</v>
      </c>
      <c r="GP91">
        <v>0</v>
      </c>
      <c r="GQ91">
        <v>6.6980700000000004E-2</v>
      </c>
      <c r="GR91">
        <v>999.9</v>
      </c>
      <c r="GS91">
        <v>31.965199999999999</v>
      </c>
      <c r="GT91">
        <v>56.3</v>
      </c>
      <c r="GU91">
        <v>41.3</v>
      </c>
      <c r="GV91">
        <v>44.201999999999998</v>
      </c>
      <c r="GW91">
        <v>51.006399999999999</v>
      </c>
      <c r="GX91">
        <v>43.974400000000003</v>
      </c>
      <c r="GY91">
        <v>1</v>
      </c>
      <c r="GZ91">
        <v>0.55527899999999997</v>
      </c>
      <c r="HA91">
        <v>1.17876</v>
      </c>
      <c r="HB91">
        <v>20.206499999999998</v>
      </c>
      <c r="HC91">
        <v>5.2122000000000002</v>
      </c>
      <c r="HD91">
        <v>11.974</v>
      </c>
      <c r="HE91">
        <v>4.9909499999999998</v>
      </c>
      <c r="HF91">
        <v>3.2926500000000001</v>
      </c>
      <c r="HG91">
        <v>8008.6</v>
      </c>
      <c r="HH91">
        <v>9999</v>
      </c>
      <c r="HI91">
        <v>9999</v>
      </c>
      <c r="HJ91">
        <v>923.9</v>
      </c>
      <c r="HK91">
        <v>4.9713799999999999</v>
      </c>
      <c r="HL91">
        <v>1.87442</v>
      </c>
      <c r="HM91">
        <v>1.87073</v>
      </c>
      <c r="HN91">
        <v>1.87042</v>
      </c>
      <c r="HO91">
        <v>1.87497</v>
      </c>
      <c r="HP91">
        <v>1.87164</v>
      </c>
      <c r="HQ91">
        <v>1.86717</v>
      </c>
      <c r="HR91">
        <v>1.8780699999999999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-1.681</v>
      </c>
      <c r="IG91">
        <v>0.4854</v>
      </c>
      <c r="IH91">
        <v>-1.2815022455172891</v>
      </c>
      <c r="II91">
        <v>1.7196870422270779E-5</v>
      </c>
      <c r="IJ91">
        <v>-2.1741833173098589E-6</v>
      </c>
      <c r="IK91">
        <v>9.0595066644434051E-10</v>
      </c>
      <c r="IL91">
        <v>-0.15711915281894159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40.299999999999997</v>
      </c>
      <c r="IU91">
        <v>40.200000000000003</v>
      </c>
      <c r="IV91">
        <v>1.2341299999999999</v>
      </c>
      <c r="IW91">
        <v>2.5903299999999998</v>
      </c>
      <c r="IX91">
        <v>1.49902</v>
      </c>
      <c r="IY91">
        <v>2.2875999999999999</v>
      </c>
      <c r="IZ91">
        <v>1.69678</v>
      </c>
      <c r="JA91">
        <v>2.34863</v>
      </c>
      <c r="JB91">
        <v>46.152700000000003</v>
      </c>
      <c r="JC91">
        <v>13.5717</v>
      </c>
      <c r="JD91">
        <v>18</v>
      </c>
      <c r="JE91">
        <v>697.88800000000003</v>
      </c>
      <c r="JF91">
        <v>281.04500000000002</v>
      </c>
      <c r="JG91">
        <v>30.003399999999999</v>
      </c>
      <c r="JH91">
        <v>34.566299999999998</v>
      </c>
      <c r="JI91">
        <v>30.000299999999999</v>
      </c>
      <c r="JJ91">
        <v>34.356299999999997</v>
      </c>
      <c r="JK91">
        <v>34.353200000000001</v>
      </c>
      <c r="JL91">
        <v>24.760899999999999</v>
      </c>
      <c r="JM91">
        <v>31.036799999999999</v>
      </c>
      <c r="JN91">
        <v>71.316299999999998</v>
      </c>
      <c r="JO91">
        <v>30</v>
      </c>
      <c r="JP91">
        <v>511.38799999999998</v>
      </c>
      <c r="JQ91">
        <v>32.452800000000003</v>
      </c>
      <c r="JR91">
        <v>98.537700000000001</v>
      </c>
      <c r="JS91">
        <v>98.431700000000006</v>
      </c>
    </row>
    <row r="92" spans="1:279" x14ac:dyDescent="0.2">
      <c r="A92">
        <v>77</v>
      </c>
      <c r="B92">
        <v>1658158518.5</v>
      </c>
      <c r="C92">
        <v>303.5</v>
      </c>
      <c r="D92" t="s">
        <v>571</v>
      </c>
      <c r="E92" t="s">
        <v>572</v>
      </c>
      <c r="F92">
        <v>4</v>
      </c>
      <c r="G92">
        <v>1658158516.1875</v>
      </c>
      <c r="H92">
        <f t="shared" si="50"/>
        <v>1.8542352804681358E-3</v>
      </c>
      <c r="I92">
        <f t="shared" si="51"/>
        <v>1.8542352804681357</v>
      </c>
      <c r="J92">
        <f t="shared" si="52"/>
        <v>8.1134425623089417</v>
      </c>
      <c r="K92">
        <f t="shared" si="53"/>
        <v>486.04899999999998</v>
      </c>
      <c r="L92">
        <f t="shared" si="54"/>
        <v>359.20478180733261</v>
      </c>
      <c r="M92">
        <f t="shared" si="55"/>
        <v>36.380323202694001</v>
      </c>
      <c r="N92">
        <f t="shared" si="56"/>
        <v>49.227127833255516</v>
      </c>
      <c r="O92">
        <f t="shared" si="57"/>
        <v>0.11443381429884497</v>
      </c>
      <c r="P92">
        <f t="shared" si="58"/>
        <v>2.7640270002699365</v>
      </c>
      <c r="Q92">
        <f t="shared" si="59"/>
        <v>0.11186548732984483</v>
      </c>
      <c r="R92">
        <f t="shared" si="60"/>
        <v>7.0141882544327086E-2</v>
      </c>
      <c r="S92">
        <f t="shared" si="61"/>
        <v>194.442820875</v>
      </c>
      <c r="T92">
        <f t="shared" si="62"/>
        <v>33.901571988966481</v>
      </c>
      <c r="U92">
        <f t="shared" si="63"/>
        <v>33.057749999999999</v>
      </c>
      <c r="V92">
        <f t="shared" si="64"/>
        <v>5.0685235514608236</v>
      </c>
      <c r="W92">
        <f t="shared" si="65"/>
        <v>67.71696183461934</v>
      </c>
      <c r="X92">
        <f t="shared" si="66"/>
        <v>3.4604321470556534</v>
      </c>
      <c r="Y92">
        <f t="shared" si="67"/>
        <v>5.1101408765308136</v>
      </c>
      <c r="Z92">
        <f t="shared" si="68"/>
        <v>1.6080914044051702</v>
      </c>
      <c r="AA92">
        <f t="shared" si="69"/>
        <v>-81.771775868644781</v>
      </c>
      <c r="AB92">
        <f t="shared" si="70"/>
        <v>21.707647028546813</v>
      </c>
      <c r="AC92">
        <f t="shared" si="71"/>
        <v>1.8009509196441205</v>
      </c>
      <c r="AD92">
        <f t="shared" si="72"/>
        <v>136.17964295454615</v>
      </c>
      <c r="AE92">
        <f t="shared" si="73"/>
        <v>17.548118945458771</v>
      </c>
      <c r="AF92">
        <f t="shared" si="74"/>
        <v>1.8522670731877968</v>
      </c>
      <c r="AG92">
        <f t="shared" si="75"/>
        <v>8.1134425623089417</v>
      </c>
      <c r="AH92">
        <v>520.88789360165572</v>
      </c>
      <c r="AI92">
        <v>506.35390909090921</v>
      </c>
      <c r="AJ92">
        <v>1.7177360309577401</v>
      </c>
      <c r="AK92">
        <v>64.77673770054696</v>
      </c>
      <c r="AL92">
        <f t="shared" si="76"/>
        <v>1.8542352804681357</v>
      </c>
      <c r="AM92">
        <v>32.516777536779912</v>
      </c>
      <c r="AN92">
        <v>34.168953939393937</v>
      </c>
      <c r="AO92">
        <v>2.0794244887449231E-5</v>
      </c>
      <c r="AP92">
        <v>87.763030617661684</v>
      </c>
      <c r="AQ92">
        <v>9</v>
      </c>
      <c r="AR92">
        <v>1</v>
      </c>
      <c r="AS92">
        <f t="shared" si="77"/>
        <v>1</v>
      </c>
      <c r="AT92">
        <f t="shared" si="78"/>
        <v>0</v>
      </c>
      <c r="AU92">
        <f t="shared" si="79"/>
        <v>47206.50712185345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1009.5361875</v>
      </c>
      <c r="BI92">
        <f t="shared" si="83"/>
        <v>8.1134425623089417</v>
      </c>
      <c r="BJ92" t="e">
        <f t="shared" si="84"/>
        <v>#DIV/0!</v>
      </c>
      <c r="BK92">
        <f t="shared" si="85"/>
        <v>8.0368021104829795E-3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1200.0287499999999</v>
      </c>
      <c r="CQ92">
        <f t="shared" si="97"/>
        <v>1009.5361875</v>
      </c>
      <c r="CR92">
        <f t="shared" si="98"/>
        <v>0.84126000106247456</v>
      </c>
      <c r="CS92">
        <f t="shared" si="99"/>
        <v>0.16203180205057588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1658158516.1875</v>
      </c>
      <c r="CZ92">
        <v>486.04899999999998</v>
      </c>
      <c r="DA92">
        <v>503.06975</v>
      </c>
      <c r="DB92">
        <v>34.166924999999992</v>
      </c>
      <c r="DC92">
        <v>32.5163875</v>
      </c>
      <c r="DD92">
        <v>487.73412500000001</v>
      </c>
      <c r="DE92">
        <v>33.681462500000002</v>
      </c>
      <c r="DF92">
        <v>650.32662499999992</v>
      </c>
      <c r="DG92">
        <v>101.180125</v>
      </c>
      <c r="DH92">
        <v>0.1000501125</v>
      </c>
      <c r="DI92">
        <v>33.203425000000003</v>
      </c>
      <c r="DJ92">
        <v>999.9</v>
      </c>
      <c r="DK92">
        <v>33.057749999999999</v>
      </c>
      <c r="DL92">
        <v>0</v>
      </c>
      <c r="DM92">
        <v>0</v>
      </c>
      <c r="DN92">
        <v>8978.9850000000006</v>
      </c>
      <c r="DO92">
        <v>0</v>
      </c>
      <c r="DP92">
        <v>1278.3275000000001</v>
      </c>
      <c r="DQ92">
        <v>-17.0209625</v>
      </c>
      <c r="DR92">
        <v>503.24312500000002</v>
      </c>
      <c r="DS92">
        <v>519.97749999999996</v>
      </c>
      <c r="DT92">
        <v>1.650555</v>
      </c>
      <c r="DU92">
        <v>503.06975</v>
      </c>
      <c r="DV92">
        <v>32.5163875</v>
      </c>
      <c r="DW92">
        <v>3.4570137500000002</v>
      </c>
      <c r="DX92">
        <v>3.2900112500000001</v>
      </c>
      <c r="DY92">
        <v>26.410087499999999</v>
      </c>
      <c r="DZ92">
        <v>25.573399999999999</v>
      </c>
      <c r="EA92">
        <v>1200.0287499999999</v>
      </c>
      <c r="EB92">
        <v>0.95799925000000008</v>
      </c>
      <c r="EC92">
        <v>4.2001062500000012E-2</v>
      </c>
      <c r="ED92">
        <v>0</v>
      </c>
      <c r="EE92">
        <v>2.6358874999999999</v>
      </c>
      <c r="EF92">
        <v>0</v>
      </c>
      <c r="EG92">
        <v>14618.3</v>
      </c>
      <c r="EH92">
        <v>9555.2162500000013</v>
      </c>
      <c r="EI92">
        <v>45.538749999999993</v>
      </c>
      <c r="EJ92">
        <v>48.382750000000001</v>
      </c>
      <c r="EK92">
        <v>46.929374999999993</v>
      </c>
      <c r="EL92">
        <v>46.398249999999997</v>
      </c>
      <c r="EM92">
        <v>45.390500000000003</v>
      </c>
      <c r="EN92">
        <v>1149.6275000000001</v>
      </c>
      <c r="EO92">
        <v>50.401249999999997</v>
      </c>
      <c r="EP92">
        <v>0</v>
      </c>
      <c r="EQ92">
        <v>601025.5</v>
      </c>
      <c r="ER92">
        <v>0</v>
      </c>
      <c r="ES92">
        <v>2.5491884615384608</v>
      </c>
      <c r="ET92">
        <v>0.51532649486150162</v>
      </c>
      <c r="EU92">
        <v>105.4051283714751</v>
      </c>
      <c r="EV92">
        <v>14596.96538461538</v>
      </c>
      <c r="EW92">
        <v>15</v>
      </c>
      <c r="EX92">
        <v>1658156104.5999999</v>
      </c>
      <c r="EY92" t="s">
        <v>415</v>
      </c>
      <c r="EZ92">
        <v>1658156096.5999999</v>
      </c>
      <c r="FA92">
        <v>1658156104.5999999</v>
      </c>
      <c r="FB92">
        <v>10</v>
      </c>
      <c r="FC92">
        <v>0.26800000000000002</v>
      </c>
      <c r="FD92">
        <v>-6.0999999999999999E-2</v>
      </c>
      <c r="FE92">
        <v>-1.5860000000000001</v>
      </c>
      <c r="FF92">
        <v>0.35799999999999998</v>
      </c>
      <c r="FG92">
        <v>415</v>
      </c>
      <c r="FH92">
        <v>30</v>
      </c>
      <c r="FI92">
        <v>0.28000000000000003</v>
      </c>
      <c r="FJ92">
        <v>0.05</v>
      </c>
      <c r="FK92">
        <v>-16.764475609756101</v>
      </c>
      <c r="FL92">
        <v>-1.626963763066207</v>
      </c>
      <c r="FM92">
        <v>0.16957482092846471</v>
      </c>
      <c r="FN92">
        <v>0</v>
      </c>
      <c r="FO92">
        <v>2.5092088235294119</v>
      </c>
      <c r="FP92">
        <v>0.43116730632621042</v>
      </c>
      <c r="FQ92">
        <v>0.19394526876179921</v>
      </c>
      <c r="FR92">
        <v>1</v>
      </c>
      <c r="FS92">
        <v>1.652395121951219</v>
      </c>
      <c r="FT92">
        <v>-1.6037560975611091E-2</v>
      </c>
      <c r="FU92">
        <v>2.4403879359255129E-3</v>
      </c>
      <c r="FV92">
        <v>1</v>
      </c>
      <c r="FW92">
        <v>2</v>
      </c>
      <c r="FX92">
        <v>3</v>
      </c>
      <c r="FY92" t="s">
        <v>416</v>
      </c>
      <c r="FZ92">
        <v>3.37026</v>
      </c>
      <c r="GA92">
        <v>2.8936899999999999</v>
      </c>
      <c r="GB92">
        <v>0.11102099999999999</v>
      </c>
      <c r="GC92">
        <v>0.11532299999999999</v>
      </c>
      <c r="GD92">
        <v>0.141239</v>
      </c>
      <c r="GE92">
        <v>0.139399</v>
      </c>
      <c r="GF92">
        <v>30758.3</v>
      </c>
      <c r="GG92">
        <v>26620.400000000001</v>
      </c>
      <c r="GH92">
        <v>30920.5</v>
      </c>
      <c r="GI92">
        <v>28040.400000000001</v>
      </c>
      <c r="GJ92">
        <v>34978.300000000003</v>
      </c>
      <c r="GK92">
        <v>34048.9</v>
      </c>
      <c r="GL92">
        <v>40303.699999999997</v>
      </c>
      <c r="GM92">
        <v>39084.199999999997</v>
      </c>
      <c r="GN92">
        <v>2.3279999999999998</v>
      </c>
      <c r="GO92">
        <v>1.5687199999999999</v>
      </c>
      <c r="GP92">
        <v>0</v>
      </c>
      <c r="GQ92">
        <v>6.7215399999999995E-2</v>
      </c>
      <c r="GR92">
        <v>999.9</v>
      </c>
      <c r="GS92">
        <v>31.978300000000001</v>
      </c>
      <c r="GT92">
        <v>56.3</v>
      </c>
      <c r="GU92">
        <v>41.4</v>
      </c>
      <c r="GV92">
        <v>44.439399999999999</v>
      </c>
      <c r="GW92">
        <v>50.886400000000002</v>
      </c>
      <c r="GX92">
        <v>44.839700000000001</v>
      </c>
      <c r="GY92">
        <v>1</v>
      </c>
      <c r="GZ92">
        <v>0.55546499999999999</v>
      </c>
      <c r="HA92">
        <v>1.1924600000000001</v>
      </c>
      <c r="HB92">
        <v>20.206700000000001</v>
      </c>
      <c r="HC92">
        <v>5.2132500000000004</v>
      </c>
      <c r="HD92">
        <v>11.974</v>
      </c>
      <c r="HE92">
        <v>4.99125</v>
      </c>
      <c r="HF92">
        <v>3.2925800000000001</v>
      </c>
      <c r="HG92">
        <v>8008.6</v>
      </c>
      <c r="HH92">
        <v>9999</v>
      </c>
      <c r="HI92">
        <v>9999</v>
      </c>
      <c r="HJ92">
        <v>923.9</v>
      </c>
      <c r="HK92">
        <v>4.9713700000000003</v>
      </c>
      <c r="HL92">
        <v>1.8744400000000001</v>
      </c>
      <c r="HM92">
        <v>1.87073</v>
      </c>
      <c r="HN92">
        <v>1.87042</v>
      </c>
      <c r="HO92">
        <v>1.87497</v>
      </c>
      <c r="HP92">
        <v>1.8716600000000001</v>
      </c>
      <c r="HQ92">
        <v>1.8671500000000001</v>
      </c>
      <c r="HR92">
        <v>1.87808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-1.6910000000000001</v>
      </c>
      <c r="IG92">
        <v>0.48559999999999998</v>
      </c>
      <c r="IH92">
        <v>-1.2815022455172891</v>
      </c>
      <c r="II92">
        <v>1.7196870422270779E-5</v>
      </c>
      <c r="IJ92">
        <v>-2.1741833173098589E-6</v>
      </c>
      <c r="IK92">
        <v>9.0595066644434051E-10</v>
      </c>
      <c r="IL92">
        <v>-0.15711915281894159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40.4</v>
      </c>
      <c r="IU92">
        <v>40.200000000000003</v>
      </c>
      <c r="IV92">
        <v>1.24634</v>
      </c>
      <c r="IW92">
        <v>2.5939899999999998</v>
      </c>
      <c r="IX92">
        <v>1.49902</v>
      </c>
      <c r="IY92">
        <v>2.2888199999999999</v>
      </c>
      <c r="IZ92">
        <v>1.69678</v>
      </c>
      <c r="JA92">
        <v>2.2583000000000002</v>
      </c>
      <c r="JB92">
        <v>46.152700000000003</v>
      </c>
      <c r="JC92">
        <v>13.5717</v>
      </c>
      <c r="JD92">
        <v>18</v>
      </c>
      <c r="JE92">
        <v>698.03</v>
      </c>
      <c r="JF92">
        <v>280.93</v>
      </c>
      <c r="JG92">
        <v>30.003599999999999</v>
      </c>
      <c r="JH92">
        <v>34.5687</v>
      </c>
      <c r="JI92">
        <v>30.000399999999999</v>
      </c>
      <c r="JJ92">
        <v>34.356299999999997</v>
      </c>
      <c r="JK92">
        <v>34.354300000000002</v>
      </c>
      <c r="JL92">
        <v>25.026</v>
      </c>
      <c r="JM92">
        <v>31.036799999999999</v>
      </c>
      <c r="JN92">
        <v>71.316299999999998</v>
      </c>
      <c r="JO92">
        <v>30</v>
      </c>
      <c r="JP92">
        <v>518.11099999999999</v>
      </c>
      <c r="JQ92">
        <v>32.452800000000003</v>
      </c>
      <c r="JR92">
        <v>98.534999999999997</v>
      </c>
      <c r="JS92">
        <v>98.432299999999998</v>
      </c>
    </row>
    <row r="93" spans="1:279" x14ac:dyDescent="0.2">
      <c r="A93">
        <v>78</v>
      </c>
      <c r="B93">
        <v>1658158522.5</v>
      </c>
      <c r="C93">
        <v>307.5</v>
      </c>
      <c r="D93" t="s">
        <v>573</v>
      </c>
      <c r="E93" t="s">
        <v>574</v>
      </c>
      <c r="F93">
        <v>4</v>
      </c>
      <c r="G93">
        <v>1658158520.5</v>
      </c>
      <c r="H93">
        <f t="shared" si="50"/>
        <v>1.8571697465927367E-3</v>
      </c>
      <c r="I93">
        <f t="shared" si="51"/>
        <v>1.8571697465927368</v>
      </c>
      <c r="J93">
        <f t="shared" si="52"/>
        <v>8.2435534418349654</v>
      </c>
      <c r="K93">
        <f t="shared" si="53"/>
        <v>493.20614285714288</v>
      </c>
      <c r="L93">
        <f t="shared" si="54"/>
        <v>364.23151429128552</v>
      </c>
      <c r="M93">
        <f t="shared" si="55"/>
        <v>36.888253250207512</v>
      </c>
      <c r="N93">
        <f t="shared" si="56"/>
        <v>49.950408980049097</v>
      </c>
      <c r="O93">
        <f t="shared" si="57"/>
        <v>0.11434309426154265</v>
      </c>
      <c r="P93">
        <f t="shared" si="58"/>
        <v>2.7682875837861438</v>
      </c>
      <c r="Q93">
        <f t="shared" si="59"/>
        <v>0.11178264014367199</v>
      </c>
      <c r="R93">
        <f t="shared" si="60"/>
        <v>7.0089421311585853E-2</v>
      </c>
      <c r="S93">
        <f t="shared" si="61"/>
        <v>194.44508271428569</v>
      </c>
      <c r="T93">
        <f t="shared" si="62"/>
        <v>33.909491516938793</v>
      </c>
      <c r="U93">
        <f t="shared" si="63"/>
        <v>33.070742857142861</v>
      </c>
      <c r="V93">
        <f t="shared" si="64"/>
        <v>5.0722234138455757</v>
      </c>
      <c r="W93">
        <f t="shared" si="65"/>
        <v>67.681008293231287</v>
      </c>
      <c r="X93">
        <f t="shared" si="66"/>
        <v>3.4604782336918691</v>
      </c>
      <c r="Y93">
        <f t="shared" si="67"/>
        <v>5.112923582194842</v>
      </c>
      <c r="Z93">
        <f t="shared" si="68"/>
        <v>1.6117451801537066</v>
      </c>
      <c r="AA93">
        <f t="shared" si="69"/>
        <v>-81.901185824739684</v>
      </c>
      <c r="AB93">
        <f t="shared" si="70"/>
        <v>21.250202182908069</v>
      </c>
      <c r="AC93">
        <f t="shared" si="71"/>
        <v>1.7604819009637505</v>
      </c>
      <c r="AD93">
        <f t="shared" si="72"/>
        <v>135.55458097341784</v>
      </c>
      <c r="AE93">
        <f t="shared" si="73"/>
        <v>17.738031174446494</v>
      </c>
      <c r="AF93">
        <f t="shared" si="74"/>
        <v>1.8556246351373678</v>
      </c>
      <c r="AG93">
        <f t="shared" si="75"/>
        <v>8.2435534418349654</v>
      </c>
      <c r="AH93">
        <v>527.95138730260487</v>
      </c>
      <c r="AI93">
        <v>513.24925454545485</v>
      </c>
      <c r="AJ93">
        <v>1.7291414939586609</v>
      </c>
      <c r="AK93">
        <v>64.77673770054696</v>
      </c>
      <c r="AL93">
        <f t="shared" si="76"/>
        <v>1.8571697465927368</v>
      </c>
      <c r="AM93">
        <v>32.513420158765513</v>
      </c>
      <c r="AN93">
        <v>34.16826787878788</v>
      </c>
      <c r="AO93">
        <v>-2.5099820601605702E-6</v>
      </c>
      <c r="AP93">
        <v>87.763030617661684</v>
      </c>
      <c r="AQ93">
        <v>9</v>
      </c>
      <c r="AR93">
        <v>1</v>
      </c>
      <c r="AS93">
        <f t="shared" si="77"/>
        <v>1</v>
      </c>
      <c r="AT93">
        <f t="shared" si="78"/>
        <v>0</v>
      </c>
      <c r="AU93">
        <f t="shared" si="79"/>
        <v>47322.096598279219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1009.5480428571427</v>
      </c>
      <c r="BI93">
        <f t="shared" si="83"/>
        <v>8.2435534418349654</v>
      </c>
      <c r="BJ93" t="e">
        <f t="shared" si="84"/>
        <v>#DIV/0!</v>
      </c>
      <c r="BK93">
        <f t="shared" si="85"/>
        <v>8.1655880571118878E-3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1200.042857142857</v>
      </c>
      <c r="CQ93">
        <f t="shared" si="97"/>
        <v>1009.5480428571427</v>
      </c>
      <c r="CR93">
        <f t="shared" si="98"/>
        <v>0.84125999071461732</v>
      </c>
      <c r="CS93">
        <f t="shared" si="99"/>
        <v>0.16203178207921146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1658158520.5</v>
      </c>
      <c r="CZ93">
        <v>493.20614285714288</v>
      </c>
      <c r="DA93">
        <v>510.41514285714283</v>
      </c>
      <c r="DB93">
        <v>34.168471428571429</v>
      </c>
      <c r="DC93">
        <v>32.515014285714287</v>
      </c>
      <c r="DD93">
        <v>494.90157142857151</v>
      </c>
      <c r="DE93">
        <v>33.682942857142862</v>
      </c>
      <c r="DF93">
        <v>650.35400000000004</v>
      </c>
      <c r="DG93">
        <v>101.17700000000001</v>
      </c>
      <c r="DH93">
        <v>9.9940085714285712E-2</v>
      </c>
      <c r="DI93">
        <v>33.21312857142857</v>
      </c>
      <c r="DJ93">
        <v>999.89999999999986</v>
      </c>
      <c r="DK93">
        <v>33.070742857142861</v>
      </c>
      <c r="DL93">
        <v>0</v>
      </c>
      <c r="DM93">
        <v>0</v>
      </c>
      <c r="DN93">
        <v>9001.8757142857139</v>
      </c>
      <c r="DO93">
        <v>0</v>
      </c>
      <c r="DP93">
        <v>1289.1300000000001</v>
      </c>
      <c r="DQ93">
        <v>-17.208971428571431</v>
      </c>
      <c r="DR93">
        <v>510.65442857142858</v>
      </c>
      <c r="DS93">
        <v>527.56900000000007</v>
      </c>
      <c r="DT93">
        <v>1.65343</v>
      </c>
      <c r="DU93">
        <v>510.41514285714283</v>
      </c>
      <c r="DV93">
        <v>32.515014285714287</v>
      </c>
      <c r="DW93">
        <v>3.4570657142857142</v>
      </c>
      <c r="DX93">
        <v>3.289777142857143</v>
      </c>
      <c r="DY93">
        <v>26.410357142857141</v>
      </c>
      <c r="DZ93">
        <v>25.57217142857143</v>
      </c>
      <c r="EA93">
        <v>1200.042857142857</v>
      </c>
      <c r="EB93">
        <v>0.9579994285714285</v>
      </c>
      <c r="EC93">
        <v>4.200087142857143E-2</v>
      </c>
      <c r="ED93">
        <v>0</v>
      </c>
      <c r="EE93">
        <v>2.5422857142857151</v>
      </c>
      <c r="EF93">
        <v>0</v>
      </c>
      <c r="EG93">
        <v>14563.54285714286</v>
      </c>
      <c r="EH93">
        <v>9555.3057142857142</v>
      </c>
      <c r="EI93">
        <v>45.553142857142859</v>
      </c>
      <c r="EJ93">
        <v>48.383857142857153</v>
      </c>
      <c r="EK93">
        <v>46.928142857142859</v>
      </c>
      <c r="EL93">
        <v>46.410428571428568</v>
      </c>
      <c r="EM93">
        <v>45.410428571428568</v>
      </c>
      <c r="EN93">
        <v>1149.6414285714291</v>
      </c>
      <c r="EO93">
        <v>50.401428571428568</v>
      </c>
      <c r="EP93">
        <v>0</v>
      </c>
      <c r="EQ93">
        <v>601029.70000004768</v>
      </c>
      <c r="ER93">
        <v>0</v>
      </c>
      <c r="ES93">
        <v>2.5521720000000001</v>
      </c>
      <c r="ET93">
        <v>0.29689999805198081</v>
      </c>
      <c r="EU93">
        <v>-106.3230768414535</v>
      </c>
      <c r="EV93">
        <v>14585.748</v>
      </c>
      <c r="EW93">
        <v>15</v>
      </c>
      <c r="EX93">
        <v>1658156104.5999999</v>
      </c>
      <c r="EY93" t="s">
        <v>415</v>
      </c>
      <c r="EZ93">
        <v>1658156096.5999999</v>
      </c>
      <c r="FA93">
        <v>1658156104.5999999</v>
      </c>
      <c r="FB93">
        <v>10</v>
      </c>
      <c r="FC93">
        <v>0.26800000000000002</v>
      </c>
      <c r="FD93">
        <v>-6.0999999999999999E-2</v>
      </c>
      <c r="FE93">
        <v>-1.5860000000000001</v>
      </c>
      <c r="FF93">
        <v>0.35799999999999998</v>
      </c>
      <c r="FG93">
        <v>415</v>
      </c>
      <c r="FH93">
        <v>30</v>
      </c>
      <c r="FI93">
        <v>0.28000000000000003</v>
      </c>
      <c r="FJ93">
        <v>0.05</v>
      </c>
      <c r="FK93">
        <v>-16.894600000000001</v>
      </c>
      <c r="FL93">
        <v>-1.7778898954703859</v>
      </c>
      <c r="FM93">
        <v>0.1850989873606857</v>
      </c>
      <c r="FN93">
        <v>0</v>
      </c>
      <c r="FO93">
        <v>2.5106558823529408</v>
      </c>
      <c r="FP93">
        <v>0.33818945507293308</v>
      </c>
      <c r="FQ93">
        <v>0.204736806931379</v>
      </c>
      <c r="FR93">
        <v>1</v>
      </c>
      <c r="FS93">
        <v>1.652039268292683</v>
      </c>
      <c r="FT93">
        <v>-1.262717769983889E-4</v>
      </c>
      <c r="FU93">
        <v>2.0354629008414648E-3</v>
      </c>
      <c r="FV93">
        <v>1</v>
      </c>
      <c r="FW93">
        <v>2</v>
      </c>
      <c r="FX93">
        <v>3</v>
      </c>
      <c r="FY93" t="s">
        <v>416</v>
      </c>
      <c r="FZ93">
        <v>3.3704000000000001</v>
      </c>
      <c r="GA93">
        <v>2.8936899999999999</v>
      </c>
      <c r="GB93">
        <v>0.112133</v>
      </c>
      <c r="GC93">
        <v>0.116435</v>
      </c>
      <c r="GD93">
        <v>0.141236</v>
      </c>
      <c r="GE93">
        <v>0.139408</v>
      </c>
      <c r="GF93">
        <v>30719.8</v>
      </c>
      <c r="GG93">
        <v>26586.1</v>
      </c>
      <c r="GH93">
        <v>30920.6</v>
      </c>
      <c r="GI93">
        <v>28039.599999999999</v>
      </c>
      <c r="GJ93">
        <v>34978.300000000003</v>
      </c>
      <c r="GK93">
        <v>34048</v>
      </c>
      <c r="GL93">
        <v>40303.599999999999</v>
      </c>
      <c r="GM93">
        <v>39083.699999999997</v>
      </c>
      <c r="GN93">
        <v>2.3278699999999999</v>
      </c>
      <c r="GO93">
        <v>1.5685500000000001</v>
      </c>
      <c r="GP93">
        <v>0</v>
      </c>
      <c r="GQ93">
        <v>6.6589599999999999E-2</v>
      </c>
      <c r="GR93">
        <v>999.9</v>
      </c>
      <c r="GS93">
        <v>31.993400000000001</v>
      </c>
      <c r="GT93">
        <v>56.3</v>
      </c>
      <c r="GU93">
        <v>41.4</v>
      </c>
      <c r="GV93">
        <v>44.442399999999999</v>
      </c>
      <c r="GW93">
        <v>50.0764</v>
      </c>
      <c r="GX93">
        <v>44.751600000000003</v>
      </c>
      <c r="GY93">
        <v>1</v>
      </c>
      <c r="GZ93">
        <v>0.55576000000000003</v>
      </c>
      <c r="HA93">
        <v>1.20326</v>
      </c>
      <c r="HB93">
        <v>20.206800000000001</v>
      </c>
      <c r="HC93">
        <v>5.2114500000000001</v>
      </c>
      <c r="HD93">
        <v>11.9739</v>
      </c>
      <c r="HE93">
        <v>4.9911000000000003</v>
      </c>
      <c r="HF93">
        <v>3.2925499999999999</v>
      </c>
      <c r="HG93">
        <v>8008.6</v>
      </c>
      <c r="HH93">
        <v>9999</v>
      </c>
      <c r="HI93">
        <v>9999</v>
      </c>
      <c r="HJ93">
        <v>923.9</v>
      </c>
      <c r="HK93">
        <v>4.9713700000000003</v>
      </c>
      <c r="HL93">
        <v>1.8744499999999999</v>
      </c>
      <c r="HM93">
        <v>1.87073</v>
      </c>
      <c r="HN93">
        <v>1.87042</v>
      </c>
      <c r="HO93">
        <v>1.87496</v>
      </c>
      <c r="HP93">
        <v>1.87164</v>
      </c>
      <c r="HQ93">
        <v>1.86714</v>
      </c>
      <c r="HR93">
        <v>1.8781000000000001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-1.7010000000000001</v>
      </c>
      <c r="IG93">
        <v>0.48549999999999999</v>
      </c>
      <c r="IH93">
        <v>-1.2815022455172891</v>
      </c>
      <c r="II93">
        <v>1.7196870422270779E-5</v>
      </c>
      <c r="IJ93">
        <v>-2.1741833173098589E-6</v>
      </c>
      <c r="IK93">
        <v>9.0595066644434051E-10</v>
      </c>
      <c r="IL93">
        <v>-0.15711915281894159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40.4</v>
      </c>
      <c r="IU93">
        <v>40.299999999999997</v>
      </c>
      <c r="IV93">
        <v>1.25732</v>
      </c>
      <c r="IW93">
        <v>2.5830099999999998</v>
      </c>
      <c r="IX93">
        <v>1.49902</v>
      </c>
      <c r="IY93">
        <v>2.2888199999999999</v>
      </c>
      <c r="IZ93">
        <v>1.69678</v>
      </c>
      <c r="JA93">
        <v>2.4108900000000002</v>
      </c>
      <c r="JB93">
        <v>46.152700000000003</v>
      </c>
      <c r="JC93">
        <v>13.580399999999999</v>
      </c>
      <c r="JD93">
        <v>18</v>
      </c>
      <c r="JE93">
        <v>697.96</v>
      </c>
      <c r="JF93">
        <v>280.85599999999999</v>
      </c>
      <c r="JG93">
        <v>30.003299999999999</v>
      </c>
      <c r="JH93">
        <v>34.5702</v>
      </c>
      <c r="JI93">
        <v>30.000399999999999</v>
      </c>
      <c r="JJ93">
        <v>34.359200000000001</v>
      </c>
      <c r="JK93">
        <v>34.356299999999997</v>
      </c>
      <c r="JL93">
        <v>25.2621</v>
      </c>
      <c r="JM93">
        <v>31.036799999999999</v>
      </c>
      <c r="JN93">
        <v>70.933599999999998</v>
      </c>
      <c r="JO93">
        <v>30</v>
      </c>
      <c r="JP93">
        <v>524.79600000000005</v>
      </c>
      <c r="JQ93">
        <v>32.452800000000003</v>
      </c>
      <c r="JR93">
        <v>98.534800000000004</v>
      </c>
      <c r="JS93">
        <v>98.430300000000003</v>
      </c>
    </row>
    <row r="94" spans="1:279" x14ac:dyDescent="0.2">
      <c r="A94">
        <v>79</v>
      </c>
      <c r="B94">
        <v>1658158526.5</v>
      </c>
      <c r="C94">
        <v>311.5</v>
      </c>
      <c r="D94" t="s">
        <v>575</v>
      </c>
      <c r="E94" t="s">
        <v>576</v>
      </c>
      <c r="F94">
        <v>4</v>
      </c>
      <c r="G94">
        <v>1658158524.1875</v>
      </c>
      <c r="H94">
        <f t="shared" si="50"/>
        <v>1.848912144075679E-3</v>
      </c>
      <c r="I94">
        <f t="shared" si="51"/>
        <v>1.8489121440756791</v>
      </c>
      <c r="J94">
        <f t="shared" si="52"/>
        <v>8.3556959405102731</v>
      </c>
      <c r="K94">
        <f t="shared" si="53"/>
        <v>499.28762499999999</v>
      </c>
      <c r="L94">
        <f t="shared" si="54"/>
        <v>367.96331112960428</v>
      </c>
      <c r="M94">
        <f t="shared" si="55"/>
        <v>37.266445372027597</v>
      </c>
      <c r="N94">
        <f t="shared" si="56"/>
        <v>50.566658248811777</v>
      </c>
      <c r="O94">
        <f t="shared" si="57"/>
        <v>0.11374537750481302</v>
      </c>
      <c r="P94">
        <f t="shared" si="58"/>
        <v>2.7711666838067437</v>
      </c>
      <c r="Q94">
        <f t="shared" si="59"/>
        <v>0.11121387248815962</v>
      </c>
      <c r="R94">
        <f t="shared" si="60"/>
        <v>6.9731423409021415E-2</v>
      </c>
      <c r="S94">
        <f t="shared" si="61"/>
        <v>194.44122487499999</v>
      </c>
      <c r="T94">
        <f t="shared" si="62"/>
        <v>33.914845033573577</v>
      </c>
      <c r="U94">
        <f t="shared" si="63"/>
        <v>33.074512499999997</v>
      </c>
      <c r="V94">
        <f t="shared" si="64"/>
        <v>5.073297301777453</v>
      </c>
      <c r="W94">
        <f t="shared" si="65"/>
        <v>67.667224276271554</v>
      </c>
      <c r="X94">
        <f t="shared" si="66"/>
        <v>3.460510407784823</v>
      </c>
      <c r="Y94">
        <f t="shared" si="67"/>
        <v>5.1140126476242926</v>
      </c>
      <c r="Z94">
        <f t="shared" si="68"/>
        <v>1.61278689399263</v>
      </c>
      <c r="AA94">
        <f t="shared" si="69"/>
        <v>-81.537025553737436</v>
      </c>
      <c r="AB94">
        <f t="shared" si="70"/>
        <v>21.276304777081339</v>
      </c>
      <c r="AC94">
        <f t="shared" si="71"/>
        <v>1.7608783608546579</v>
      </c>
      <c r="AD94">
        <f t="shared" si="72"/>
        <v>135.94138245919856</v>
      </c>
      <c r="AE94">
        <f t="shared" si="73"/>
        <v>17.519709002400127</v>
      </c>
      <c r="AF94">
        <f t="shared" si="74"/>
        <v>1.8508385629111146</v>
      </c>
      <c r="AG94">
        <f t="shared" si="75"/>
        <v>8.3556959405102731</v>
      </c>
      <c r="AH94">
        <v>534.50233554261581</v>
      </c>
      <c r="AI94">
        <v>519.96715757575737</v>
      </c>
      <c r="AJ94">
        <v>1.659841229742528</v>
      </c>
      <c r="AK94">
        <v>64.77673770054696</v>
      </c>
      <c r="AL94">
        <f t="shared" si="76"/>
        <v>1.8489121440756791</v>
      </c>
      <c r="AM94">
        <v>32.520546493767959</v>
      </c>
      <c r="AN94">
        <v>34.168038787878778</v>
      </c>
      <c r="AO94">
        <v>3.1763940672533611E-6</v>
      </c>
      <c r="AP94">
        <v>87.763030617661684</v>
      </c>
      <c r="AQ94">
        <v>9</v>
      </c>
      <c r="AR94">
        <v>1</v>
      </c>
      <c r="AS94">
        <f t="shared" si="77"/>
        <v>1</v>
      </c>
      <c r="AT94">
        <f t="shared" si="78"/>
        <v>0</v>
      </c>
      <c r="AU94">
        <f t="shared" si="79"/>
        <v>47400.702557628538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1009.5277875</v>
      </c>
      <c r="BI94">
        <f t="shared" si="83"/>
        <v>8.3556959405102731</v>
      </c>
      <c r="BJ94" t="e">
        <f t="shared" si="84"/>
        <v>#DIV/0!</v>
      </c>
      <c r="BK94">
        <f t="shared" si="85"/>
        <v>8.2768360058739568E-3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1200.01875</v>
      </c>
      <c r="CQ94">
        <f t="shared" si="97"/>
        <v>1009.5277875</v>
      </c>
      <c r="CR94">
        <f t="shared" si="98"/>
        <v>0.84126001156231944</v>
      </c>
      <c r="CS94">
        <f t="shared" si="99"/>
        <v>0.16203182231527632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1658158524.1875</v>
      </c>
      <c r="CZ94">
        <v>499.28762499999999</v>
      </c>
      <c r="DA94">
        <v>516.30375000000004</v>
      </c>
      <c r="DB94">
        <v>34.1685625</v>
      </c>
      <c r="DC94">
        <v>32.519337499999999</v>
      </c>
      <c r="DD94">
        <v>500.99225000000001</v>
      </c>
      <c r="DE94">
        <v>33.683037499999998</v>
      </c>
      <c r="DF94">
        <v>650.34112499999992</v>
      </c>
      <c r="DG94">
        <v>101.17775</v>
      </c>
      <c r="DH94">
        <v>9.9861775E-2</v>
      </c>
      <c r="DI94">
        <v>33.216925000000003</v>
      </c>
      <c r="DJ94">
        <v>999.9</v>
      </c>
      <c r="DK94">
        <v>33.074512499999997</v>
      </c>
      <c r="DL94">
        <v>0</v>
      </c>
      <c r="DM94">
        <v>0</v>
      </c>
      <c r="DN94">
        <v>9017.1087499999994</v>
      </c>
      <c r="DO94">
        <v>0</v>
      </c>
      <c r="DP94">
        <v>1261.6175000000001</v>
      </c>
      <c r="DQ94">
        <v>-17.016137499999999</v>
      </c>
      <c r="DR94">
        <v>516.95112500000005</v>
      </c>
      <c r="DS94">
        <v>533.65787499999999</v>
      </c>
      <c r="DT94">
        <v>1.64922875</v>
      </c>
      <c r="DU94">
        <v>516.30375000000004</v>
      </c>
      <c r="DV94">
        <v>32.519337499999999</v>
      </c>
      <c r="DW94">
        <v>3.4571025</v>
      </c>
      <c r="DX94">
        <v>3.2902374999999999</v>
      </c>
      <c r="DY94">
        <v>26.4105375</v>
      </c>
      <c r="DZ94">
        <v>25.574537500000002</v>
      </c>
      <c r="EA94">
        <v>1200.01875</v>
      </c>
      <c r="EB94">
        <v>0.95799925000000008</v>
      </c>
      <c r="EC94">
        <v>4.2001062500000012E-2</v>
      </c>
      <c r="ED94">
        <v>0</v>
      </c>
      <c r="EE94">
        <v>2.57165</v>
      </c>
      <c r="EF94">
        <v>0</v>
      </c>
      <c r="EG94">
        <v>14491.4625</v>
      </c>
      <c r="EH94">
        <v>9555.130000000001</v>
      </c>
      <c r="EI94">
        <v>45.530999999999999</v>
      </c>
      <c r="EJ94">
        <v>48.41375</v>
      </c>
      <c r="EK94">
        <v>46.929250000000003</v>
      </c>
      <c r="EL94">
        <v>46.390500000000003</v>
      </c>
      <c r="EM94">
        <v>45.405999999999999</v>
      </c>
      <c r="EN94">
        <v>1149.6175000000001</v>
      </c>
      <c r="EO94">
        <v>50.401249999999997</v>
      </c>
      <c r="EP94">
        <v>0</v>
      </c>
      <c r="EQ94">
        <v>601033.29999995232</v>
      </c>
      <c r="ER94">
        <v>0</v>
      </c>
      <c r="ES94">
        <v>2.5675279999999998</v>
      </c>
      <c r="ET94">
        <v>0.42365384357236507</v>
      </c>
      <c r="EU94">
        <v>-676.09230894705036</v>
      </c>
      <c r="EV94">
        <v>14565.108</v>
      </c>
      <c r="EW94">
        <v>15</v>
      </c>
      <c r="EX94">
        <v>1658156104.5999999</v>
      </c>
      <c r="EY94" t="s">
        <v>415</v>
      </c>
      <c r="EZ94">
        <v>1658156096.5999999</v>
      </c>
      <c r="FA94">
        <v>1658156104.5999999</v>
      </c>
      <c r="FB94">
        <v>10</v>
      </c>
      <c r="FC94">
        <v>0.26800000000000002</v>
      </c>
      <c r="FD94">
        <v>-6.0999999999999999E-2</v>
      </c>
      <c r="FE94">
        <v>-1.5860000000000001</v>
      </c>
      <c r="FF94">
        <v>0.35799999999999998</v>
      </c>
      <c r="FG94">
        <v>415</v>
      </c>
      <c r="FH94">
        <v>30</v>
      </c>
      <c r="FI94">
        <v>0.28000000000000003</v>
      </c>
      <c r="FJ94">
        <v>0.05</v>
      </c>
      <c r="FK94">
        <v>-16.970285365853659</v>
      </c>
      <c r="FL94">
        <v>-1.203855052264805</v>
      </c>
      <c r="FM94">
        <v>0.15472169595915081</v>
      </c>
      <c r="FN94">
        <v>0</v>
      </c>
      <c r="FO94">
        <v>2.5423294117647059</v>
      </c>
      <c r="FP94">
        <v>6.9604279659082252E-2</v>
      </c>
      <c r="FQ94">
        <v>0.20549153629259109</v>
      </c>
      <c r="FR94">
        <v>1</v>
      </c>
      <c r="FS94">
        <v>1.6511919512195119</v>
      </c>
      <c r="FT94">
        <v>-1.9785365853642509E-3</v>
      </c>
      <c r="FU94">
        <v>2.036967161525348E-3</v>
      </c>
      <c r="FV94">
        <v>1</v>
      </c>
      <c r="FW94">
        <v>2</v>
      </c>
      <c r="FX94">
        <v>3</v>
      </c>
      <c r="FY94" t="s">
        <v>416</v>
      </c>
      <c r="FZ94">
        <v>3.3706900000000002</v>
      </c>
      <c r="GA94">
        <v>2.8937499999999998</v>
      </c>
      <c r="GB94">
        <v>0.113208</v>
      </c>
      <c r="GC94">
        <v>0.11745999999999999</v>
      </c>
      <c r="GD94">
        <v>0.141234</v>
      </c>
      <c r="GE94">
        <v>0.139404</v>
      </c>
      <c r="GF94">
        <v>30682.5</v>
      </c>
      <c r="GG94">
        <v>26555.200000000001</v>
      </c>
      <c r="GH94">
        <v>30920.5</v>
      </c>
      <c r="GI94">
        <v>28039.599999999999</v>
      </c>
      <c r="GJ94">
        <v>34978.5</v>
      </c>
      <c r="GK94">
        <v>34048</v>
      </c>
      <c r="GL94">
        <v>40303.699999999997</v>
      </c>
      <c r="GM94">
        <v>39083.5</v>
      </c>
      <c r="GN94">
        <v>2.32775</v>
      </c>
      <c r="GO94">
        <v>1.5683499999999999</v>
      </c>
      <c r="GP94">
        <v>0</v>
      </c>
      <c r="GQ94">
        <v>6.6243099999999999E-2</v>
      </c>
      <c r="GR94">
        <v>999.9</v>
      </c>
      <c r="GS94">
        <v>32.007599999999996</v>
      </c>
      <c r="GT94">
        <v>56.3</v>
      </c>
      <c r="GU94">
        <v>41.4</v>
      </c>
      <c r="GV94">
        <v>44.4392</v>
      </c>
      <c r="GW94">
        <v>50.766399999999997</v>
      </c>
      <c r="GX94">
        <v>43.954300000000003</v>
      </c>
      <c r="GY94">
        <v>1</v>
      </c>
      <c r="GZ94">
        <v>0.55594500000000002</v>
      </c>
      <c r="HA94">
        <v>1.21183</v>
      </c>
      <c r="HB94">
        <v>20.206600000000002</v>
      </c>
      <c r="HC94">
        <v>5.2120499999999996</v>
      </c>
      <c r="HD94">
        <v>11.974</v>
      </c>
      <c r="HE94">
        <v>4.9909499999999998</v>
      </c>
      <c r="HF94">
        <v>3.2925</v>
      </c>
      <c r="HG94">
        <v>8008.8</v>
      </c>
      <c r="HH94">
        <v>9999</v>
      </c>
      <c r="HI94">
        <v>9999</v>
      </c>
      <c r="HJ94">
        <v>923.9</v>
      </c>
      <c r="HK94">
        <v>4.9713500000000002</v>
      </c>
      <c r="HL94">
        <v>1.8744099999999999</v>
      </c>
      <c r="HM94">
        <v>1.87073</v>
      </c>
      <c r="HN94">
        <v>1.87043</v>
      </c>
      <c r="HO94">
        <v>1.8749499999999999</v>
      </c>
      <c r="HP94">
        <v>1.87164</v>
      </c>
      <c r="HQ94">
        <v>1.86713</v>
      </c>
      <c r="HR94">
        <v>1.8780699999999999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-1.71</v>
      </c>
      <c r="IG94">
        <v>0.48549999999999999</v>
      </c>
      <c r="IH94">
        <v>-1.2815022455172891</v>
      </c>
      <c r="II94">
        <v>1.7196870422270779E-5</v>
      </c>
      <c r="IJ94">
        <v>-2.1741833173098589E-6</v>
      </c>
      <c r="IK94">
        <v>9.0595066644434051E-10</v>
      </c>
      <c r="IL94">
        <v>-0.15711915281894159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40.5</v>
      </c>
      <c r="IU94">
        <v>40.4</v>
      </c>
      <c r="IV94">
        <v>1.27075</v>
      </c>
      <c r="IW94">
        <v>2.5878899999999998</v>
      </c>
      <c r="IX94">
        <v>1.49902</v>
      </c>
      <c r="IY94">
        <v>2.2875999999999999</v>
      </c>
      <c r="IZ94">
        <v>1.69678</v>
      </c>
      <c r="JA94">
        <v>2.3535200000000001</v>
      </c>
      <c r="JB94">
        <v>46.152700000000003</v>
      </c>
      <c r="JC94">
        <v>13.5717</v>
      </c>
      <c r="JD94">
        <v>18</v>
      </c>
      <c r="JE94">
        <v>697.86699999999996</v>
      </c>
      <c r="JF94">
        <v>280.76900000000001</v>
      </c>
      <c r="JG94">
        <v>30.002800000000001</v>
      </c>
      <c r="JH94">
        <v>34.571800000000003</v>
      </c>
      <c r="JI94">
        <v>30.000399999999999</v>
      </c>
      <c r="JJ94">
        <v>34.36</v>
      </c>
      <c r="JK94">
        <v>34.358199999999997</v>
      </c>
      <c r="JL94">
        <v>25.520600000000002</v>
      </c>
      <c r="JM94">
        <v>31.036799999999999</v>
      </c>
      <c r="JN94">
        <v>70.933599999999998</v>
      </c>
      <c r="JO94">
        <v>30</v>
      </c>
      <c r="JP94">
        <v>531.48299999999995</v>
      </c>
      <c r="JQ94">
        <v>32.452800000000003</v>
      </c>
      <c r="JR94">
        <v>98.534800000000004</v>
      </c>
      <c r="JS94">
        <v>98.429900000000004</v>
      </c>
    </row>
    <row r="95" spans="1:279" x14ac:dyDescent="0.2">
      <c r="A95">
        <v>80</v>
      </c>
      <c r="B95">
        <v>1658158530.5</v>
      </c>
      <c r="C95">
        <v>315.5</v>
      </c>
      <c r="D95" t="s">
        <v>577</v>
      </c>
      <c r="E95" t="s">
        <v>578</v>
      </c>
      <c r="F95">
        <v>4</v>
      </c>
      <c r="G95">
        <v>1658158528.5</v>
      </c>
      <c r="H95">
        <f t="shared" si="50"/>
        <v>1.8428167723539631E-3</v>
      </c>
      <c r="I95">
        <f t="shared" si="51"/>
        <v>1.842816772353963</v>
      </c>
      <c r="J95">
        <f t="shared" si="52"/>
        <v>8.4108391007682091</v>
      </c>
      <c r="K95">
        <f t="shared" si="53"/>
        <v>506.17571428571432</v>
      </c>
      <c r="L95">
        <f t="shared" si="54"/>
        <v>373.16742959228435</v>
      </c>
      <c r="M95">
        <f t="shared" si="55"/>
        <v>37.794173533908676</v>
      </c>
      <c r="N95">
        <f t="shared" si="56"/>
        <v>51.26517286159212</v>
      </c>
      <c r="O95">
        <f t="shared" si="57"/>
        <v>0.11307657999141121</v>
      </c>
      <c r="P95">
        <f t="shared" si="58"/>
        <v>2.7666634492422677</v>
      </c>
      <c r="Q95">
        <f t="shared" si="59"/>
        <v>0.11057042855886831</v>
      </c>
      <c r="R95">
        <f t="shared" si="60"/>
        <v>6.9327059356627446E-2</v>
      </c>
      <c r="S95">
        <f t="shared" si="61"/>
        <v>194.43633600000007</v>
      </c>
      <c r="T95">
        <f t="shared" si="62"/>
        <v>33.917317262537274</v>
      </c>
      <c r="U95">
        <f t="shared" si="63"/>
        <v>33.086942857142859</v>
      </c>
      <c r="V95">
        <f t="shared" si="64"/>
        <v>5.076839837528059</v>
      </c>
      <c r="W95">
        <f t="shared" si="65"/>
        <v>67.658259574490955</v>
      </c>
      <c r="X95">
        <f t="shared" si="66"/>
        <v>3.4600110510264845</v>
      </c>
      <c r="Y95">
        <f t="shared" si="67"/>
        <v>5.1139521956178209</v>
      </c>
      <c r="Z95">
        <f t="shared" si="68"/>
        <v>1.6168287865015745</v>
      </c>
      <c r="AA95">
        <f t="shared" si="69"/>
        <v>-81.268219660809777</v>
      </c>
      <c r="AB95">
        <f t="shared" si="70"/>
        <v>19.356233901563371</v>
      </c>
      <c r="AC95">
        <f t="shared" si="71"/>
        <v>1.6046722021420965</v>
      </c>
      <c r="AD95">
        <f t="shared" si="72"/>
        <v>134.12902244289575</v>
      </c>
      <c r="AE95">
        <f t="shared" si="73"/>
        <v>17.467497790091382</v>
      </c>
      <c r="AF95">
        <f t="shared" si="74"/>
        <v>1.847772734624447</v>
      </c>
      <c r="AG95">
        <f t="shared" si="75"/>
        <v>8.4108391007682091</v>
      </c>
      <c r="AH95">
        <v>541.08430886445376</v>
      </c>
      <c r="AI95">
        <v>526.54955151515128</v>
      </c>
      <c r="AJ95">
        <v>1.646236321045633</v>
      </c>
      <c r="AK95">
        <v>64.77673770054696</v>
      </c>
      <c r="AL95">
        <f t="shared" si="76"/>
        <v>1.842816772353963</v>
      </c>
      <c r="AM95">
        <v>32.51624982042442</v>
      </c>
      <c r="AN95">
        <v>34.158504242424229</v>
      </c>
      <c r="AO95">
        <v>-1.443210207530215E-5</v>
      </c>
      <c r="AP95">
        <v>87.763030617661684</v>
      </c>
      <c r="AQ95">
        <v>9</v>
      </c>
      <c r="AR95">
        <v>1</v>
      </c>
      <c r="AS95">
        <f t="shared" si="77"/>
        <v>1</v>
      </c>
      <c r="AT95">
        <f t="shared" si="78"/>
        <v>0</v>
      </c>
      <c r="AU95">
        <f t="shared" si="79"/>
        <v>47276.907900646424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1009.5024000000003</v>
      </c>
      <c r="BI95">
        <f t="shared" si="83"/>
        <v>8.4108391007682091</v>
      </c>
      <c r="BJ95" t="e">
        <f t="shared" si="84"/>
        <v>#DIV/0!</v>
      </c>
      <c r="BK95">
        <f t="shared" si="85"/>
        <v>8.3316682563292638E-3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1199.988571428572</v>
      </c>
      <c r="CQ95">
        <f t="shared" si="97"/>
        <v>1009.5024000000003</v>
      </c>
      <c r="CR95">
        <f t="shared" si="98"/>
        <v>0.84126001200011413</v>
      </c>
      <c r="CS95">
        <f t="shared" si="99"/>
        <v>0.16203182316022055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1658158528.5</v>
      </c>
      <c r="CZ95">
        <v>506.17571428571432</v>
      </c>
      <c r="DA95">
        <v>523.15485714285717</v>
      </c>
      <c r="DB95">
        <v>34.163028571428569</v>
      </c>
      <c r="DC95">
        <v>32.516442857142849</v>
      </c>
      <c r="DD95">
        <v>507.89042857142852</v>
      </c>
      <c r="DE95">
        <v>33.677671428571429</v>
      </c>
      <c r="DF95">
        <v>650.30828571428572</v>
      </c>
      <c r="DG95">
        <v>101.1794285714286</v>
      </c>
      <c r="DH95">
        <v>9.9971871428571418E-2</v>
      </c>
      <c r="DI95">
        <v>33.216714285714282</v>
      </c>
      <c r="DJ95">
        <v>999.89999999999986</v>
      </c>
      <c r="DK95">
        <v>33.086942857142859</v>
      </c>
      <c r="DL95">
        <v>0</v>
      </c>
      <c r="DM95">
        <v>0</v>
      </c>
      <c r="DN95">
        <v>8993.0357142857138</v>
      </c>
      <c r="DO95">
        <v>0</v>
      </c>
      <c r="DP95">
        <v>1247.924285714286</v>
      </c>
      <c r="DQ95">
        <v>-16.97925714285714</v>
      </c>
      <c r="DR95">
        <v>524.0797142857142</v>
      </c>
      <c r="DS95">
        <v>540.73785714285714</v>
      </c>
      <c r="DT95">
        <v>1.6465971428571431</v>
      </c>
      <c r="DU95">
        <v>523.15485714285717</v>
      </c>
      <c r="DV95">
        <v>32.516442857142849</v>
      </c>
      <c r="DW95">
        <v>3.456591428571429</v>
      </c>
      <c r="DX95">
        <v>3.28999</v>
      </c>
      <c r="DY95">
        <v>26.40802857142857</v>
      </c>
      <c r="DZ95">
        <v>25.573271428571431</v>
      </c>
      <c r="EA95">
        <v>1199.988571428572</v>
      </c>
      <c r="EB95">
        <v>0.9579994285714285</v>
      </c>
      <c r="EC95">
        <v>4.200087142857143E-2</v>
      </c>
      <c r="ED95">
        <v>0</v>
      </c>
      <c r="EE95">
        <v>2.568685714285714</v>
      </c>
      <c r="EF95">
        <v>0</v>
      </c>
      <c r="EG95">
        <v>14477.842857142859</v>
      </c>
      <c r="EH95">
        <v>9554.908571428572</v>
      </c>
      <c r="EI95">
        <v>45.561999999999998</v>
      </c>
      <c r="EJ95">
        <v>48.392714285714291</v>
      </c>
      <c r="EK95">
        <v>46.954999999999998</v>
      </c>
      <c r="EL95">
        <v>46.392714285714291</v>
      </c>
      <c r="EM95">
        <v>45.401571428571437</v>
      </c>
      <c r="EN95">
        <v>1149.588571428571</v>
      </c>
      <c r="EO95">
        <v>50.399999999999991</v>
      </c>
      <c r="EP95">
        <v>0</v>
      </c>
      <c r="EQ95">
        <v>601037.5</v>
      </c>
      <c r="ER95">
        <v>0</v>
      </c>
      <c r="ES95">
        <v>2.545496153846154</v>
      </c>
      <c r="ET95">
        <v>-0.1577401773764657</v>
      </c>
      <c r="EU95">
        <v>-709.77435959608874</v>
      </c>
      <c r="EV95">
        <v>14532.23461538461</v>
      </c>
      <c r="EW95">
        <v>15</v>
      </c>
      <c r="EX95">
        <v>1658156104.5999999</v>
      </c>
      <c r="EY95" t="s">
        <v>415</v>
      </c>
      <c r="EZ95">
        <v>1658156096.5999999</v>
      </c>
      <c r="FA95">
        <v>1658156104.5999999</v>
      </c>
      <c r="FB95">
        <v>10</v>
      </c>
      <c r="FC95">
        <v>0.26800000000000002</v>
      </c>
      <c r="FD95">
        <v>-6.0999999999999999E-2</v>
      </c>
      <c r="FE95">
        <v>-1.5860000000000001</v>
      </c>
      <c r="FF95">
        <v>0.35799999999999998</v>
      </c>
      <c r="FG95">
        <v>415</v>
      </c>
      <c r="FH95">
        <v>30</v>
      </c>
      <c r="FI95">
        <v>0.28000000000000003</v>
      </c>
      <c r="FJ95">
        <v>0.05</v>
      </c>
      <c r="FK95">
        <v>-16.995590243902441</v>
      </c>
      <c r="FL95">
        <v>-0.51611289198605181</v>
      </c>
      <c r="FM95">
        <v>0.13786960400935591</v>
      </c>
      <c r="FN95">
        <v>0</v>
      </c>
      <c r="FO95">
        <v>2.5560705882352939</v>
      </c>
      <c r="FP95">
        <v>0.21190832579597291</v>
      </c>
      <c r="FQ95">
        <v>0.2258334413956338</v>
      </c>
      <c r="FR95">
        <v>1</v>
      </c>
      <c r="FS95">
        <v>1.650774634146341</v>
      </c>
      <c r="FT95">
        <v>-1.482752613239958E-2</v>
      </c>
      <c r="FU95">
        <v>2.5107146952183259E-3</v>
      </c>
      <c r="FV95">
        <v>1</v>
      </c>
      <c r="FW95">
        <v>2</v>
      </c>
      <c r="FX95">
        <v>3</v>
      </c>
      <c r="FY95" t="s">
        <v>416</v>
      </c>
      <c r="FZ95">
        <v>3.3702200000000002</v>
      </c>
      <c r="GA95">
        <v>2.8936899999999999</v>
      </c>
      <c r="GB95">
        <v>0.114258</v>
      </c>
      <c r="GC95">
        <v>0.118536</v>
      </c>
      <c r="GD95">
        <v>0.141208</v>
      </c>
      <c r="GE95">
        <v>0.139405</v>
      </c>
      <c r="GF95">
        <v>30646.6</v>
      </c>
      <c r="GG95">
        <v>26521.4</v>
      </c>
      <c r="GH95">
        <v>30921</v>
      </c>
      <c r="GI95">
        <v>28038.2</v>
      </c>
      <c r="GJ95">
        <v>34980.300000000003</v>
      </c>
      <c r="GK95">
        <v>34046.300000000003</v>
      </c>
      <c r="GL95">
        <v>40304.5</v>
      </c>
      <c r="GM95">
        <v>39081.5</v>
      </c>
      <c r="GN95">
        <v>2.3275000000000001</v>
      </c>
      <c r="GO95">
        <v>1.56853</v>
      </c>
      <c r="GP95">
        <v>0</v>
      </c>
      <c r="GQ95">
        <v>6.5777500000000003E-2</v>
      </c>
      <c r="GR95">
        <v>999.9</v>
      </c>
      <c r="GS95">
        <v>32.018500000000003</v>
      </c>
      <c r="GT95">
        <v>56.3</v>
      </c>
      <c r="GU95">
        <v>41.4</v>
      </c>
      <c r="GV95">
        <v>44.4405</v>
      </c>
      <c r="GW95">
        <v>50.4664</v>
      </c>
      <c r="GX95">
        <v>44.767600000000002</v>
      </c>
      <c r="GY95">
        <v>1</v>
      </c>
      <c r="GZ95">
        <v>0.55616600000000005</v>
      </c>
      <c r="HA95">
        <v>1.2146999999999999</v>
      </c>
      <c r="HB95">
        <v>20.206700000000001</v>
      </c>
      <c r="HC95">
        <v>5.2119</v>
      </c>
      <c r="HD95">
        <v>11.974</v>
      </c>
      <c r="HE95">
        <v>4.9908999999999999</v>
      </c>
      <c r="HF95">
        <v>3.29243</v>
      </c>
      <c r="HG95">
        <v>8008.8</v>
      </c>
      <c r="HH95">
        <v>9999</v>
      </c>
      <c r="HI95">
        <v>9999</v>
      </c>
      <c r="HJ95">
        <v>923.9</v>
      </c>
      <c r="HK95">
        <v>4.9713799999999999</v>
      </c>
      <c r="HL95">
        <v>1.87443</v>
      </c>
      <c r="HM95">
        <v>1.87073</v>
      </c>
      <c r="HN95">
        <v>1.87042</v>
      </c>
      <c r="HO95">
        <v>1.87497</v>
      </c>
      <c r="HP95">
        <v>1.87165</v>
      </c>
      <c r="HQ95">
        <v>1.86714</v>
      </c>
      <c r="HR95">
        <v>1.8780699999999999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-1.72</v>
      </c>
      <c r="IG95">
        <v>0.48520000000000002</v>
      </c>
      <c r="IH95">
        <v>-1.2815022455172891</v>
      </c>
      <c r="II95">
        <v>1.7196870422270779E-5</v>
      </c>
      <c r="IJ95">
        <v>-2.1741833173098589E-6</v>
      </c>
      <c r="IK95">
        <v>9.0595066644434051E-10</v>
      </c>
      <c r="IL95">
        <v>-0.15711915281894159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40.6</v>
      </c>
      <c r="IU95">
        <v>40.4</v>
      </c>
      <c r="IV95">
        <v>1.2829600000000001</v>
      </c>
      <c r="IW95">
        <v>2.5903299999999998</v>
      </c>
      <c r="IX95">
        <v>1.49902</v>
      </c>
      <c r="IY95">
        <v>2.2888199999999999</v>
      </c>
      <c r="IZ95">
        <v>1.69678</v>
      </c>
      <c r="JA95">
        <v>2.2399900000000001</v>
      </c>
      <c r="JB95">
        <v>46.181800000000003</v>
      </c>
      <c r="JC95">
        <v>13.562900000000001</v>
      </c>
      <c r="JD95">
        <v>18</v>
      </c>
      <c r="JE95">
        <v>697.69299999999998</v>
      </c>
      <c r="JF95">
        <v>280.863</v>
      </c>
      <c r="JG95">
        <v>30.0016</v>
      </c>
      <c r="JH95">
        <v>34.574800000000003</v>
      </c>
      <c r="JI95">
        <v>30.000399999999999</v>
      </c>
      <c r="JJ95">
        <v>34.362499999999997</v>
      </c>
      <c r="JK95">
        <v>34.360500000000002</v>
      </c>
      <c r="JL95">
        <v>25.778300000000002</v>
      </c>
      <c r="JM95">
        <v>31.036799999999999</v>
      </c>
      <c r="JN95">
        <v>70.554699999999997</v>
      </c>
      <c r="JO95">
        <v>30</v>
      </c>
      <c r="JP95">
        <v>538.17100000000005</v>
      </c>
      <c r="JQ95">
        <v>32.458500000000001</v>
      </c>
      <c r="JR95">
        <v>98.536699999999996</v>
      </c>
      <c r="JS95">
        <v>98.424899999999994</v>
      </c>
    </row>
    <row r="96" spans="1:279" x14ac:dyDescent="0.2">
      <c r="A96">
        <v>81</v>
      </c>
      <c r="B96">
        <v>1658158534.5</v>
      </c>
      <c r="C96">
        <v>319.5</v>
      </c>
      <c r="D96" t="s">
        <v>579</v>
      </c>
      <c r="E96" t="s">
        <v>580</v>
      </c>
      <c r="F96">
        <v>4</v>
      </c>
      <c r="G96">
        <v>1658158532.1875</v>
      </c>
      <c r="H96">
        <f t="shared" si="50"/>
        <v>1.8324017103307855E-3</v>
      </c>
      <c r="I96">
        <f t="shared" si="51"/>
        <v>1.8324017103307855</v>
      </c>
      <c r="J96">
        <f t="shared" si="52"/>
        <v>8.4840803359701056</v>
      </c>
      <c r="K96">
        <f t="shared" si="53"/>
        <v>512.06712500000003</v>
      </c>
      <c r="L96">
        <f t="shared" si="54"/>
        <v>377.17943091748913</v>
      </c>
      <c r="M96">
        <f t="shared" si="55"/>
        <v>38.200609548232705</v>
      </c>
      <c r="N96">
        <f t="shared" si="56"/>
        <v>51.861991140471943</v>
      </c>
      <c r="O96">
        <f t="shared" si="57"/>
        <v>0.11243360522206777</v>
      </c>
      <c r="P96">
        <f t="shared" si="58"/>
        <v>2.7605377739880308</v>
      </c>
      <c r="Q96">
        <f t="shared" si="59"/>
        <v>0.1099501691684598</v>
      </c>
      <c r="R96">
        <f t="shared" si="60"/>
        <v>6.8937413855310631E-2</v>
      </c>
      <c r="S96">
        <f t="shared" si="61"/>
        <v>194.44381837500001</v>
      </c>
      <c r="T96">
        <f t="shared" si="62"/>
        <v>33.920821943284786</v>
      </c>
      <c r="U96">
        <f t="shared" si="63"/>
        <v>33.083912499999997</v>
      </c>
      <c r="V96">
        <f t="shared" si="64"/>
        <v>5.0759760157089993</v>
      </c>
      <c r="W96">
        <f t="shared" si="65"/>
        <v>67.645481054574319</v>
      </c>
      <c r="X96">
        <f t="shared" si="66"/>
        <v>3.4591971144480427</v>
      </c>
      <c r="Y96">
        <f t="shared" si="67"/>
        <v>5.1137150043434056</v>
      </c>
      <c r="Z96">
        <f t="shared" si="68"/>
        <v>1.6167789012609566</v>
      </c>
      <c r="AA96">
        <f t="shared" si="69"/>
        <v>-80.808915425587642</v>
      </c>
      <c r="AB96">
        <f t="shared" si="70"/>
        <v>19.641326193390764</v>
      </c>
      <c r="AC96">
        <f t="shared" si="71"/>
        <v>1.631889348574129</v>
      </c>
      <c r="AD96">
        <f t="shared" si="72"/>
        <v>134.90811849137725</v>
      </c>
      <c r="AE96">
        <f t="shared" si="73"/>
        <v>17.629503927397867</v>
      </c>
      <c r="AF96">
        <f t="shared" si="74"/>
        <v>1.8352232114954732</v>
      </c>
      <c r="AG96">
        <f t="shared" si="75"/>
        <v>8.4840803359701056</v>
      </c>
      <c r="AH96">
        <v>547.85245289285376</v>
      </c>
      <c r="AI96">
        <v>533.1861757575756</v>
      </c>
      <c r="AJ96">
        <v>1.6621311620928541</v>
      </c>
      <c r="AK96">
        <v>64.77673770054696</v>
      </c>
      <c r="AL96">
        <f t="shared" si="76"/>
        <v>1.8324017103307855</v>
      </c>
      <c r="AM96">
        <v>32.520059712458348</v>
      </c>
      <c r="AN96">
        <v>34.15294909090909</v>
      </c>
      <c r="AO96">
        <v>-2.3352390537654508E-5</v>
      </c>
      <c r="AP96">
        <v>87.763030617661684</v>
      </c>
      <c r="AQ96">
        <v>9</v>
      </c>
      <c r="AR96">
        <v>1</v>
      </c>
      <c r="AS96">
        <f t="shared" si="77"/>
        <v>1</v>
      </c>
      <c r="AT96">
        <f t="shared" si="78"/>
        <v>0</v>
      </c>
      <c r="AU96">
        <f t="shared" si="79"/>
        <v>47108.746197829329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1009.5414375</v>
      </c>
      <c r="BI96">
        <f t="shared" si="83"/>
        <v>8.4840803359701056</v>
      </c>
      <c r="BJ96" t="e">
        <f t="shared" si="84"/>
        <v>#DIV/0!</v>
      </c>
      <c r="BK96">
        <f t="shared" si="85"/>
        <v>8.4038950961535987E-3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1200.0350000000001</v>
      </c>
      <c r="CQ96">
        <f t="shared" si="97"/>
        <v>1009.5414375</v>
      </c>
      <c r="CR96">
        <f t="shared" si="98"/>
        <v>0.84125999450016042</v>
      </c>
      <c r="CS96">
        <f t="shared" si="99"/>
        <v>0.1620317893853096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1658158532.1875</v>
      </c>
      <c r="CZ96">
        <v>512.06712500000003</v>
      </c>
      <c r="DA96">
        <v>529.19837499999994</v>
      </c>
      <c r="DB96">
        <v>34.154899999999998</v>
      </c>
      <c r="DC96">
        <v>32.519624999999998</v>
      </c>
      <c r="DD96">
        <v>513.79087500000003</v>
      </c>
      <c r="DE96">
        <v>33.669787500000012</v>
      </c>
      <c r="DF96">
        <v>650.36450000000002</v>
      </c>
      <c r="DG96">
        <v>101.1795</v>
      </c>
      <c r="DH96">
        <v>0.10017332499999999</v>
      </c>
      <c r="DI96">
        <v>33.215887499999987</v>
      </c>
      <c r="DJ96">
        <v>999.9</v>
      </c>
      <c r="DK96">
        <v>33.083912499999997</v>
      </c>
      <c r="DL96">
        <v>0</v>
      </c>
      <c r="DM96">
        <v>0</v>
      </c>
      <c r="DN96">
        <v>8960.5462499999994</v>
      </c>
      <c r="DO96">
        <v>0</v>
      </c>
      <c r="DP96">
        <v>1284.7125000000001</v>
      </c>
      <c r="DQ96">
        <v>-17.131062499999999</v>
      </c>
      <c r="DR96">
        <v>530.17525000000001</v>
      </c>
      <c r="DS96">
        <v>546.98624999999993</v>
      </c>
      <c r="DT96">
        <v>1.6352575</v>
      </c>
      <c r="DU96">
        <v>529.19837499999994</v>
      </c>
      <c r="DV96">
        <v>32.519624999999998</v>
      </c>
      <c r="DW96">
        <v>3.4557774999999999</v>
      </c>
      <c r="DX96">
        <v>3.2903212499999999</v>
      </c>
      <c r="DY96">
        <v>26.4040125</v>
      </c>
      <c r="DZ96">
        <v>25.574974999999998</v>
      </c>
      <c r="EA96">
        <v>1200.0350000000001</v>
      </c>
      <c r="EB96">
        <v>0.95799925000000008</v>
      </c>
      <c r="EC96">
        <v>4.2001062500000012E-2</v>
      </c>
      <c r="ED96">
        <v>0</v>
      </c>
      <c r="EE96">
        <v>2.5455625</v>
      </c>
      <c r="EF96">
        <v>0</v>
      </c>
      <c r="EG96">
        <v>14525.9625</v>
      </c>
      <c r="EH96">
        <v>9555.2649999999994</v>
      </c>
      <c r="EI96">
        <v>45.546499999999988</v>
      </c>
      <c r="EJ96">
        <v>48.375</v>
      </c>
      <c r="EK96">
        <v>46.936999999999998</v>
      </c>
      <c r="EL96">
        <v>46.390500000000003</v>
      </c>
      <c r="EM96">
        <v>45.398249999999997</v>
      </c>
      <c r="EN96">
        <v>1149.63375</v>
      </c>
      <c r="EO96">
        <v>50.401249999999997</v>
      </c>
      <c r="EP96">
        <v>0</v>
      </c>
      <c r="EQ96">
        <v>601041.70000004768</v>
      </c>
      <c r="ER96">
        <v>0</v>
      </c>
      <c r="ES96">
        <v>2.5561199999999999</v>
      </c>
      <c r="ET96">
        <v>-0.15656154555982291</v>
      </c>
      <c r="EU96">
        <v>69.423076752999123</v>
      </c>
      <c r="EV96">
        <v>14509.804</v>
      </c>
      <c r="EW96">
        <v>15</v>
      </c>
      <c r="EX96">
        <v>1658156104.5999999</v>
      </c>
      <c r="EY96" t="s">
        <v>415</v>
      </c>
      <c r="EZ96">
        <v>1658156096.5999999</v>
      </c>
      <c r="FA96">
        <v>1658156104.5999999</v>
      </c>
      <c r="FB96">
        <v>10</v>
      </c>
      <c r="FC96">
        <v>0.26800000000000002</v>
      </c>
      <c r="FD96">
        <v>-6.0999999999999999E-2</v>
      </c>
      <c r="FE96">
        <v>-1.5860000000000001</v>
      </c>
      <c r="FF96">
        <v>0.35799999999999998</v>
      </c>
      <c r="FG96">
        <v>415</v>
      </c>
      <c r="FH96">
        <v>30</v>
      </c>
      <c r="FI96">
        <v>0.28000000000000003</v>
      </c>
      <c r="FJ96">
        <v>0.05</v>
      </c>
      <c r="FK96">
        <v>-17.05332682926829</v>
      </c>
      <c r="FL96">
        <v>-7.5735888501743898E-2</v>
      </c>
      <c r="FM96">
        <v>0.10840664416770091</v>
      </c>
      <c r="FN96">
        <v>1</v>
      </c>
      <c r="FO96">
        <v>2.5603470588235289</v>
      </c>
      <c r="FP96">
        <v>-0.20469671798161451</v>
      </c>
      <c r="FQ96">
        <v>0.21956199611592231</v>
      </c>
      <c r="FR96">
        <v>1</v>
      </c>
      <c r="FS96">
        <v>1.6475536585365851</v>
      </c>
      <c r="FT96">
        <v>-4.8468292682919883E-2</v>
      </c>
      <c r="FU96">
        <v>6.246827392266288E-3</v>
      </c>
      <c r="FV96">
        <v>1</v>
      </c>
      <c r="FW96">
        <v>3</v>
      </c>
      <c r="FX96">
        <v>3</v>
      </c>
      <c r="FY96" t="s">
        <v>581</v>
      </c>
      <c r="FZ96">
        <v>3.3703500000000002</v>
      </c>
      <c r="GA96">
        <v>2.89331</v>
      </c>
      <c r="GB96">
        <v>0.11530899999999999</v>
      </c>
      <c r="GC96">
        <v>0.11962299999999999</v>
      </c>
      <c r="GD96">
        <v>0.14119000000000001</v>
      </c>
      <c r="GE96">
        <v>0.139406</v>
      </c>
      <c r="GF96">
        <v>30609.8</v>
      </c>
      <c r="GG96">
        <v>26489.200000000001</v>
      </c>
      <c r="GH96">
        <v>30920.6</v>
      </c>
      <c r="GI96">
        <v>28038.7</v>
      </c>
      <c r="GJ96">
        <v>34980.6</v>
      </c>
      <c r="GK96">
        <v>34046.800000000003</v>
      </c>
      <c r="GL96">
        <v>40303.9</v>
      </c>
      <c r="GM96">
        <v>39082.1</v>
      </c>
      <c r="GN96">
        <v>2.3277000000000001</v>
      </c>
      <c r="GO96">
        <v>1.5682499999999999</v>
      </c>
      <c r="GP96">
        <v>0</v>
      </c>
      <c r="GQ96">
        <v>6.5643300000000002E-2</v>
      </c>
      <c r="GR96">
        <v>999.9</v>
      </c>
      <c r="GS96">
        <v>32.0259</v>
      </c>
      <c r="GT96">
        <v>56.3</v>
      </c>
      <c r="GU96">
        <v>41.4</v>
      </c>
      <c r="GV96">
        <v>44.442</v>
      </c>
      <c r="GW96">
        <v>50.796399999999998</v>
      </c>
      <c r="GX96">
        <v>44.863799999999998</v>
      </c>
      <c r="GY96">
        <v>1</v>
      </c>
      <c r="GZ96">
        <v>0.55649400000000004</v>
      </c>
      <c r="HA96">
        <v>1.2095199999999999</v>
      </c>
      <c r="HB96">
        <v>20.206499999999998</v>
      </c>
      <c r="HC96">
        <v>5.2119</v>
      </c>
      <c r="HD96">
        <v>11.974</v>
      </c>
      <c r="HE96">
        <v>4.9908000000000001</v>
      </c>
      <c r="HF96">
        <v>3.2924799999999999</v>
      </c>
      <c r="HG96">
        <v>8009</v>
      </c>
      <c r="HH96">
        <v>9999</v>
      </c>
      <c r="HI96">
        <v>9999</v>
      </c>
      <c r="HJ96">
        <v>923.9</v>
      </c>
      <c r="HK96">
        <v>4.9713399999999996</v>
      </c>
      <c r="HL96">
        <v>1.8744099999999999</v>
      </c>
      <c r="HM96">
        <v>1.87073</v>
      </c>
      <c r="HN96">
        <v>1.87042</v>
      </c>
      <c r="HO96">
        <v>1.87496</v>
      </c>
      <c r="HP96">
        <v>1.87164</v>
      </c>
      <c r="HQ96">
        <v>1.86713</v>
      </c>
      <c r="HR96">
        <v>1.8781000000000001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-1.7290000000000001</v>
      </c>
      <c r="IG96">
        <v>0.48499999999999999</v>
      </c>
      <c r="IH96">
        <v>-1.2815022455172891</v>
      </c>
      <c r="II96">
        <v>1.7196870422270779E-5</v>
      </c>
      <c r="IJ96">
        <v>-2.1741833173098589E-6</v>
      </c>
      <c r="IK96">
        <v>9.0595066644434051E-10</v>
      </c>
      <c r="IL96">
        <v>-0.15711915281894159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40.6</v>
      </c>
      <c r="IU96">
        <v>40.5</v>
      </c>
      <c r="IV96">
        <v>1.2988299999999999</v>
      </c>
      <c r="IW96">
        <v>2.5915499999999998</v>
      </c>
      <c r="IX96">
        <v>1.49902</v>
      </c>
      <c r="IY96">
        <v>2.2888199999999999</v>
      </c>
      <c r="IZ96">
        <v>1.69678</v>
      </c>
      <c r="JA96">
        <v>2.34741</v>
      </c>
      <c r="JB96">
        <v>46.181800000000003</v>
      </c>
      <c r="JC96">
        <v>13.5717</v>
      </c>
      <c r="JD96">
        <v>18</v>
      </c>
      <c r="JE96">
        <v>697.87900000000002</v>
      </c>
      <c r="JF96">
        <v>280.74099999999999</v>
      </c>
      <c r="JG96">
        <v>30</v>
      </c>
      <c r="JH96">
        <v>34.5764</v>
      </c>
      <c r="JI96">
        <v>30.000399999999999</v>
      </c>
      <c r="JJ96">
        <v>34.364600000000003</v>
      </c>
      <c r="JK96">
        <v>34.362499999999997</v>
      </c>
      <c r="JL96">
        <v>26.035499999999999</v>
      </c>
      <c r="JM96">
        <v>31.036799999999999</v>
      </c>
      <c r="JN96">
        <v>70.554699999999997</v>
      </c>
      <c r="JO96">
        <v>30</v>
      </c>
      <c r="JP96">
        <v>544.851</v>
      </c>
      <c r="JQ96">
        <v>32.466299999999997</v>
      </c>
      <c r="JR96">
        <v>98.535399999999996</v>
      </c>
      <c r="JS96">
        <v>98.426599999999993</v>
      </c>
    </row>
    <row r="97" spans="1:279" x14ac:dyDescent="0.2">
      <c r="A97">
        <v>82</v>
      </c>
      <c r="B97">
        <v>1658158538.5</v>
      </c>
      <c r="C97">
        <v>323.5</v>
      </c>
      <c r="D97" t="s">
        <v>582</v>
      </c>
      <c r="E97" t="s">
        <v>583</v>
      </c>
      <c r="F97">
        <v>4</v>
      </c>
      <c r="G97">
        <v>1658158536.5</v>
      </c>
      <c r="H97">
        <f t="shared" si="50"/>
        <v>1.8247425213991882E-3</v>
      </c>
      <c r="I97">
        <f t="shared" si="51"/>
        <v>1.8247425213991881</v>
      </c>
      <c r="J97">
        <f t="shared" si="52"/>
        <v>8.6054025529956437</v>
      </c>
      <c r="K97">
        <f t="shared" si="53"/>
        <v>519.06857142857132</v>
      </c>
      <c r="L97">
        <f t="shared" si="54"/>
        <v>381.60604430181371</v>
      </c>
      <c r="M97">
        <f t="shared" si="55"/>
        <v>38.648492402511941</v>
      </c>
      <c r="N97">
        <f t="shared" si="56"/>
        <v>52.570492629234586</v>
      </c>
      <c r="O97">
        <f t="shared" si="57"/>
        <v>0.11183567513340484</v>
      </c>
      <c r="P97">
        <f t="shared" si="58"/>
        <v>2.7650000274905953</v>
      </c>
      <c r="Q97">
        <f t="shared" si="59"/>
        <v>0.10938214410664092</v>
      </c>
      <c r="R97">
        <f t="shared" si="60"/>
        <v>6.8579796870289492E-2</v>
      </c>
      <c r="S97">
        <f t="shared" si="61"/>
        <v>194.43496799999997</v>
      </c>
      <c r="T97">
        <f t="shared" si="62"/>
        <v>33.92095042895064</v>
      </c>
      <c r="U97">
        <f t="shared" si="63"/>
        <v>33.086399999999998</v>
      </c>
      <c r="V97">
        <f t="shared" si="64"/>
        <v>5.0766850833796262</v>
      </c>
      <c r="W97">
        <f t="shared" si="65"/>
        <v>67.631610819011513</v>
      </c>
      <c r="X97">
        <f t="shared" si="66"/>
        <v>3.4583211842205666</v>
      </c>
      <c r="Y97">
        <f t="shared" si="67"/>
        <v>5.1134686019461464</v>
      </c>
      <c r="Z97">
        <f t="shared" si="68"/>
        <v>1.6183638991590596</v>
      </c>
      <c r="AA97">
        <f t="shared" si="69"/>
        <v>-80.471145193704203</v>
      </c>
      <c r="AB97">
        <f t="shared" si="70"/>
        <v>19.174234286636878</v>
      </c>
      <c r="AC97">
        <f t="shared" si="71"/>
        <v>1.590522978329568</v>
      </c>
      <c r="AD97">
        <f t="shared" si="72"/>
        <v>134.72858007126223</v>
      </c>
      <c r="AE97">
        <f t="shared" si="73"/>
        <v>17.878194648177072</v>
      </c>
      <c r="AF97">
        <f t="shared" si="74"/>
        <v>1.8293918108940208</v>
      </c>
      <c r="AG97">
        <f t="shared" si="75"/>
        <v>8.6054025529956437</v>
      </c>
      <c r="AH97">
        <v>554.83938328508725</v>
      </c>
      <c r="AI97">
        <v>539.95178181818176</v>
      </c>
      <c r="AJ97">
        <v>1.688699861423955</v>
      </c>
      <c r="AK97">
        <v>64.77673770054696</v>
      </c>
      <c r="AL97">
        <f t="shared" si="76"/>
        <v>1.8247425213991881</v>
      </c>
      <c r="AM97">
        <v>32.516503813219302</v>
      </c>
      <c r="AN97">
        <v>34.142666666666663</v>
      </c>
      <c r="AO97">
        <v>-2.6482841952782221E-5</v>
      </c>
      <c r="AP97">
        <v>87.763030617661684</v>
      </c>
      <c r="AQ97">
        <v>9</v>
      </c>
      <c r="AR97">
        <v>1</v>
      </c>
      <c r="AS97">
        <f t="shared" si="77"/>
        <v>1</v>
      </c>
      <c r="AT97">
        <f t="shared" si="78"/>
        <v>0</v>
      </c>
      <c r="AU97">
        <f t="shared" si="79"/>
        <v>47231.444131082302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1009.4952000000001</v>
      </c>
      <c r="BI97">
        <f t="shared" si="83"/>
        <v>8.6054025529956437</v>
      </c>
      <c r="BJ97" t="e">
        <f t="shared" si="84"/>
        <v>#DIV/0!</v>
      </c>
      <c r="BK97">
        <f t="shared" si="85"/>
        <v>8.5244610900533681E-3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1199.98</v>
      </c>
      <c r="CQ97">
        <f t="shared" si="97"/>
        <v>1009.4952000000001</v>
      </c>
      <c r="CR97">
        <f t="shared" si="98"/>
        <v>0.84126002100035002</v>
      </c>
      <c r="CS97">
        <f t="shared" si="99"/>
        <v>0.16203184053067549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1658158536.5</v>
      </c>
      <c r="CZ97">
        <v>519.06857142857132</v>
      </c>
      <c r="DA97">
        <v>536.43899999999996</v>
      </c>
      <c r="DB97">
        <v>34.146642857142858</v>
      </c>
      <c r="DC97">
        <v>32.516485714285707</v>
      </c>
      <c r="DD97">
        <v>520.80271428571427</v>
      </c>
      <c r="DE97">
        <v>33.661785714285713</v>
      </c>
      <c r="DF97">
        <v>650.33885714285702</v>
      </c>
      <c r="DG97">
        <v>101.1785714285714</v>
      </c>
      <c r="DH97">
        <v>9.9940742857142856E-2</v>
      </c>
      <c r="DI97">
        <v>33.215028571428569</v>
      </c>
      <c r="DJ97">
        <v>999.89999999999986</v>
      </c>
      <c r="DK97">
        <v>33.086399999999998</v>
      </c>
      <c r="DL97">
        <v>0</v>
      </c>
      <c r="DM97">
        <v>0</v>
      </c>
      <c r="DN97">
        <v>8984.2842857142859</v>
      </c>
      <c r="DO97">
        <v>0</v>
      </c>
      <c r="DP97">
        <v>1389.3642857142861</v>
      </c>
      <c r="DQ97">
        <v>-17.370657142857141</v>
      </c>
      <c r="DR97">
        <v>537.41957142857143</v>
      </c>
      <c r="DS97">
        <v>554.46842857142849</v>
      </c>
      <c r="DT97">
        <v>1.6301485714285719</v>
      </c>
      <c r="DU97">
        <v>536.43899999999996</v>
      </c>
      <c r="DV97">
        <v>32.516485714285707</v>
      </c>
      <c r="DW97">
        <v>3.4549100000000008</v>
      </c>
      <c r="DX97">
        <v>3.2899728571428568</v>
      </c>
      <c r="DY97">
        <v>26.39977142857143</v>
      </c>
      <c r="DZ97">
        <v>25.5732</v>
      </c>
      <c r="EA97">
        <v>1199.98</v>
      </c>
      <c r="EB97">
        <v>0.95799800000000002</v>
      </c>
      <c r="EC97">
        <v>4.2002400000000002E-2</v>
      </c>
      <c r="ED97">
        <v>0</v>
      </c>
      <c r="EE97">
        <v>2.6092</v>
      </c>
      <c r="EF97">
        <v>0</v>
      </c>
      <c r="EG97">
        <v>14608.01428571428</v>
      </c>
      <c r="EH97">
        <v>9554.8371428571445</v>
      </c>
      <c r="EI97">
        <v>45.544285714285706</v>
      </c>
      <c r="EJ97">
        <v>48.419285714285706</v>
      </c>
      <c r="EK97">
        <v>46.936999999999998</v>
      </c>
      <c r="EL97">
        <v>46.401571428571437</v>
      </c>
      <c r="EM97">
        <v>45.410428571428582</v>
      </c>
      <c r="EN97">
        <v>1149.58</v>
      </c>
      <c r="EO97">
        <v>50.399999999999991</v>
      </c>
      <c r="EP97">
        <v>0</v>
      </c>
      <c r="EQ97">
        <v>601045.29999995232</v>
      </c>
      <c r="ER97">
        <v>0</v>
      </c>
      <c r="ES97">
        <v>2.5771679999999999</v>
      </c>
      <c r="ET97">
        <v>0.306146146719116</v>
      </c>
      <c r="EU97">
        <v>712.90769376728042</v>
      </c>
      <c r="EV97">
        <v>14528.368</v>
      </c>
      <c r="EW97">
        <v>15</v>
      </c>
      <c r="EX97">
        <v>1658156104.5999999</v>
      </c>
      <c r="EY97" t="s">
        <v>415</v>
      </c>
      <c r="EZ97">
        <v>1658156096.5999999</v>
      </c>
      <c r="FA97">
        <v>1658156104.5999999</v>
      </c>
      <c r="FB97">
        <v>10</v>
      </c>
      <c r="FC97">
        <v>0.26800000000000002</v>
      </c>
      <c r="FD97">
        <v>-6.0999999999999999E-2</v>
      </c>
      <c r="FE97">
        <v>-1.5860000000000001</v>
      </c>
      <c r="FF97">
        <v>0.35799999999999998</v>
      </c>
      <c r="FG97">
        <v>415</v>
      </c>
      <c r="FH97">
        <v>30</v>
      </c>
      <c r="FI97">
        <v>0.28000000000000003</v>
      </c>
      <c r="FJ97">
        <v>0.05</v>
      </c>
      <c r="FK97">
        <v>-17.12727073170732</v>
      </c>
      <c r="FL97">
        <v>-0.5532627177700169</v>
      </c>
      <c r="FM97">
        <v>0.14767995594280711</v>
      </c>
      <c r="FN97">
        <v>0</v>
      </c>
      <c r="FO97">
        <v>2.5609647058823528</v>
      </c>
      <c r="FP97">
        <v>0.31845683374439371</v>
      </c>
      <c r="FQ97">
        <v>0.209132957824545</v>
      </c>
      <c r="FR97">
        <v>1</v>
      </c>
      <c r="FS97">
        <v>1.643921951219512</v>
      </c>
      <c r="FT97">
        <v>-8.3316376306619311E-2</v>
      </c>
      <c r="FU97">
        <v>8.6989164504698256E-3</v>
      </c>
      <c r="FV97">
        <v>1</v>
      </c>
      <c r="FW97">
        <v>2</v>
      </c>
      <c r="FX97">
        <v>3</v>
      </c>
      <c r="FY97" t="s">
        <v>416</v>
      </c>
      <c r="FZ97">
        <v>3.3706299999999998</v>
      </c>
      <c r="GA97">
        <v>2.8938299999999999</v>
      </c>
      <c r="GB97">
        <v>0.11637500000000001</v>
      </c>
      <c r="GC97">
        <v>0.120696</v>
      </c>
      <c r="GD97">
        <v>0.14115900000000001</v>
      </c>
      <c r="GE97">
        <v>0.139403</v>
      </c>
      <c r="GF97">
        <v>30573.1</v>
      </c>
      <c r="GG97">
        <v>26456.6</v>
      </c>
      <c r="GH97">
        <v>30920.9</v>
      </c>
      <c r="GI97">
        <v>28038.5</v>
      </c>
      <c r="GJ97">
        <v>34982</v>
      </c>
      <c r="GK97">
        <v>34047</v>
      </c>
      <c r="GL97">
        <v>40304.1</v>
      </c>
      <c r="GM97">
        <v>39082.199999999997</v>
      </c>
      <c r="GN97">
        <v>2.3277800000000002</v>
      </c>
      <c r="GO97">
        <v>1.56813</v>
      </c>
      <c r="GP97">
        <v>0</v>
      </c>
      <c r="GQ97">
        <v>6.4909499999999995E-2</v>
      </c>
      <c r="GR97">
        <v>999.9</v>
      </c>
      <c r="GS97">
        <v>32.027299999999997</v>
      </c>
      <c r="GT97">
        <v>56.2</v>
      </c>
      <c r="GU97">
        <v>41.4</v>
      </c>
      <c r="GV97">
        <v>44.363300000000002</v>
      </c>
      <c r="GW97">
        <v>50.886400000000002</v>
      </c>
      <c r="GX97">
        <v>43.986400000000003</v>
      </c>
      <c r="GY97">
        <v>1</v>
      </c>
      <c r="GZ97">
        <v>0.556616</v>
      </c>
      <c r="HA97">
        <v>1.2006699999999999</v>
      </c>
      <c r="HB97">
        <v>20.206700000000001</v>
      </c>
      <c r="HC97">
        <v>5.2129500000000002</v>
      </c>
      <c r="HD97">
        <v>11.974</v>
      </c>
      <c r="HE97">
        <v>4.9909999999999997</v>
      </c>
      <c r="HF97">
        <v>3.2926500000000001</v>
      </c>
      <c r="HG97">
        <v>8009</v>
      </c>
      <c r="HH97">
        <v>9999</v>
      </c>
      <c r="HI97">
        <v>9999</v>
      </c>
      <c r="HJ97">
        <v>923.9</v>
      </c>
      <c r="HK97">
        <v>4.9713399999999996</v>
      </c>
      <c r="HL97">
        <v>1.87442</v>
      </c>
      <c r="HM97">
        <v>1.87073</v>
      </c>
      <c r="HN97">
        <v>1.87042</v>
      </c>
      <c r="HO97">
        <v>1.8749800000000001</v>
      </c>
      <c r="HP97">
        <v>1.8716600000000001</v>
      </c>
      <c r="HQ97">
        <v>1.8671199999999999</v>
      </c>
      <c r="HR97">
        <v>1.8781300000000001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-1.7390000000000001</v>
      </c>
      <c r="IG97">
        <v>0.48470000000000002</v>
      </c>
      <c r="IH97">
        <v>-1.2815022455172891</v>
      </c>
      <c r="II97">
        <v>1.7196870422270779E-5</v>
      </c>
      <c r="IJ97">
        <v>-2.1741833173098589E-6</v>
      </c>
      <c r="IK97">
        <v>9.0595066644434051E-10</v>
      </c>
      <c r="IL97">
        <v>-0.15711915281894159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40.700000000000003</v>
      </c>
      <c r="IU97">
        <v>40.6</v>
      </c>
      <c r="IV97">
        <v>1.3085899999999999</v>
      </c>
      <c r="IW97">
        <v>2.5903299999999998</v>
      </c>
      <c r="IX97">
        <v>1.49902</v>
      </c>
      <c r="IY97">
        <v>2.2875999999999999</v>
      </c>
      <c r="IZ97">
        <v>1.69678</v>
      </c>
      <c r="JA97">
        <v>2.3754900000000001</v>
      </c>
      <c r="JB97">
        <v>46.210799999999999</v>
      </c>
      <c r="JC97">
        <v>13.580399999999999</v>
      </c>
      <c r="JD97">
        <v>18</v>
      </c>
      <c r="JE97">
        <v>697.952</v>
      </c>
      <c r="JF97">
        <v>280.69299999999998</v>
      </c>
      <c r="JG97">
        <v>29.9986</v>
      </c>
      <c r="JH97">
        <v>34.578800000000001</v>
      </c>
      <c r="JI97">
        <v>30.000299999999999</v>
      </c>
      <c r="JJ97">
        <v>34.365699999999997</v>
      </c>
      <c r="JK97">
        <v>34.365200000000002</v>
      </c>
      <c r="JL97">
        <v>26.298200000000001</v>
      </c>
      <c r="JM97">
        <v>31.036799999999999</v>
      </c>
      <c r="JN97">
        <v>70.554699999999997</v>
      </c>
      <c r="JO97">
        <v>30</v>
      </c>
      <c r="JP97">
        <v>551.56399999999996</v>
      </c>
      <c r="JQ97">
        <v>32.481099999999998</v>
      </c>
      <c r="JR97">
        <v>98.536000000000001</v>
      </c>
      <c r="JS97">
        <v>98.426400000000001</v>
      </c>
    </row>
    <row r="98" spans="1:279" x14ac:dyDescent="0.2">
      <c r="A98">
        <v>83</v>
      </c>
      <c r="B98">
        <v>1658158542.5</v>
      </c>
      <c r="C98">
        <v>327.5</v>
      </c>
      <c r="D98" t="s">
        <v>584</v>
      </c>
      <c r="E98" t="s">
        <v>585</v>
      </c>
      <c r="F98">
        <v>4</v>
      </c>
      <c r="G98">
        <v>1658158540.1875</v>
      </c>
      <c r="H98">
        <f t="shared" si="50"/>
        <v>1.8126443516798924E-3</v>
      </c>
      <c r="I98">
        <f t="shared" si="51"/>
        <v>1.8126443516798925</v>
      </c>
      <c r="J98">
        <f t="shared" si="52"/>
        <v>8.7016530708757269</v>
      </c>
      <c r="K98">
        <f t="shared" si="53"/>
        <v>525.0486249999999</v>
      </c>
      <c r="L98">
        <f t="shared" si="54"/>
        <v>385.3494755642626</v>
      </c>
      <c r="M98">
        <f t="shared" si="55"/>
        <v>39.028098114261461</v>
      </c>
      <c r="N98">
        <f t="shared" si="56"/>
        <v>53.176792887164034</v>
      </c>
      <c r="O98">
        <f t="shared" si="57"/>
        <v>0.11119293597846297</v>
      </c>
      <c r="P98">
        <f t="shared" si="58"/>
        <v>2.7690121373557659</v>
      </c>
      <c r="Q98">
        <f t="shared" si="59"/>
        <v>0.10877062833697315</v>
      </c>
      <c r="R98">
        <f t="shared" si="60"/>
        <v>6.8194882336359994E-2</v>
      </c>
      <c r="S98">
        <f t="shared" si="61"/>
        <v>194.43816000000001</v>
      </c>
      <c r="T98">
        <f t="shared" si="62"/>
        <v>33.915601560688032</v>
      </c>
      <c r="U98">
        <f t="shared" si="63"/>
        <v>33.077662500000002</v>
      </c>
      <c r="V98">
        <f t="shared" si="64"/>
        <v>5.0741948188628765</v>
      </c>
      <c r="W98">
        <f t="shared" si="65"/>
        <v>67.64436913065154</v>
      </c>
      <c r="X98">
        <f t="shared" si="66"/>
        <v>3.4574741411292793</v>
      </c>
      <c r="Y98">
        <f t="shared" si="67"/>
        <v>5.1112519572048196</v>
      </c>
      <c r="Z98">
        <f t="shared" si="68"/>
        <v>1.6167206777335972</v>
      </c>
      <c r="AA98">
        <f t="shared" si="69"/>
        <v>-79.937615909083263</v>
      </c>
      <c r="AB98">
        <f t="shared" si="70"/>
        <v>19.352672624283688</v>
      </c>
      <c r="AC98">
        <f t="shared" si="71"/>
        <v>1.6028693014574513</v>
      </c>
      <c r="AD98">
        <f t="shared" si="72"/>
        <v>135.45608601665788</v>
      </c>
      <c r="AE98">
        <f t="shared" si="73"/>
        <v>17.940159502943999</v>
      </c>
      <c r="AF98">
        <f t="shared" si="74"/>
        <v>1.8163809256197565</v>
      </c>
      <c r="AG98">
        <f t="shared" si="75"/>
        <v>8.7016530708757269</v>
      </c>
      <c r="AH98">
        <v>561.59749397961139</v>
      </c>
      <c r="AI98">
        <v>546.65001818181793</v>
      </c>
      <c r="AJ98">
        <v>1.6805131401460049</v>
      </c>
      <c r="AK98">
        <v>64.77673770054696</v>
      </c>
      <c r="AL98">
        <f t="shared" si="76"/>
        <v>1.8126443516798925</v>
      </c>
      <c r="AM98">
        <v>32.518459836941631</v>
      </c>
      <c r="AN98">
        <v>34.133869696969697</v>
      </c>
      <c r="AO98">
        <v>-2.4789141208757211E-5</v>
      </c>
      <c r="AP98">
        <v>87.763030617661684</v>
      </c>
      <c r="AQ98">
        <v>9</v>
      </c>
      <c r="AR98">
        <v>1</v>
      </c>
      <c r="AS98">
        <f t="shared" si="77"/>
        <v>1</v>
      </c>
      <c r="AT98">
        <f t="shared" si="78"/>
        <v>0</v>
      </c>
      <c r="AU98">
        <f t="shared" si="79"/>
        <v>47342.94278440591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1009.5120000000001</v>
      </c>
      <c r="BI98">
        <f t="shared" si="83"/>
        <v>8.7016530708757269</v>
      </c>
      <c r="BJ98" t="e">
        <f t="shared" si="84"/>
        <v>#DIV/0!</v>
      </c>
      <c r="BK98">
        <f t="shared" si="85"/>
        <v>8.619662837961041E-3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</v>
      </c>
      <c r="CQ98">
        <f t="shared" si="97"/>
        <v>1009.5120000000001</v>
      </c>
      <c r="CR98">
        <f t="shared" si="98"/>
        <v>0.84126000000000001</v>
      </c>
      <c r="CS98">
        <f t="shared" si="99"/>
        <v>0.1620318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1658158540.1875</v>
      </c>
      <c r="CZ98">
        <v>525.0486249999999</v>
      </c>
      <c r="DA98">
        <v>542.48025000000007</v>
      </c>
      <c r="DB98">
        <v>34.137862499999997</v>
      </c>
      <c r="DC98">
        <v>32.519262500000004</v>
      </c>
      <c r="DD98">
        <v>526.79212499999994</v>
      </c>
      <c r="DE98">
        <v>33.653287499999998</v>
      </c>
      <c r="DF98">
        <v>650.33000000000004</v>
      </c>
      <c r="DG98">
        <v>101.179875</v>
      </c>
      <c r="DH98">
        <v>9.9873875000000001E-2</v>
      </c>
      <c r="DI98">
        <v>33.207299999999996</v>
      </c>
      <c r="DJ98">
        <v>999.9</v>
      </c>
      <c r="DK98">
        <v>33.077662500000002</v>
      </c>
      <c r="DL98">
        <v>0</v>
      </c>
      <c r="DM98">
        <v>0</v>
      </c>
      <c r="DN98">
        <v>9005.46875</v>
      </c>
      <c r="DO98">
        <v>0</v>
      </c>
      <c r="DP98">
        <v>1459.1412499999999</v>
      </c>
      <c r="DQ98">
        <v>-17.431574999999999</v>
      </c>
      <c r="DR98">
        <v>543.60637500000007</v>
      </c>
      <c r="DS98">
        <v>560.71437500000002</v>
      </c>
      <c r="DT98">
        <v>1.61860625</v>
      </c>
      <c r="DU98">
        <v>542.48025000000007</v>
      </c>
      <c r="DV98">
        <v>32.519262500000004</v>
      </c>
      <c r="DW98">
        <v>3.4540649999999999</v>
      </c>
      <c r="DX98">
        <v>3.29029375</v>
      </c>
      <c r="DY98">
        <v>26.395624999999999</v>
      </c>
      <c r="DZ98">
        <v>25.574825000000001</v>
      </c>
      <c r="EA98">
        <v>1200</v>
      </c>
      <c r="EB98">
        <v>0.95799800000000002</v>
      </c>
      <c r="EC98">
        <v>4.2002400000000002E-2</v>
      </c>
      <c r="ED98">
        <v>0</v>
      </c>
      <c r="EE98">
        <v>2.5314999999999999</v>
      </c>
      <c r="EF98">
        <v>0</v>
      </c>
      <c r="EG98">
        <v>14611.9625</v>
      </c>
      <c r="EH98">
        <v>9555.0012500000012</v>
      </c>
      <c r="EI98">
        <v>45.561999999999998</v>
      </c>
      <c r="EJ98">
        <v>48.405999999999999</v>
      </c>
      <c r="EK98">
        <v>46.936999999999998</v>
      </c>
      <c r="EL98">
        <v>46.413749999999993</v>
      </c>
      <c r="EM98">
        <v>45.390500000000003</v>
      </c>
      <c r="EN98">
        <v>1149.5999999999999</v>
      </c>
      <c r="EO98">
        <v>50.4</v>
      </c>
      <c r="EP98">
        <v>0</v>
      </c>
      <c r="EQ98">
        <v>601049.5</v>
      </c>
      <c r="ER98">
        <v>0</v>
      </c>
      <c r="ES98">
        <v>2.5586615384615379</v>
      </c>
      <c r="ET98">
        <v>0.2477675129594443</v>
      </c>
      <c r="EU98">
        <v>642.15384706944155</v>
      </c>
      <c r="EV98">
        <v>14560.461538461541</v>
      </c>
      <c r="EW98">
        <v>15</v>
      </c>
      <c r="EX98">
        <v>1658156104.5999999</v>
      </c>
      <c r="EY98" t="s">
        <v>415</v>
      </c>
      <c r="EZ98">
        <v>1658156096.5999999</v>
      </c>
      <c r="FA98">
        <v>1658156104.5999999</v>
      </c>
      <c r="FB98">
        <v>10</v>
      </c>
      <c r="FC98">
        <v>0.26800000000000002</v>
      </c>
      <c r="FD98">
        <v>-6.0999999999999999E-2</v>
      </c>
      <c r="FE98">
        <v>-1.5860000000000001</v>
      </c>
      <c r="FF98">
        <v>0.35799999999999998</v>
      </c>
      <c r="FG98">
        <v>415</v>
      </c>
      <c r="FH98">
        <v>30</v>
      </c>
      <c r="FI98">
        <v>0.28000000000000003</v>
      </c>
      <c r="FJ98">
        <v>0.05</v>
      </c>
      <c r="FK98">
        <v>-17.173963414634141</v>
      </c>
      <c r="FL98">
        <v>-1.5602090592334501</v>
      </c>
      <c r="FM98">
        <v>0.18799710656322641</v>
      </c>
      <c r="FN98">
        <v>0</v>
      </c>
      <c r="FO98">
        <v>2.5516176470588232</v>
      </c>
      <c r="FP98">
        <v>-0.1664660070508838</v>
      </c>
      <c r="FQ98">
        <v>0.22896434794473519</v>
      </c>
      <c r="FR98">
        <v>1</v>
      </c>
      <c r="FS98">
        <v>1.637318536585366</v>
      </c>
      <c r="FT98">
        <v>-0.11007742160278659</v>
      </c>
      <c r="FU98">
        <v>1.124741088059622E-2</v>
      </c>
      <c r="FV98">
        <v>0</v>
      </c>
      <c r="FW98">
        <v>1</v>
      </c>
      <c r="FX98">
        <v>3</v>
      </c>
      <c r="FY98" t="s">
        <v>438</v>
      </c>
      <c r="FZ98">
        <v>3.3702899999999998</v>
      </c>
      <c r="GA98">
        <v>2.8935599999999999</v>
      </c>
      <c r="GB98">
        <v>0.117425</v>
      </c>
      <c r="GC98">
        <v>0.121766</v>
      </c>
      <c r="GD98">
        <v>0.14113800000000001</v>
      </c>
      <c r="GE98">
        <v>0.13941600000000001</v>
      </c>
      <c r="GF98">
        <v>30536.400000000001</v>
      </c>
      <c r="GG98">
        <v>26424</v>
      </c>
      <c r="GH98">
        <v>30920.6</v>
      </c>
      <c r="GI98">
        <v>28038.1</v>
      </c>
      <c r="GJ98">
        <v>34982.699999999997</v>
      </c>
      <c r="GK98">
        <v>34045.9</v>
      </c>
      <c r="GL98">
        <v>40303.9</v>
      </c>
      <c r="GM98">
        <v>39081.5</v>
      </c>
      <c r="GN98">
        <v>2.32768</v>
      </c>
      <c r="GO98">
        <v>1.56792</v>
      </c>
      <c r="GP98">
        <v>0</v>
      </c>
      <c r="GQ98">
        <v>6.4771599999999999E-2</v>
      </c>
      <c r="GR98">
        <v>999.9</v>
      </c>
      <c r="GS98">
        <v>32.023800000000001</v>
      </c>
      <c r="GT98">
        <v>56.2</v>
      </c>
      <c r="GU98">
        <v>41.4</v>
      </c>
      <c r="GV98">
        <v>44.363</v>
      </c>
      <c r="GW98">
        <v>51.006399999999999</v>
      </c>
      <c r="GX98">
        <v>44.571300000000001</v>
      </c>
      <c r="GY98">
        <v>1</v>
      </c>
      <c r="GZ98">
        <v>0.55699200000000004</v>
      </c>
      <c r="HA98">
        <v>1.19017</v>
      </c>
      <c r="HB98">
        <v>20.206700000000001</v>
      </c>
      <c r="HC98">
        <v>5.2127999999999997</v>
      </c>
      <c r="HD98">
        <v>11.974</v>
      </c>
      <c r="HE98">
        <v>4.9907000000000004</v>
      </c>
      <c r="HF98">
        <v>3.2925800000000001</v>
      </c>
      <c r="HG98">
        <v>8009</v>
      </c>
      <c r="HH98">
        <v>9999</v>
      </c>
      <c r="HI98">
        <v>9999</v>
      </c>
      <c r="HJ98">
        <v>923.9</v>
      </c>
      <c r="HK98">
        <v>4.9713500000000002</v>
      </c>
      <c r="HL98">
        <v>1.8744499999999999</v>
      </c>
      <c r="HM98">
        <v>1.87073</v>
      </c>
      <c r="HN98">
        <v>1.8704400000000001</v>
      </c>
      <c r="HO98">
        <v>1.87497</v>
      </c>
      <c r="HP98">
        <v>1.87165</v>
      </c>
      <c r="HQ98">
        <v>1.86713</v>
      </c>
      <c r="HR98">
        <v>1.8781399999999999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-1.7490000000000001</v>
      </c>
      <c r="IG98">
        <v>0.48449999999999999</v>
      </c>
      <c r="IH98">
        <v>-1.2815022455172891</v>
      </c>
      <c r="II98">
        <v>1.7196870422270779E-5</v>
      </c>
      <c r="IJ98">
        <v>-2.1741833173098589E-6</v>
      </c>
      <c r="IK98">
        <v>9.0595066644434051E-10</v>
      </c>
      <c r="IL98">
        <v>-0.15711915281894159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40.799999999999997</v>
      </c>
      <c r="IU98">
        <v>40.6</v>
      </c>
      <c r="IV98">
        <v>1.32202</v>
      </c>
      <c r="IW98">
        <v>2.5964399999999999</v>
      </c>
      <c r="IX98">
        <v>1.49902</v>
      </c>
      <c r="IY98">
        <v>2.2875999999999999</v>
      </c>
      <c r="IZ98">
        <v>1.69678</v>
      </c>
      <c r="JA98">
        <v>2.2473100000000001</v>
      </c>
      <c r="JB98">
        <v>46.210799999999999</v>
      </c>
      <c r="JC98">
        <v>13.5717</v>
      </c>
      <c r="JD98">
        <v>18</v>
      </c>
      <c r="JE98">
        <v>697.90200000000004</v>
      </c>
      <c r="JF98">
        <v>280.601</v>
      </c>
      <c r="JG98">
        <v>29.997800000000002</v>
      </c>
      <c r="JH98">
        <v>34.581200000000003</v>
      </c>
      <c r="JI98">
        <v>30.000299999999999</v>
      </c>
      <c r="JJ98">
        <v>34.368499999999997</v>
      </c>
      <c r="JK98">
        <v>34.366</v>
      </c>
      <c r="JL98">
        <v>26.563800000000001</v>
      </c>
      <c r="JM98">
        <v>31.036799999999999</v>
      </c>
      <c r="JN98">
        <v>70.175700000000006</v>
      </c>
      <c r="JO98">
        <v>30</v>
      </c>
      <c r="JP98">
        <v>558.25599999999997</v>
      </c>
      <c r="JQ98">
        <v>32.494</v>
      </c>
      <c r="JR98">
        <v>98.535300000000007</v>
      </c>
      <c r="JS98">
        <v>98.424700000000001</v>
      </c>
    </row>
    <row r="99" spans="1:279" x14ac:dyDescent="0.2">
      <c r="A99">
        <v>84</v>
      </c>
      <c r="B99">
        <v>1658158546.5</v>
      </c>
      <c r="C99">
        <v>331.5</v>
      </c>
      <c r="D99" t="s">
        <v>586</v>
      </c>
      <c r="E99" t="s">
        <v>587</v>
      </c>
      <c r="F99">
        <v>4</v>
      </c>
      <c r="G99">
        <v>1658158544.5</v>
      </c>
      <c r="H99">
        <f t="shared" si="50"/>
        <v>1.8052251825547564E-3</v>
      </c>
      <c r="I99">
        <f t="shared" si="51"/>
        <v>1.8052251825547565</v>
      </c>
      <c r="J99">
        <f t="shared" si="52"/>
        <v>8.7513160735907114</v>
      </c>
      <c r="K99">
        <f t="shared" si="53"/>
        <v>532.11757142857152</v>
      </c>
      <c r="L99">
        <f t="shared" si="54"/>
        <v>391.04538624077054</v>
      </c>
      <c r="M99">
        <f t="shared" si="55"/>
        <v>39.604677003044145</v>
      </c>
      <c r="N99">
        <f t="shared" si="56"/>
        <v>53.892323718907569</v>
      </c>
      <c r="O99">
        <f t="shared" si="57"/>
        <v>0.11077265776305402</v>
      </c>
      <c r="P99">
        <f t="shared" si="58"/>
        <v>2.7668244659625101</v>
      </c>
      <c r="Q99">
        <f t="shared" si="59"/>
        <v>0.10836655700484253</v>
      </c>
      <c r="R99">
        <f t="shared" si="60"/>
        <v>6.7940923791777547E-2</v>
      </c>
      <c r="S99">
        <f t="shared" si="61"/>
        <v>194.43907199999995</v>
      </c>
      <c r="T99">
        <f t="shared" si="62"/>
        <v>33.909997010538845</v>
      </c>
      <c r="U99">
        <f t="shared" si="63"/>
        <v>33.073571428571427</v>
      </c>
      <c r="V99">
        <f t="shared" si="64"/>
        <v>5.0730291928014708</v>
      </c>
      <c r="W99">
        <f t="shared" si="65"/>
        <v>67.664499728538985</v>
      </c>
      <c r="X99">
        <f t="shared" si="66"/>
        <v>3.4569206260016596</v>
      </c>
      <c r="Y99">
        <f t="shared" si="67"/>
        <v>5.1089132999879814</v>
      </c>
      <c r="Z99">
        <f t="shared" si="68"/>
        <v>1.6161085667998112</v>
      </c>
      <c r="AA99">
        <f t="shared" si="69"/>
        <v>-79.610430550664759</v>
      </c>
      <c r="AB99">
        <f t="shared" si="70"/>
        <v>18.730867242183276</v>
      </c>
      <c r="AC99">
        <f t="shared" si="71"/>
        <v>1.5525022368269865</v>
      </c>
      <c r="AD99">
        <f t="shared" si="72"/>
        <v>135.11201092834546</v>
      </c>
      <c r="AE99">
        <f t="shared" si="73"/>
        <v>18.186035311343755</v>
      </c>
      <c r="AF99">
        <f t="shared" si="74"/>
        <v>1.8077365064753974</v>
      </c>
      <c r="AG99">
        <f t="shared" si="75"/>
        <v>8.7513160735907114</v>
      </c>
      <c r="AH99">
        <v>568.63326492080978</v>
      </c>
      <c r="AI99">
        <v>553.49719393939358</v>
      </c>
      <c r="AJ99">
        <v>1.7162185064508619</v>
      </c>
      <c r="AK99">
        <v>64.77673770054696</v>
      </c>
      <c r="AL99">
        <f t="shared" si="76"/>
        <v>1.8052251825547565</v>
      </c>
      <c r="AM99">
        <v>32.522642308317288</v>
      </c>
      <c r="AN99">
        <v>34.131289090909078</v>
      </c>
      <c r="AO99">
        <v>6.2548682754204492E-7</v>
      </c>
      <c r="AP99">
        <v>87.763030617661684</v>
      </c>
      <c r="AQ99">
        <v>9</v>
      </c>
      <c r="AR99">
        <v>1</v>
      </c>
      <c r="AS99">
        <f t="shared" si="77"/>
        <v>1</v>
      </c>
      <c r="AT99">
        <f t="shared" si="78"/>
        <v>0</v>
      </c>
      <c r="AU99">
        <f t="shared" si="79"/>
        <v>47284.044343350222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1009.5167999999996</v>
      </c>
      <c r="BI99">
        <f t="shared" si="83"/>
        <v>8.7513160735907114</v>
      </c>
      <c r="BJ99" t="e">
        <f t="shared" si="84"/>
        <v>#DIV/0!</v>
      </c>
      <c r="BK99">
        <f t="shared" si="85"/>
        <v>8.6688166790198189E-3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1200.005714285714</v>
      </c>
      <c r="CQ99">
        <f t="shared" si="97"/>
        <v>1009.5167999999996</v>
      </c>
      <c r="CR99">
        <f t="shared" si="98"/>
        <v>0.84125999400002849</v>
      </c>
      <c r="CS99">
        <f t="shared" si="99"/>
        <v>0.16203178842005514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1658158544.5</v>
      </c>
      <c r="CZ99">
        <v>532.11757142857152</v>
      </c>
      <c r="DA99">
        <v>549.78342857142854</v>
      </c>
      <c r="DB99">
        <v>34.132657142857148</v>
      </c>
      <c r="DC99">
        <v>32.521771428571427</v>
      </c>
      <c r="DD99">
        <v>533.87171428571435</v>
      </c>
      <c r="DE99">
        <v>33.648200000000003</v>
      </c>
      <c r="DF99">
        <v>650.33799999999997</v>
      </c>
      <c r="DG99">
        <v>101.179</v>
      </c>
      <c r="DH99">
        <v>9.9977828571428562E-2</v>
      </c>
      <c r="DI99">
        <v>33.199142857142853</v>
      </c>
      <c r="DJ99">
        <v>999.89999999999986</v>
      </c>
      <c r="DK99">
        <v>33.073571428571427</v>
      </c>
      <c r="DL99">
        <v>0</v>
      </c>
      <c r="DM99">
        <v>0</v>
      </c>
      <c r="DN99">
        <v>8993.9285714285706</v>
      </c>
      <c r="DO99">
        <v>0</v>
      </c>
      <c r="DP99">
        <v>1396.471428571429</v>
      </c>
      <c r="DQ99">
        <v>-17.665700000000001</v>
      </c>
      <c r="DR99">
        <v>550.92185714285711</v>
      </c>
      <c r="DS99">
        <v>568.26428571428562</v>
      </c>
      <c r="DT99">
        <v>1.6108657142857139</v>
      </c>
      <c r="DU99">
        <v>549.78342857142854</v>
      </c>
      <c r="DV99">
        <v>32.521771428571427</v>
      </c>
      <c r="DW99">
        <v>3.453502857142857</v>
      </c>
      <c r="DX99">
        <v>3.2905157142857151</v>
      </c>
      <c r="DY99">
        <v>26.392871428571429</v>
      </c>
      <c r="DZ99">
        <v>25.575971428571421</v>
      </c>
      <c r="EA99">
        <v>1200.005714285714</v>
      </c>
      <c r="EB99">
        <v>0.95799800000000002</v>
      </c>
      <c r="EC99">
        <v>4.2002400000000002E-2</v>
      </c>
      <c r="ED99">
        <v>0</v>
      </c>
      <c r="EE99">
        <v>2.6794857142857151</v>
      </c>
      <c r="EF99">
        <v>0</v>
      </c>
      <c r="EG99">
        <v>14477.542857142849</v>
      </c>
      <c r="EH99">
        <v>9555.0314285714285</v>
      </c>
      <c r="EI99">
        <v>45.553142857142859</v>
      </c>
      <c r="EJ99">
        <v>48.419285714285706</v>
      </c>
      <c r="EK99">
        <v>46.919285714285706</v>
      </c>
      <c r="EL99">
        <v>46.436999999999998</v>
      </c>
      <c r="EM99">
        <v>45.392714285714291</v>
      </c>
      <c r="EN99">
        <v>1149.6057142857139</v>
      </c>
      <c r="EO99">
        <v>50.399999999999991</v>
      </c>
      <c r="EP99">
        <v>0</v>
      </c>
      <c r="EQ99">
        <v>601053.70000004768</v>
      </c>
      <c r="ER99">
        <v>0</v>
      </c>
      <c r="ES99">
        <v>2.5910519999999999</v>
      </c>
      <c r="ET99">
        <v>0.157792298920965</v>
      </c>
      <c r="EU99">
        <v>-549.36922969041098</v>
      </c>
      <c r="EV99">
        <v>14556.932000000001</v>
      </c>
      <c r="EW99">
        <v>15</v>
      </c>
      <c r="EX99">
        <v>1658156104.5999999</v>
      </c>
      <c r="EY99" t="s">
        <v>415</v>
      </c>
      <c r="EZ99">
        <v>1658156096.5999999</v>
      </c>
      <c r="FA99">
        <v>1658156104.5999999</v>
      </c>
      <c r="FB99">
        <v>10</v>
      </c>
      <c r="FC99">
        <v>0.26800000000000002</v>
      </c>
      <c r="FD99">
        <v>-6.0999999999999999E-2</v>
      </c>
      <c r="FE99">
        <v>-1.5860000000000001</v>
      </c>
      <c r="FF99">
        <v>0.35799999999999998</v>
      </c>
      <c r="FG99">
        <v>415</v>
      </c>
      <c r="FH99">
        <v>30</v>
      </c>
      <c r="FI99">
        <v>0.28000000000000003</v>
      </c>
      <c r="FJ99">
        <v>0.05</v>
      </c>
      <c r="FK99">
        <v>-17.278397560975609</v>
      </c>
      <c r="FL99">
        <v>-2.4524675958188511</v>
      </c>
      <c r="FM99">
        <v>0.2454895372941189</v>
      </c>
      <c r="FN99">
        <v>0</v>
      </c>
      <c r="FO99">
        <v>2.582661764705882</v>
      </c>
      <c r="FP99">
        <v>0.18670587430831981</v>
      </c>
      <c r="FQ99">
        <v>0.22225683343521871</v>
      </c>
      <c r="FR99">
        <v>1</v>
      </c>
      <c r="FS99">
        <v>1.6298909756097559</v>
      </c>
      <c r="FT99">
        <v>-0.13386648083623581</v>
      </c>
      <c r="FU99">
        <v>1.3351641500411199E-2</v>
      </c>
      <c r="FV99">
        <v>0</v>
      </c>
      <c r="FW99">
        <v>1</v>
      </c>
      <c r="FX99">
        <v>3</v>
      </c>
      <c r="FY99" t="s">
        <v>438</v>
      </c>
      <c r="FZ99">
        <v>3.3702999999999999</v>
      </c>
      <c r="GA99">
        <v>2.8936799999999998</v>
      </c>
      <c r="GB99">
        <v>0.118489</v>
      </c>
      <c r="GC99">
        <v>0.122861</v>
      </c>
      <c r="GD99">
        <v>0.141125</v>
      </c>
      <c r="GE99">
        <v>0.139405</v>
      </c>
      <c r="GF99">
        <v>30499.200000000001</v>
      </c>
      <c r="GG99">
        <v>26390.5</v>
      </c>
      <c r="GH99">
        <v>30920.3</v>
      </c>
      <c r="GI99">
        <v>28037.599999999999</v>
      </c>
      <c r="GJ99">
        <v>34982.800000000003</v>
      </c>
      <c r="GK99">
        <v>34046</v>
      </c>
      <c r="GL99">
        <v>40303.300000000003</v>
      </c>
      <c r="GM99">
        <v>39081.1</v>
      </c>
      <c r="GN99">
        <v>2.3278699999999999</v>
      </c>
      <c r="GO99">
        <v>1.56778</v>
      </c>
      <c r="GP99">
        <v>0</v>
      </c>
      <c r="GQ99">
        <v>6.4965300000000004E-2</v>
      </c>
      <c r="GR99">
        <v>999.9</v>
      </c>
      <c r="GS99">
        <v>32.016399999999997</v>
      </c>
      <c r="GT99">
        <v>56.2</v>
      </c>
      <c r="GU99">
        <v>41.4</v>
      </c>
      <c r="GV99">
        <v>44.36</v>
      </c>
      <c r="GW99">
        <v>50.976399999999998</v>
      </c>
      <c r="GX99">
        <v>44.959899999999998</v>
      </c>
      <c r="GY99">
        <v>1</v>
      </c>
      <c r="GZ99">
        <v>0.55703800000000003</v>
      </c>
      <c r="HA99">
        <v>1.18005</v>
      </c>
      <c r="HB99">
        <v>20.206600000000002</v>
      </c>
      <c r="HC99">
        <v>5.21265</v>
      </c>
      <c r="HD99">
        <v>11.9739</v>
      </c>
      <c r="HE99">
        <v>4.9907000000000004</v>
      </c>
      <c r="HF99">
        <v>3.2925</v>
      </c>
      <c r="HG99">
        <v>8009.2</v>
      </c>
      <c r="HH99">
        <v>9999</v>
      </c>
      <c r="HI99">
        <v>9999</v>
      </c>
      <c r="HJ99">
        <v>923.9</v>
      </c>
      <c r="HK99">
        <v>4.9713599999999998</v>
      </c>
      <c r="HL99">
        <v>1.87446</v>
      </c>
      <c r="HM99">
        <v>1.87073</v>
      </c>
      <c r="HN99">
        <v>1.8704499999999999</v>
      </c>
      <c r="HO99">
        <v>1.8749800000000001</v>
      </c>
      <c r="HP99">
        <v>1.87165</v>
      </c>
      <c r="HQ99">
        <v>1.8671199999999999</v>
      </c>
      <c r="HR99">
        <v>1.87815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-1.7589999999999999</v>
      </c>
      <c r="IG99">
        <v>0.48430000000000001</v>
      </c>
      <c r="IH99">
        <v>-1.2815022455172891</v>
      </c>
      <c r="II99">
        <v>1.7196870422270779E-5</v>
      </c>
      <c r="IJ99">
        <v>-2.1741833173098589E-6</v>
      </c>
      <c r="IK99">
        <v>9.0595066644434051E-10</v>
      </c>
      <c r="IL99">
        <v>-0.15711915281894159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40.799999999999997</v>
      </c>
      <c r="IU99">
        <v>40.700000000000003</v>
      </c>
      <c r="IV99">
        <v>1.33423</v>
      </c>
      <c r="IW99">
        <v>2.5805699999999998</v>
      </c>
      <c r="IX99">
        <v>1.49902</v>
      </c>
      <c r="IY99">
        <v>2.2888199999999999</v>
      </c>
      <c r="IZ99">
        <v>1.69678</v>
      </c>
      <c r="JA99">
        <v>2.36694</v>
      </c>
      <c r="JB99">
        <v>46.210799999999999</v>
      </c>
      <c r="JC99">
        <v>13.580399999999999</v>
      </c>
      <c r="JD99">
        <v>18</v>
      </c>
      <c r="JE99">
        <v>698.06799999999998</v>
      </c>
      <c r="JF99">
        <v>280.54199999999997</v>
      </c>
      <c r="JG99">
        <v>29.997499999999999</v>
      </c>
      <c r="JH99">
        <v>34.584299999999999</v>
      </c>
      <c r="JI99">
        <v>30.000299999999999</v>
      </c>
      <c r="JJ99">
        <v>34.368699999999997</v>
      </c>
      <c r="JK99">
        <v>34.368699999999997</v>
      </c>
      <c r="JL99">
        <v>26.8203</v>
      </c>
      <c r="JM99">
        <v>31.036799999999999</v>
      </c>
      <c r="JN99">
        <v>70.175700000000006</v>
      </c>
      <c r="JO99">
        <v>30</v>
      </c>
      <c r="JP99">
        <v>564.93499999999995</v>
      </c>
      <c r="JQ99">
        <v>32.514000000000003</v>
      </c>
      <c r="JR99">
        <v>98.534099999999995</v>
      </c>
      <c r="JS99">
        <v>98.423400000000001</v>
      </c>
    </row>
    <row r="100" spans="1:279" x14ac:dyDescent="0.2">
      <c r="A100">
        <v>85</v>
      </c>
      <c r="B100">
        <v>1658158550.5</v>
      </c>
      <c r="C100">
        <v>335.5</v>
      </c>
      <c r="D100" t="s">
        <v>588</v>
      </c>
      <c r="E100" t="s">
        <v>589</v>
      </c>
      <c r="F100">
        <v>4</v>
      </c>
      <c r="G100">
        <v>1658158548.1875</v>
      </c>
      <c r="H100">
        <f t="shared" si="50"/>
        <v>1.7995285437957436E-3</v>
      </c>
      <c r="I100">
        <f t="shared" si="51"/>
        <v>1.7995285437957436</v>
      </c>
      <c r="J100">
        <f t="shared" si="52"/>
        <v>8.9713347108341193</v>
      </c>
      <c r="K100">
        <f t="shared" si="53"/>
        <v>538.178</v>
      </c>
      <c r="L100">
        <f t="shared" si="54"/>
        <v>393.44029613809244</v>
      </c>
      <c r="M100">
        <f t="shared" si="55"/>
        <v>39.847545416335933</v>
      </c>
      <c r="N100">
        <f t="shared" si="56"/>
        <v>54.506547772488197</v>
      </c>
      <c r="O100">
        <f t="shared" si="57"/>
        <v>0.11049447627895832</v>
      </c>
      <c r="P100">
        <f t="shared" si="58"/>
        <v>2.7697746254938727</v>
      </c>
      <c r="Q100">
        <f t="shared" si="59"/>
        <v>0.10810279504760931</v>
      </c>
      <c r="R100">
        <f t="shared" si="60"/>
        <v>6.7774818219478894E-2</v>
      </c>
      <c r="S100">
        <f t="shared" si="61"/>
        <v>194.43796049999997</v>
      </c>
      <c r="T100">
        <f t="shared" si="62"/>
        <v>33.905629517110185</v>
      </c>
      <c r="U100">
        <f t="shared" si="63"/>
        <v>33.066937500000009</v>
      </c>
      <c r="V100">
        <f t="shared" si="64"/>
        <v>5.0711395523019371</v>
      </c>
      <c r="W100">
        <f t="shared" si="65"/>
        <v>67.669513413761635</v>
      </c>
      <c r="X100">
        <f t="shared" si="66"/>
        <v>3.4561647907292321</v>
      </c>
      <c r="Y100">
        <f t="shared" si="67"/>
        <v>5.1074178258039131</v>
      </c>
      <c r="Z100">
        <f t="shared" si="68"/>
        <v>1.614974761572705</v>
      </c>
      <c r="AA100">
        <f t="shared" si="69"/>
        <v>-79.359208781392297</v>
      </c>
      <c r="AB100">
        <f t="shared" si="70"/>
        <v>18.962292829302111</v>
      </c>
      <c r="AC100">
        <f t="shared" si="71"/>
        <v>1.5699186656261381</v>
      </c>
      <c r="AD100">
        <f t="shared" si="72"/>
        <v>135.61096321353594</v>
      </c>
      <c r="AE100">
        <f t="shared" si="73"/>
        <v>18.272910288397696</v>
      </c>
      <c r="AF100">
        <f t="shared" si="74"/>
        <v>1.8023572664550469</v>
      </c>
      <c r="AG100">
        <f t="shared" si="75"/>
        <v>8.9713347108341193</v>
      </c>
      <c r="AH100">
        <v>575.4946775822682</v>
      </c>
      <c r="AI100">
        <v>560.25492727272729</v>
      </c>
      <c r="AJ100">
        <v>1.689403070448408</v>
      </c>
      <c r="AK100">
        <v>64.77673770054696</v>
      </c>
      <c r="AL100">
        <f t="shared" si="76"/>
        <v>1.7995285437957436</v>
      </c>
      <c r="AM100">
        <v>32.518115972288747</v>
      </c>
      <c r="AN100">
        <v>34.121912727272743</v>
      </c>
      <c r="AO100">
        <v>-4.1958879331678578E-5</v>
      </c>
      <c r="AP100">
        <v>87.763030617661684</v>
      </c>
      <c r="AQ100">
        <v>9</v>
      </c>
      <c r="AR100">
        <v>1</v>
      </c>
      <c r="AS100">
        <f t="shared" si="77"/>
        <v>1</v>
      </c>
      <c r="AT100">
        <f t="shared" si="78"/>
        <v>0</v>
      </c>
      <c r="AU100">
        <f t="shared" si="79"/>
        <v>47365.981884967885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1009.51095</v>
      </c>
      <c r="BI100">
        <f t="shared" si="83"/>
        <v>8.9713347108341193</v>
      </c>
      <c r="BJ100" t="e">
        <f t="shared" si="84"/>
        <v>#DIV/0!</v>
      </c>
      <c r="BK100">
        <f t="shared" si="85"/>
        <v>8.8868126797773915E-3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1199.99875</v>
      </c>
      <c r="CQ100">
        <f t="shared" si="97"/>
        <v>1009.51095</v>
      </c>
      <c r="CR100">
        <f t="shared" si="98"/>
        <v>0.84126000131250134</v>
      </c>
      <c r="CS100">
        <f t="shared" si="99"/>
        <v>0.16203180253312763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1658158548.1875</v>
      </c>
      <c r="CZ100">
        <v>538.178</v>
      </c>
      <c r="DA100">
        <v>555.93125000000009</v>
      </c>
      <c r="DB100">
        <v>34.124924999999998</v>
      </c>
      <c r="DC100">
        <v>32.518837499999997</v>
      </c>
      <c r="DD100">
        <v>539.94149999999991</v>
      </c>
      <c r="DE100">
        <v>33.640749999999997</v>
      </c>
      <c r="DF100">
        <v>650.34512500000005</v>
      </c>
      <c r="DG100">
        <v>101.17975</v>
      </c>
      <c r="DH100">
        <v>0.1000269</v>
      </c>
      <c r="DI100">
        <v>33.193925000000007</v>
      </c>
      <c r="DJ100">
        <v>999.9</v>
      </c>
      <c r="DK100">
        <v>33.066937500000009</v>
      </c>
      <c r="DL100">
        <v>0</v>
      </c>
      <c r="DM100">
        <v>0</v>
      </c>
      <c r="DN100">
        <v>9009.53125</v>
      </c>
      <c r="DO100">
        <v>0</v>
      </c>
      <c r="DP100">
        <v>1204.4437499999999</v>
      </c>
      <c r="DQ100">
        <v>-17.753250000000001</v>
      </c>
      <c r="DR100">
        <v>557.19212500000003</v>
      </c>
      <c r="DS100">
        <v>574.61725000000001</v>
      </c>
      <c r="DT100">
        <v>1.60609125</v>
      </c>
      <c r="DU100">
        <v>555.93125000000009</v>
      </c>
      <c r="DV100">
        <v>32.518837499999997</v>
      </c>
      <c r="DW100">
        <v>3.4527512499999999</v>
      </c>
      <c r="DX100">
        <v>3.2902475</v>
      </c>
      <c r="DY100">
        <v>26.389175000000002</v>
      </c>
      <c r="DZ100">
        <v>25.5746</v>
      </c>
      <c r="EA100">
        <v>1199.99875</v>
      </c>
      <c r="EB100">
        <v>0.95799800000000002</v>
      </c>
      <c r="EC100">
        <v>4.2002400000000002E-2</v>
      </c>
      <c r="ED100">
        <v>0</v>
      </c>
      <c r="EE100">
        <v>2.3946999999999998</v>
      </c>
      <c r="EF100">
        <v>0</v>
      </c>
      <c r="EG100">
        <v>14373.0375</v>
      </c>
      <c r="EH100">
        <v>9554.9775000000009</v>
      </c>
      <c r="EI100">
        <v>45.515500000000003</v>
      </c>
      <c r="EJ100">
        <v>48.413749999999993</v>
      </c>
      <c r="EK100">
        <v>46.936999999999998</v>
      </c>
      <c r="EL100">
        <v>46.413749999999993</v>
      </c>
      <c r="EM100">
        <v>45.398249999999997</v>
      </c>
      <c r="EN100">
        <v>1149.5987500000001</v>
      </c>
      <c r="EO100">
        <v>50.4</v>
      </c>
      <c r="EP100">
        <v>0</v>
      </c>
      <c r="EQ100">
        <v>601057.29999995232</v>
      </c>
      <c r="ER100">
        <v>0</v>
      </c>
      <c r="ES100">
        <v>2.5512199999999998</v>
      </c>
      <c r="ET100">
        <v>-0.87095384854217295</v>
      </c>
      <c r="EU100">
        <v>-1396.869233514326</v>
      </c>
      <c r="EV100">
        <v>14510.116</v>
      </c>
      <c r="EW100">
        <v>15</v>
      </c>
      <c r="EX100">
        <v>1658156104.5999999</v>
      </c>
      <c r="EY100" t="s">
        <v>415</v>
      </c>
      <c r="EZ100">
        <v>1658156096.5999999</v>
      </c>
      <c r="FA100">
        <v>1658156104.5999999</v>
      </c>
      <c r="FB100">
        <v>10</v>
      </c>
      <c r="FC100">
        <v>0.26800000000000002</v>
      </c>
      <c r="FD100">
        <v>-6.0999999999999999E-2</v>
      </c>
      <c r="FE100">
        <v>-1.5860000000000001</v>
      </c>
      <c r="FF100">
        <v>0.35799999999999998</v>
      </c>
      <c r="FG100">
        <v>415</v>
      </c>
      <c r="FH100">
        <v>30</v>
      </c>
      <c r="FI100">
        <v>0.28000000000000003</v>
      </c>
      <c r="FJ100">
        <v>0.05</v>
      </c>
      <c r="FK100">
        <v>-17.438119512195119</v>
      </c>
      <c r="FL100">
        <v>-2.3227296167247991</v>
      </c>
      <c r="FM100">
        <v>0.2333550442832662</v>
      </c>
      <c r="FN100">
        <v>0</v>
      </c>
      <c r="FO100">
        <v>2.5418764705882348</v>
      </c>
      <c r="FP100">
        <v>-1.201833571457997E-2</v>
      </c>
      <c r="FQ100">
        <v>0.22494287387065701</v>
      </c>
      <c r="FR100">
        <v>1</v>
      </c>
      <c r="FS100">
        <v>1.6217148780487809</v>
      </c>
      <c r="FT100">
        <v>-0.11894801393728301</v>
      </c>
      <c r="FU100">
        <v>1.1937845971888831E-2</v>
      </c>
      <c r="FV100">
        <v>0</v>
      </c>
      <c r="FW100">
        <v>1</v>
      </c>
      <c r="FX100">
        <v>3</v>
      </c>
      <c r="FY100" t="s">
        <v>438</v>
      </c>
      <c r="FZ100">
        <v>3.3706499999999999</v>
      </c>
      <c r="GA100">
        <v>2.89391</v>
      </c>
      <c r="GB100">
        <v>0.119537</v>
      </c>
      <c r="GC100">
        <v>0.123914</v>
      </c>
      <c r="GD100">
        <v>0.14110700000000001</v>
      </c>
      <c r="GE100">
        <v>0.13941500000000001</v>
      </c>
      <c r="GF100">
        <v>30462.5</v>
      </c>
      <c r="GG100">
        <v>26359</v>
      </c>
      <c r="GH100">
        <v>30919.9</v>
      </c>
      <c r="GI100">
        <v>28037.8</v>
      </c>
      <c r="GJ100">
        <v>34983.1</v>
      </c>
      <c r="GK100">
        <v>34045.699999999997</v>
      </c>
      <c r="GL100">
        <v>40302.9</v>
      </c>
      <c r="GM100">
        <v>39081.199999999997</v>
      </c>
      <c r="GN100">
        <v>2.32795</v>
      </c>
      <c r="GO100">
        <v>1.56795</v>
      </c>
      <c r="GP100">
        <v>0</v>
      </c>
      <c r="GQ100">
        <v>6.5226099999999995E-2</v>
      </c>
      <c r="GR100">
        <v>999.9</v>
      </c>
      <c r="GS100">
        <v>32.008600000000001</v>
      </c>
      <c r="GT100">
        <v>56.2</v>
      </c>
      <c r="GU100">
        <v>41.4</v>
      </c>
      <c r="GV100">
        <v>44.359400000000001</v>
      </c>
      <c r="GW100">
        <v>50.976399999999998</v>
      </c>
      <c r="GX100">
        <v>43.994399999999999</v>
      </c>
      <c r="GY100">
        <v>1</v>
      </c>
      <c r="GZ100">
        <v>0.55724600000000002</v>
      </c>
      <c r="HA100">
        <v>1.1720900000000001</v>
      </c>
      <c r="HB100">
        <v>20.206800000000001</v>
      </c>
      <c r="HC100">
        <v>5.2125000000000004</v>
      </c>
      <c r="HD100">
        <v>11.974</v>
      </c>
      <c r="HE100">
        <v>4.9908000000000001</v>
      </c>
      <c r="HF100">
        <v>3.2925</v>
      </c>
      <c r="HG100">
        <v>8009.2</v>
      </c>
      <c r="HH100">
        <v>9999</v>
      </c>
      <c r="HI100">
        <v>9999</v>
      </c>
      <c r="HJ100">
        <v>923.9</v>
      </c>
      <c r="HK100">
        <v>4.9713599999999998</v>
      </c>
      <c r="HL100">
        <v>1.87449</v>
      </c>
      <c r="HM100">
        <v>1.87073</v>
      </c>
      <c r="HN100">
        <v>1.8704799999999999</v>
      </c>
      <c r="HO100">
        <v>1.875</v>
      </c>
      <c r="HP100">
        <v>1.87165</v>
      </c>
      <c r="HQ100">
        <v>1.86713</v>
      </c>
      <c r="HR100">
        <v>1.8781600000000001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-1.7689999999999999</v>
      </c>
      <c r="IG100">
        <v>0.48420000000000002</v>
      </c>
      <c r="IH100">
        <v>-1.2815022455172891</v>
      </c>
      <c r="II100">
        <v>1.7196870422270779E-5</v>
      </c>
      <c r="IJ100">
        <v>-2.1741833173098589E-6</v>
      </c>
      <c r="IK100">
        <v>9.0595066644434051E-10</v>
      </c>
      <c r="IL100">
        <v>-0.15711915281894159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40.9</v>
      </c>
      <c r="IU100">
        <v>40.799999999999997</v>
      </c>
      <c r="IV100">
        <v>1.3476600000000001</v>
      </c>
      <c r="IW100">
        <v>2.5854499999999998</v>
      </c>
      <c r="IX100">
        <v>1.49902</v>
      </c>
      <c r="IY100">
        <v>2.2875999999999999</v>
      </c>
      <c r="IZ100">
        <v>1.69678</v>
      </c>
      <c r="JA100">
        <v>2.3779300000000001</v>
      </c>
      <c r="JB100">
        <v>46.210799999999999</v>
      </c>
      <c r="JC100">
        <v>13.580399999999999</v>
      </c>
      <c r="JD100">
        <v>18</v>
      </c>
      <c r="JE100">
        <v>698.16099999999994</v>
      </c>
      <c r="JF100">
        <v>280.62700000000001</v>
      </c>
      <c r="JG100">
        <v>29.997800000000002</v>
      </c>
      <c r="JH100">
        <v>34.585099999999997</v>
      </c>
      <c r="JI100">
        <v>30.000399999999999</v>
      </c>
      <c r="JJ100">
        <v>34.371600000000001</v>
      </c>
      <c r="JK100">
        <v>34.369100000000003</v>
      </c>
      <c r="JL100">
        <v>27.0825</v>
      </c>
      <c r="JM100">
        <v>31.036799999999999</v>
      </c>
      <c r="JN100">
        <v>69.792699999999996</v>
      </c>
      <c r="JO100">
        <v>30</v>
      </c>
      <c r="JP100">
        <v>571.61599999999999</v>
      </c>
      <c r="JQ100">
        <v>32.518999999999998</v>
      </c>
      <c r="JR100">
        <v>98.533000000000001</v>
      </c>
      <c r="JS100">
        <v>98.424000000000007</v>
      </c>
    </row>
    <row r="101" spans="1:279" x14ac:dyDescent="0.2">
      <c r="A101">
        <v>86</v>
      </c>
      <c r="B101">
        <v>1658158554.5</v>
      </c>
      <c r="C101">
        <v>339.5</v>
      </c>
      <c r="D101" t="s">
        <v>590</v>
      </c>
      <c r="E101" t="s">
        <v>591</v>
      </c>
      <c r="F101">
        <v>4</v>
      </c>
      <c r="G101">
        <v>1658158552.5</v>
      </c>
      <c r="H101">
        <f t="shared" si="50"/>
        <v>1.7957555285517672E-3</v>
      </c>
      <c r="I101">
        <f t="shared" si="51"/>
        <v>1.7957555285517672</v>
      </c>
      <c r="J101">
        <f t="shared" si="52"/>
        <v>8.9549932562548413</v>
      </c>
      <c r="K101">
        <f t="shared" si="53"/>
        <v>545.26185714285725</v>
      </c>
      <c r="L101">
        <f t="shared" si="54"/>
        <v>400.39809502742872</v>
      </c>
      <c r="M101">
        <f t="shared" si="55"/>
        <v>40.551896587187983</v>
      </c>
      <c r="N101">
        <f t="shared" si="56"/>
        <v>55.223545562274722</v>
      </c>
      <c r="O101">
        <f t="shared" si="57"/>
        <v>0.11033525908855021</v>
      </c>
      <c r="P101">
        <f t="shared" si="58"/>
        <v>2.7674950155084201</v>
      </c>
      <c r="Q101">
        <f t="shared" si="59"/>
        <v>0.10794846668338257</v>
      </c>
      <c r="R101">
        <f t="shared" si="60"/>
        <v>6.7677935162713615E-2</v>
      </c>
      <c r="S101">
        <f t="shared" si="61"/>
        <v>194.43724800000001</v>
      </c>
      <c r="T101">
        <f t="shared" si="62"/>
        <v>33.900517714155392</v>
      </c>
      <c r="U101">
        <f t="shared" si="63"/>
        <v>33.062614285714282</v>
      </c>
      <c r="V101">
        <f t="shared" si="64"/>
        <v>5.0699084365152824</v>
      </c>
      <c r="W101">
        <f t="shared" si="65"/>
        <v>67.69201702685001</v>
      </c>
      <c r="X101">
        <f t="shared" si="66"/>
        <v>3.4560181179899616</v>
      </c>
      <c r="Y101">
        <f t="shared" si="67"/>
        <v>5.1055032332972639</v>
      </c>
      <c r="Z101">
        <f t="shared" si="68"/>
        <v>1.6138903185253208</v>
      </c>
      <c r="AA101">
        <f t="shared" si="69"/>
        <v>-79.19281880913293</v>
      </c>
      <c r="AB101">
        <f t="shared" si="70"/>
        <v>18.594731324181467</v>
      </c>
      <c r="AC101">
        <f t="shared" si="71"/>
        <v>1.5406726620966928</v>
      </c>
      <c r="AD101">
        <f t="shared" si="72"/>
        <v>135.37983317714523</v>
      </c>
      <c r="AE101">
        <f t="shared" si="73"/>
        <v>18.420276561489747</v>
      </c>
      <c r="AF101">
        <f t="shared" si="74"/>
        <v>1.7956040272752831</v>
      </c>
      <c r="AG101">
        <f t="shared" si="75"/>
        <v>8.9549932562548413</v>
      </c>
      <c r="AH101">
        <v>582.4584758397815</v>
      </c>
      <c r="AI101">
        <v>567.10918787878757</v>
      </c>
      <c r="AJ101">
        <v>1.7210262384121371</v>
      </c>
      <c r="AK101">
        <v>64.77673770054696</v>
      </c>
      <c r="AL101">
        <f t="shared" si="76"/>
        <v>1.7957555285517672</v>
      </c>
      <c r="AM101">
        <v>32.523707709152212</v>
      </c>
      <c r="AN101">
        <v>34.123837575757577</v>
      </c>
      <c r="AO101">
        <v>1.159216665467213E-5</v>
      </c>
      <c r="AP101">
        <v>87.763030617661684</v>
      </c>
      <c r="AQ101">
        <v>9</v>
      </c>
      <c r="AR101">
        <v>1</v>
      </c>
      <c r="AS101">
        <f t="shared" si="77"/>
        <v>1</v>
      </c>
      <c r="AT101">
        <f t="shared" si="78"/>
        <v>0</v>
      </c>
      <c r="AU101">
        <f t="shared" si="79"/>
        <v>47304.316917061646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1009.5072</v>
      </c>
      <c r="BI101">
        <f t="shared" si="83"/>
        <v>8.9549932562548413</v>
      </c>
      <c r="BJ101" t="e">
        <f t="shared" si="84"/>
        <v>#DIV/0!</v>
      </c>
      <c r="BK101">
        <f t="shared" si="85"/>
        <v>8.8706581352315673E-3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1199.994285714286</v>
      </c>
      <c r="CQ101">
        <f t="shared" si="97"/>
        <v>1009.5072</v>
      </c>
      <c r="CR101">
        <f t="shared" si="98"/>
        <v>0.84126000600002837</v>
      </c>
      <c r="CS101">
        <f t="shared" si="99"/>
        <v>0.16203181158005511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1658158552.5</v>
      </c>
      <c r="CZ101">
        <v>545.26185714285725</v>
      </c>
      <c r="DA101">
        <v>563.15928571428572</v>
      </c>
      <c r="DB101">
        <v>34.123757142857137</v>
      </c>
      <c r="DC101">
        <v>32.523699999999998</v>
      </c>
      <c r="DD101">
        <v>547.03628571428578</v>
      </c>
      <c r="DE101">
        <v>33.639599999999987</v>
      </c>
      <c r="DF101">
        <v>650.351</v>
      </c>
      <c r="DG101">
        <v>101.1788571428571</v>
      </c>
      <c r="DH101">
        <v>0.10008771428571429</v>
      </c>
      <c r="DI101">
        <v>33.187242857142863</v>
      </c>
      <c r="DJ101">
        <v>999.89999999999986</v>
      </c>
      <c r="DK101">
        <v>33.062614285714282</v>
      </c>
      <c r="DL101">
        <v>0</v>
      </c>
      <c r="DM101">
        <v>0</v>
      </c>
      <c r="DN101">
        <v>8997.5014285714278</v>
      </c>
      <c r="DO101">
        <v>0</v>
      </c>
      <c r="DP101">
        <v>1092.42</v>
      </c>
      <c r="DQ101">
        <v>-17.897400000000001</v>
      </c>
      <c r="DR101">
        <v>564.52542857142851</v>
      </c>
      <c r="DS101">
        <v>582.09114285714281</v>
      </c>
      <c r="DT101">
        <v>1.6000542857142861</v>
      </c>
      <c r="DU101">
        <v>563.15928571428572</v>
      </c>
      <c r="DV101">
        <v>32.523699999999998</v>
      </c>
      <c r="DW101">
        <v>3.4526057142857138</v>
      </c>
      <c r="DX101">
        <v>3.2907128571428572</v>
      </c>
      <c r="DY101">
        <v>26.388471428571432</v>
      </c>
      <c r="DZ101">
        <v>25.576985714285708</v>
      </c>
      <c r="EA101">
        <v>1199.994285714286</v>
      </c>
      <c r="EB101">
        <v>0.95799800000000002</v>
      </c>
      <c r="EC101">
        <v>4.2002400000000002E-2</v>
      </c>
      <c r="ED101">
        <v>0</v>
      </c>
      <c r="EE101">
        <v>2.5369999999999999</v>
      </c>
      <c r="EF101">
        <v>0</v>
      </c>
      <c r="EG101">
        <v>14378.9</v>
      </c>
      <c r="EH101">
        <v>9554.937142857143</v>
      </c>
      <c r="EI101">
        <v>45.535428571428568</v>
      </c>
      <c r="EJ101">
        <v>48.419285714285706</v>
      </c>
      <c r="EK101">
        <v>46.936999999999998</v>
      </c>
      <c r="EL101">
        <v>46.401571428571437</v>
      </c>
      <c r="EM101">
        <v>45.410428571428568</v>
      </c>
      <c r="EN101">
        <v>1149.5942857142859</v>
      </c>
      <c r="EO101">
        <v>50.399999999999991</v>
      </c>
      <c r="EP101">
        <v>0</v>
      </c>
      <c r="EQ101">
        <v>601061.5</v>
      </c>
      <c r="ER101">
        <v>0</v>
      </c>
      <c r="ES101">
        <v>2.5215884615384621</v>
      </c>
      <c r="ET101">
        <v>0.16878974993879289</v>
      </c>
      <c r="EU101">
        <v>-1115.3196593740049</v>
      </c>
      <c r="EV101">
        <v>14450.803846153851</v>
      </c>
      <c r="EW101">
        <v>15</v>
      </c>
      <c r="EX101">
        <v>1658156104.5999999</v>
      </c>
      <c r="EY101" t="s">
        <v>415</v>
      </c>
      <c r="EZ101">
        <v>1658156096.5999999</v>
      </c>
      <c r="FA101">
        <v>1658156104.5999999</v>
      </c>
      <c r="FB101">
        <v>10</v>
      </c>
      <c r="FC101">
        <v>0.26800000000000002</v>
      </c>
      <c r="FD101">
        <v>-6.0999999999999999E-2</v>
      </c>
      <c r="FE101">
        <v>-1.5860000000000001</v>
      </c>
      <c r="FF101">
        <v>0.35799999999999998</v>
      </c>
      <c r="FG101">
        <v>415</v>
      </c>
      <c r="FH101">
        <v>30</v>
      </c>
      <c r="FI101">
        <v>0.28000000000000003</v>
      </c>
      <c r="FJ101">
        <v>0.05</v>
      </c>
      <c r="FK101">
        <v>-17.590053658536579</v>
      </c>
      <c r="FL101">
        <v>-2.045471080139337</v>
      </c>
      <c r="FM101">
        <v>0.20567019786904769</v>
      </c>
      <c r="FN101">
        <v>0</v>
      </c>
      <c r="FO101">
        <v>2.5487058823529409</v>
      </c>
      <c r="FP101">
        <v>-0.38025973792810153</v>
      </c>
      <c r="FQ101">
        <v>0.22542598229753749</v>
      </c>
      <c r="FR101">
        <v>1</v>
      </c>
      <c r="FS101">
        <v>1.6144795121951221</v>
      </c>
      <c r="FT101">
        <v>-0.1118069686411156</v>
      </c>
      <c r="FU101">
        <v>1.128112257673475E-2</v>
      </c>
      <c r="FV101">
        <v>0</v>
      </c>
      <c r="FW101">
        <v>1</v>
      </c>
      <c r="FX101">
        <v>3</v>
      </c>
      <c r="FY101" t="s">
        <v>438</v>
      </c>
      <c r="FZ101">
        <v>3.3703400000000001</v>
      </c>
      <c r="GA101">
        <v>2.89371</v>
      </c>
      <c r="GB101">
        <v>0.120589</v>
      </c>
      <c r="GC101">
        <v>0.124989</v>
      </c>
      <c r="GD101">
        <v>0.14110700000000001</v>
      </c>
      <c r="GE101">
        <v>0.13941200000000001</v>
      </c>
      <c r="GF101">
        <v>30426.3</v>
      </c>
      <c r="GG101">
        <v>26326.3</v>
      </c>
      <c r="GH101">
        <v>30920.2</v>
      </c>
      <c r="GI101">
        <v>28037.599999999999</v>
      </c>
      <c r="GJ101">
        <v>34983.599999999999</v>
      </c>
      <c r="GK101">
        <v>34045.699999999997</v>
      </c>
      <c r="GL101">
        <v>40303.300000000003</v>
      </c>
      <c r="GM101">
        <v>39081</v>
      </c>
      <c r="GN101">
        <v>2.32795</v>
      </c>
      <c r="GO101">
        <v>1.5676699999999999</v>
      </c>
      <c r="GP101">
        <v>0</v>
      </c>
      <c r="GQ101">
        <v>6.5140400000000001E-2</v>
      </c>
      <c r="GR101">
        <v>999.9</v>
      </c>
      <c r="GS101">
        <v>32.003700000000002</v>
      </c>
      <c r="GT101">
        <v>56.2</v>
      </c>
      <c r="GU101">
        <v>41.4</v>
      </c>
      <c r="GV101">
        <v>44.357700000000001</v>
      </c>
      <c r="GW101">
        <v>51.126399999999997</v>
      </c>
      <c r="GX101">
        <v>44.455100000000002</v>
      </c>
      <c r="GY101">
        <v>1</v>
      </c>
      <c r="GZ101">
        <v>0.55741399999999997</v>
      </c>
      <c r="HA101">
        <v>1.16727</v>
      </c>
      <c r="HB101">
        <v>20.206700000000001</v>
      </c>
      <c r="HC101">
        <v>5.2127999999999997</v>
      </c>
      <c r="HD101">
        <v>11.9739</v>
      </c>
      <c r="HE101">
        <v>4.9901999999999997</v>
      </c>
      <c r="HF101">
        <v>3.2925</v>
      </c>
      <c r="HG101">
        <v>8009.2</v>
      </c>
      <c r="HH101">
        <v>9999</v>
      </c>
      <c r="HI101">
        <v>9999</v>
      </c>
      <c r="HJ101">
        <v>923.9</v>
      </c>
      <c r="HK101">
        <v>4.9713700000000003</v>
      </c>
      <c r="HL101">
        <v>1.87449</v>
      </c>
      <c r="HM101">
        <v>1.87073</v>
      </c>
      <c r="HN101">
        <v>1.87046</v>
      </c>
      <c r="HO101">
        <v>1.8749800000000001</v>
      </c>
      <c r="HP101">
        <v>1.8716999999999999</v>
      </c>
      <c r="HQ101">
        <v>1.8671500000000001</v>
      </c>
      <c r="HR101">
        <v>1.87815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-1.78</v>
      </c>
      <c r="IG101">
        <v>0.48409999999999997</v>
      </c>
      <c r="IH101">
        <v>-1.2815022455172891</v>
      </c>
      <c r="II101">
        <v>1.7196870422270779E-5</v>
      </c>
      <c r="IJ101">
        <v>-2.1741833173098589E-6</v>
      </c>
      <c r="IK101">
        <v>9.0595066644434051E-10</v>
      </c>
      <c r="IL101">
        <v>-0.15711915281894159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41</v>
      </c>
      <c r="IU101">
        <v>40.799999999999997</v>
      </c>
      <c r="IV101">
        <v>1.3610800000000001</v>
      </c>
      <c r="IW101">
        <v>2.5952099999999998</v>
      </c>
      <c r="IX101">
        <v>1.49902</v>
      </c>
      <c r="IY101">
        <v>2.2875999999999999</v>
      </c>
      <c r="IZ101">
        <v>1.69678</v>
      </c>
      <c r="JA101">
        <v>2.2509800000000002</v>
      </c>
      <c r="JB101">
        <v>46.24</v>
      </c>
      <c r="JC101">
        <v>13.562900000000001</v>
      </c>
      <c r="JD101">
        <v>18</v>
      </c>
      <c r="JE101">
        <v>698.16499999999996</v>
      </c>
      <c r="JF101">
        <v>280.50799999999998</v>
      </c>
      <c r="JG101">
        <v>29.9983</v>
      </c>
      <c r="JH101">
        <v>34.587499999999999</v>
      </c>
      <c r="JI101">
        <v>30.000299999999999</v>
      </c>
      <c r="JJ101">
        <v>34.371899999999997</v>
      </c>
      <c r="JK101">
        <v>34.3718</v>
      </c>
      <c r="JL101">
        <v>27.339700000000001</v>
      </c>
      <c r="JM101">
        <v>31.036799999999999</v>
      </c>
      <c r="JN101">
        <v>69.792699999999996</v>
      </c>
      <c r="JO101">
        <v>30</v>
      </c>
      <c r="JP101">
        <v>578.29499999999996</v>
      </c>
      <c r="JQ101">
        <v>32.538800000000002</v>
      </c>
      <c r="JR101">
        <v>98.533900000000003</v>
      </c>
      <c r="JS101">
        <v>98.423299999999998</v>
      </c>
    </row>
    <row r="102" spans="1:279" x14ac:dyDescent="0.2">
      <c r="A102">
        <v>87</v>
      </c>
      <c r="B102">
        <v>1658158558.5</v>
      </c>
      <c r="C102">
        <v>343.5</v>
      </c>
      <c r="D102" t="s">
        <v>592</v>
      </c>
      <c r="E102" t="s">
        <v>593</v>
      </c>
      <c r="F102">
        <v>4</v>
      </c>
      <c r="G102">
        <v>1658158556.1875</v>
      </c>
      <c r="H102">
        <f t="shared" si="50"/>
        <v>1.7940642153226162E-3</v>
      </c>
      <c r="I102">
        <f t="shared" si="51"/>
        <v>1.7940642153226163</v>
      </c>
      <c r="J102">
        <f t="shared" si="52"/>
        <v>9.1276787229948724</v>
      </c>
      <c r="K102">
        <f t="shared" si="53"/>
        <v>551.38462499999991</v>
      </c>
      <c r="L102">
        <f t="shared" si="54"/>
        <v>403.70815694020229</v>
      </c>
      <c r="M102">
        <f t="shared" si="55"/>
        <v>40.887647801774591</v>
      </c>
      <c r="N102">
        <f t="shared" si="56"/>
        <v>55.844351823817412</v>
      </c>
      <c r="O102">
        <f t="shared" si="57"/>
        <v>0.11022225075306155</v>
      </c>
      <c r="P102">
        <f t="shared" si="58"/>
        <v>2.7680331030382979</v>
      </c>
      <c r="Q102">
        <f t="shared" si="59"/>
        <v>0.10784074046970754</v>
      </c>
      <c r="R102">
        <f t="shared" si="60"/>
        <v>6.7610146324381643E-2</v>
      </c>
      <c r="S102">
        <f t="shared" si="61"/>
        <v>194.43796049999997</v>
      </c>
      <c r="T102">
        <f t="shared" si="62"/>
        <v>33.90538535095704</v>
      </c>
      <c r="U102">
        <f t="shared" si="63"/>
        <v>33.062437500000001</v>
      </c>
      <c r="V102">
        <f t="shared" si="64"/>
        <v>5.0698580990251978</v>
      </c>
      <c r="W102">
        <f t="shared" si="65"/>
        <v>67.671596906118381</v>
      </c>
      <c r="X102">
        <f t="shared" si="66"/>
        <v>3.4558542826273926</v>
      </c>
      <c r="Y102">
        <f t="shared" si="67"/>
        <v>5.1068017316360077</v>
      </c>
      <c r="Z102">
        <f t="shared" si="68"/>
        <v>1.6140038163978052</v>
      </c>
      <c r="AA102">
        <f t="shared" si="69"/>
        <v>-79.118231895727376</v>
      </c>
      <c r="AB102">
        <f t="shared" si="70"/>
        <v>19.301061076697497</v>
      </c>
      <c r="AC102">
        <f t="shared" si="71"/>
        <v>1.5989191032422094</v>
      </c>
      <c r="AD102">
        <f t="shared" si="72"/>
        <v>136.21970878421229</v>
      </c>
      <c r="AE102">
        <f t="shared" si="73"/>
        <v>18.537235138003769</v>
      </c>
      <c r="AF102">
        <f t="shared" si="74"/>
        <v>1.7943082214132842</v>
      </c>
      <c r="AG102">
        <f t="shared" si="75"/>
        <v>9.1276787229948724</v>
      </c>
      <c r="AH102">
        <v>589.44748753900649</v>
      </c>
      <c r="AI102">
        <v>573.96838181818146</v>
      </c>
      <c r="AJ102">
        <v>1.7122358365415811</v>
      </c>
      <c r="AK102">
        <v>64.77673770054696</v>
      </c>
      <c r="AL102">
        <f t="shared" si="76"/>
        <v>1.7940642153226163</v>
      </c>
      <c r="AM102">
        <v>32.521490790252003</v>
      </c>
      <c r="AN102">
        <v>34.120223030303023</v>
      </c>
      <c r="AO102">
        <v>-8.8058044479794125E-6</v>
      </c>
      <c r="AP102">
        <v>87.763030617661684</v>
      </c>
      <c r="AQ102">
        <v>8</v>
      </c>
      <c r="AR102">
        <v>1</v>
      </c>
      <c r="AS102">
        <f t="shared" si="77"/>
        <v>1</v>
      </c>
      <c r="AT102">
        <f t="shared" si="78"/>
        <v>0</v>
      </c>
      <c r="AU102">
        <f t="shared" si="79"/>
        <v>47318.422085263432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1009.51095</v>
      </c>
      <c r="BI102">
        <f t="shared" si="83"/>
        <v>9.1276787229948724</v>
      </c>
      <c r="BJ102" t="e">
        <f t="shared" si="84"/>
        <v>#DIV/0!</v>
      </c>
      <c r="BK102">
        <f t="shared" si="85"/>
        <v>9.0416837212066621E-3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1199.99875</v>
      </c>
      <c r="CQ102">
        <f t="shared" si="97"/>
        <v>1009.51095</v>
      </c>
      <c r="CR102">
        <f t="shared" si="98"/>
        <v>0.84126000131250134</v>
      </c>
      <c r="CS102">
        <f t="shared" si="99"/>
        <v>0.16203180253312763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1658158556.1875</v>
      </c>
      <c r="CZ102">
        <v>551.38462499999991</v>
      </c>
      <c r="DA102">
        <v>569.39937499999996</v>
      </c>
      <c r="DB102">
        <v>34.121712500000001</v>
      </c>
      <c r="DC102">
        <v>32.522812500000001</v>
      </c>
      <c r="DD102">
        <v>553.16862500000002</v>
      </c>
      <c r="DE102">
        <v>33.637637499999997</v>
      </c>
      <c r="DF102">
        <v>650.35337499999991</v>
      </c>
      <c r="DG102">
        <v>101.18025</v>
      </c>
      <c r="DH102">
        <v>9.9962200000000001E-2</v>
      </c>
      <c r="DI102">
        <v>33.191774999999993</v>
      </c>
      <c r="DJ102">
        <v>999.9</v>
      </c>
      <c r="DK102">
        <v>33.062437500000001</v>
      </c>
      <c r="DL102">
        <v>0</v>
      </c>
      <c r="DM102">
        <v>0</v>
      </c>
      <c r="DN102">
        <v>9000.2350000000006</v>
      </c>
      <c r="DO102">
        <v>0</v>
      </c>
      <c r="DP102">
        <v>1144.7562499999999</v>
      </c>
      <c r="DQ102">
        <v>-18.014712500000002</v>
      </c>
      <c r="DR102">
        <v>570.86362499999996</v>
      </c>
      <c r="DS102">
        <v>588.54037500000004</v>
      </c>
      <c r="DT102">
        <v>1.5989125</v>
      </c>
      <c r="DU102">
        <v>569.39937499999996</v>
      </c>
      <c r="DV102">
        <v>32.522812500000001</v>
      </c>
      <c r="DW102">
        <v>3.4524462499999999</v>
      </c>
      <c r="DX102">
        <v>3.29066875</v>
      </c>
      <c r="DY102">
        <v>26.387687499999998</v>
      </c>
      <c r="DZ102">
        <v>25.5767375</v>
      </c>
      <c r="EA102">
        <v>1199.99875</v>
      </c>
      <c r="EB102">
        <v>0.95799800000000002</v>
      </c>
      <c r="EC102">
        <v>4.2002400000000002E-2</v>
      </c>
      <c r="ED102">
        <v>0</v>
      </c>
      <c r="EE102">
        <v>2.60615</v>
      </c>
      <c r="EF102">
        <v>0</v>
      </c>
      <c r="EG102">
        <v>14433.237499999999</v>
      </c>
      <c r="EH102">
        <v>9554.9762499999997</v>
      </c>
      <c r="EI102">
        <v>45.530999999999999</v>
      </c>
      <c r="EJ102">
        <v>48.429250000000003</v>
      </c>
      <c r="EK102">
        <v>46.936999999999998</v>
      </c>
      <c r="EL102">
        <v>46.421499999999988</v>
      </c>
      <c r="EM102">
        <v>45.405999999999999</v>
      </c>
      <c r="EN102">
        <v>1149.5987500000001</v>
      </c>
      <c r="EO102">
        <v>50.4</v>
      </c>
      <c r="EP102">
        <v>0</v>
      </c>
      <c r="EQ102">
        <v>601065.70000004768</v>
      </c>
      <c r="ER102">
        <v>0</v>
      </c>
      <c r="ES102">
        <v>2.54684</v>
      </c>
      <c r="ET102">
        <v>0.48566155396771599</v>
      </c>
      <c r="EU102">
        <v>130.6999993528774</v>
      </c>
      <c r="EV102">
        <v>14406.451999999999</v>
      </c>
      <c r="EW102">
        <v>15</v>
      </c>
      <c r="EX102">
        <v>1658156104.5999999</v>
      </c>
      <c r="EY102" t="s">
        <v>415</v>
      </c>
      <c r="EZ102">
        <v>1658156096.5999999</v>
      </c>
      <c r="FA102">
        <v>1658156104.5999999</v>
      </c>
      <c r="FB102">
        <v>10</v>
      </c>
      <c r="FC102">
        <v>0.26800000000000002</v>
      </c>
      <c r="FD102">
        <v>-6.0999999999999999E-2</v>
      </c>
      <c r="FE102">
        <v>-1.5860000000000001</v>
      </c>
      <c r="FF102">
        <v>0.35799999999999998</v>
      </c>
      <c r="FG102">
        <v>415</v>
      </c>
      <c r="FH102">
        <v>30</v>
      </c>
      <c r="FI102">
        <v>0.28000000000000003</v>
      </c>
      <c r="FJ102">
        <v>0.05</v>
      </c>
      <c r="FK102">
        <v>-17.721631707317069</v>
      </c>
      <c r="FL102">
        <v>-2.1400055749129079</v>
      </c>
      <c r="FM102">
        <v>0.214749128098431</v>
      </c>
      <c r="FN102">
        <v>0</v>
      </c>
      <c r="FO102">
        <v>2.5343235294117652</v>
      </c>
      <c r="FP102">
        <v>8.3181057597164251E-2</v>
      </c>
      <c r="FQ102">
        <v>0.2147236131276718</v>
      </c>
      <c r="FR102">
        <v>1</v>
      </c>
      <c r="FS102">
        <v>1.608142439024391</v>
      </c>
      <c r="FT102">
        <v>-8.0611777003485666E-2</v>
      </c>
      <c r="FU102">
        <v>8.3510918755917568E-3</v>
      </c>
      <c r="FV102">
        <v>1</v>
      </c>
      <c r="FW102">
        <v>2</v>
      </c>
      <c r="FX102">
        <v>3</v>
      </c>
      <c r="FY102" t="s">
        <v>416</v>
      </c>
      <c r="FZ102">
        <v>3.37019</v>
      </c>
      <c r="GA102">
        <v>2.89371</v>
      </c>
      <c r="GB102">
        <v>0.12164</v>
      </c>
      <c r="GC102">
        <v>0.12604599999999999</v>
      </c>
      <c r="GD102">
        <v>0.14110200000000001</v>
      </c>
      <c r="GE102">
        <v>0.139432</v>
      </c>
      <c r="GF102">
        <v>30389.9</v>
      </c>
      <c r="GG102">
        <v>26294.400000000001</v>
      </c>
      <c r="GH102">
        <v>30920.3</v>
      </c>
      <c r="GI102">
        <v>28037.5</v>
      </c>
      <c r="GJ102">
        <v>34983.5</v>
      </c>
      <c r="GK102">
        <v>34044.800000000003</v>
      </c>
      <c r="GL102">
        <v>40303</v>
      </c>
      <c r="GM102">
        <v>39080.800000000003</v>
      </c>
      <c r="GN102">
        <v>2.3283800000000001</v>
      </c>
      <c r="GO102">
        <v>1.56745</v>
      </c>
      <c r="GP102">
        <v>0</v>
      </c>
      <c r="GQ102">
        <v>6.5743899999999994E-2</v>
      </c>
      <c r="GR102">
        <v>999.9</v>
      </c>
      <c r="GS102">
        <v>32.004399999999997</v>
      </c>
      <c r="GT102">
        <v>56.2</v>
      </c>
      <c r="GU102">
        <v>41.4</v>
      </c>
      <c r="GV102">
        <v>44.363</v>
      </c>
      <c r="GW102">
        <v>50.706400000000002</v>
      </c>
      <c r="GX102">
        <v>45.048099999999998</v>
      </c>
      <c r="GY102">
        <v>1</v>
      </c>
      <c r="GZ102">
        <v>0.55758600000000003</v>
      </c>
      <c r="HA102">
        <v>1.1649</v>
      </c>
      <c r="HB102">
        <v>20.206600000000002</v>
      </c>
      <c r="HC102">
        <v>5.2134</v>
      </c>
      <c r="HD102">
        <v>11.974</v>
      </c>
      <c r="HE102">
        <v>4.9904500000000001</v>
      </c>
      <c r="HF102">
        <v>3.2925</v>
      </c>
      <c r="HG102">
        <v>8009.5</v>
      </c>
      <c r="HH102">
        <v>9999</v>
      </c>
      <c r="HI102">
        <v>9999</v>
      </c>
      <c r="HJ102">
        <v>923.9</v>
      </c>
      <c r="HK102">
        <v>4.9713700000000003</v>
      </c>
      <c r="HL102">
        <v>1.8744799999999999</v>
      </c>
      <c r="HM102">
        <v>1.87073</v>
      </c>
      <c r="HN102">
        <v>1.8704799999999999</v>
      </c>
      <c r="HO102">
        <v>1.8749800000000001</v>
      </c>
      <c r="HP102">
        <v>1.87168</v>
      </c>
      <c r="HQ102">
        <v>1.8671800000000001</v>
      </c>
      <c r="HR102">
        <v>1.87815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-1.79</v>
      </c>
      <c r="IG102">
        <v>0.48409999999999997</v>
      </c>
      <c r="IH102">
        <v>-1.2815022455172891</v>
      </c>
      <c r="II102">
        <v>1.7196870422270779E-5</v>
      </c>
      <c r="IJ102">
        <v>-2.1741833173098589E-6</v>
      </c>
      <c r="IK102">
        <v>9.0595066644434051E-10</v>
      </c>
      <c r="IL102">
        <v>-0.15711915281894159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41</v>
      </c>
      <c r="IU102">
        <v>40.9</v>
      </c>
      <c r="IV102">
        <v>1.3769499999999999</v>
      </c>
      <c r="IW102">
        <v>2.5854499999999998</v>
      </c>
      <c r="IX102">
        <v>1.49902</v>
      </c>
      <c r="IY102">
        <v>2.2875999999999999</v>
      </c>
      <c r="IZ102">
        <v>1.69678</v>
      </c>
      <c r="JA102">
        <v>2.36816</v>
      </c>
      <c r="JB102">
        <v>46.269100000000002</v>
      </c>
      <c r="JC102">
        <v>13.5717</v>
      </c>
      <c r="JD102">
        <v>18</v>
      </c>
      <c r="JE102">
        <v>698.54300000000001</v>
      </c>
      <c r="JF102">
        <v>280.40199999999999</v>
      </c>
      <c r="JG102">
        <v>29.998999999999999</v>
      </c>
      <c r="JH102">
        <v>34.589799999999997</v>
      </c>
      <c r="JI102">
        <v>30.0002</v>
      </c>
      <c r="JJ102">
        <v>34.374699999999997</v>
      </c>
      <c r="JK102">
        <v>34.372199999999999</v>
      </c>
      <c r="JL102">
        <v>27.596699999999998</v>
      </c>
      <c r="JM102">
        <v>31.036799999999999</v>
      </c>
      <c r="JN102">
        <v>69.4041</v>
      </c>
      <c r="JO102">
        <v>30</v>
      </c>
      <c r="JP102">
        <v>584.97400000000005</v>
      </c>
      <c r="JQ102">
        <v>32.551900000000003</v>
      </c>
      <c r="JR102">
        <v>98.533600000000007</v>
      </c>
      <c r="JS102">
        <v>98.423000000000002</v>
      </c>
    </row>
    <row r="103" spans="1:279" x14ac:dyDescent="0.2">
      <c r="A103">
        <v>88</v>
      </c>
      <c r="B103">
        <v>1658158562.5</v>
      </c>
      <c r="C103">
        <v>347.5</v>
      </c>
      <c r="D103" t="s">
        <v>594</v>
      </c>
      <c r="E103" t="s">
        <v>595</v>
      </c>
      <c r="F103">
        <v>4</v>
      </c>
      <c r="G103">
        <v>1658158560.5</v>
      </c>
      <c r="H103">
        <f t="shared" si="50"/>
        <v>1.7867586261191607E-3</v>
      </c>
      <c r="I103">
        <f t="shared" si="51"/>
        <v>1.7867586261191606</v>
      </c>
      <c r="J103">
        <f t="shared" si="52"/>
        <v>9.3043605058646328</v>
      </c>
      <c r="K103">
        <f t="shared" si="53"/>
        <v>558.4912857142856</v>
      </c>
      <c r="L103">
        <f t="shared" si="54"/>
        <v>407.22212260413784</v>
      </c>
      <c r="M103">
        <f t="shared" si="55"/>
        <v>41.243074899686484</v>
      </c>
      <c r="N103">
        <f t="shared" si="56"/>
        <v>56.563473959217639</v>
      </c>
      <c r="O103">
        <f t="shared" si="57"/>
        <v>0.10956249676115692</v>
      </c>
      <c r="P103">
        <f t="shared" si="58"/>
        <v>2.7660846146931126</v>
      </c>
      <c r="Q103">
        <f t="shared" si="59"/>
        <v>0.10720746366444137</v>
      </c>
      <c r="R103">
        <f t="shared" si="60"/>
        <v>6.7212038978475205E-2</v>
      </c>
      <c r="S103">
        <f t="shared" si="61"/>
        <v>194.43793199999993</v>
      </c>
      <c r="T103">
        <f t="shared" si="62"/>
        <v>33.918806273112601</v>
      </c>
      <c r="U103">
        <f t="shared" si="63"/>
        <v>33.072328571428571</v>
      </c>
      <c r="V103">
        <f t="shared" si="64"/>
        <v>5.0726751246958983</v>
      </c>
      <c r="W103">
        <f t="shared" si="65"/>
        <v>67.62872080819416</v>
      </c>
      <c r="X103">
        <f t="shared" si="66"/>
        <v>3.4557906452054441</v>
      </c>
      <c r="Y103">
        <f t="shared" si="67"/>
        <v>5.1099453071227199</v>
      </c>
      <c r="Z103">
        <f t="shared" si="68"/>
        <v>1.6168844794904542</v>
      </c>
      <c r="AA103">
        <f t="shared" si="69"/>
        <v>-78.796055411854994</v>
      </c>
      <c r="AB103">
        <f t="shared" si="70"/>
        <v>19.44805040799206</v>
      </c>
      <c r="AC103">
        <f t="shared" si="71"/>
        <v>1.6123955239825891</v>
      </c>
      <c r="AD103">
        <f t="shared" si="72"/>
        <v>136.70232252011959</v>
      </c>
      <c r="AE103">
        <f t="shared" si="73"/>
        <v>18.666077486333666</v>
      </c>
      <c r="AF103">
        <f t="shared" si="74"/>
        <v>1.7848551843609972</v>
      </c>
      <c r="AG103">
        <f t="shared" si="75"/>
        <v>9.3043605058646328</v>
      </c>
      <c r="AH103">
        <v>596.38494847395145</v>
      </c>
      <c r="AI103">
        <v>580.77541818181828</v>
      </c>
      <c r="AJ103">
        <v>1.702729612908626</v>
      </c>
      <c r="AK103">
        <v>64.77673770054696</v>
      </c>
      <c r="AL103">
        <f t="shared" si="76"/>
        <v>1.7867586261191606</v>
      </c>
      <c r="AM103">
        <v>32.53061812680783</v>
      </c>
      <c r="AN103">
        <v>34.122783030303033</v>
      </c>
      <c r="AO103">
        <v>-2.5733672933373978E-6</v>
      </c>
      <c r="AP103">
        <v>87.763030617661684</v>
      </c>
      <c r="AQ103">
        <v>8</v>
      </c>
      <c r="AR103">
        <v>1</v>
      </c>
      <c r="AS103">
        <f t="shared" si="77"/>
        <v>1</v>
      </c>
      <c r="AT103">
        <f t="shared" si="78"/>
        <v>0</v>
      </c>
      <c r="AU103">
        <f t="shared" si="79"/>
        <v>47263.150903115973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1009.5107999999996</v>
      </c>
      <c r="BI103">
        <f t="shared" si="83"/>
        <v>9.3043605058646328</v>
      </c>
      <c r="BJ103" t="e">
        <f t="shared" si="84"/>
        <v>#DIV/0!</v>
      </c>
      <c r="BK103">
        <f t="shared" si="85"/>
        <v>9.2167022936898123E-3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1199.998571428571</v>
      </c>
      <c r="CQ103">
        <f t="shared" si="97"/>
        <v>1009.5107999999996</v>
      </c>
      <c r="CR103">
        <f t="shared" si="98"/>
        <v>0.84126000150000169</v>
      </c>
      <c r="CS103">
        <f t="shared" si="99"/>
        <v>0.16203180289500344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1658158560.5</v>
      </c>
      <c r="CZ103">
        <v>558.4912857142856</v>
      </c>
      <c r="DA103">
        <v>576.63157142857142</v>
      </c>
      <c r="DB103">
        <v>34.121471428571432</v>
      </c>
      <c r="DC103">
        <v>32.531014285714278</v>
      </c>
      <c r="DD103">
        <v>560.28628571428567</v>
      </c>
      <c r="DE103">
        <v>33.637414285714293</v>
      </c>
      <c r="DF103">
        <v>650.36142857142852</v>
      </c>
      <c r="DG103">
        <v>101.179</v>
      </c>
      <c r="DH103">
        <v>0.1000627285714286</v>
      </c>
      <c r="DI103">
        <v>33.202742857142859</v>
      </c>
      <c r="DJ103">
        <v>999.89999999999986</v>
      </c>
      <c r="DK103">
        <v>33.072328571428571</v>
      </c>
      <c r="DL103">
        <v>0</v>
      </c>
      <c r="DM103">
        <v>0</v>
      </c>
      <c r="DN103">
        <v>8990.0014285714278</v>
      </c>
      <c r="DO103">
        <v>0</v>
      </c>
      <c r="DP103">
        <v>1216.484285714286</v>
      </c>
      <c r="DQ103">
        <v>-18.140371428571431</v>
      </c>
      <c r="DR103">
        <v>578.22085714285708</v>
      </c>
      <c r="DS103">
        <v>596.02071428571423</v>
      </c>
      <c r="DT103">
        <v>1.5904799999999999</v>
      </c>
      <c r="DU103">
        <v>576.63157142857142</v>
      </c>
      <c r="DV103">
        <v>32.531014285714278</v>
      </c>
      <c r="DW103">
        <v>3.4523757142857141</v>
      </c>
      <c r="DX103">
        <v>3.291454285714285</v>
      </c>
      <c r="DY103">
        <v>26.387328571428569</v>
      </c>
      <c r="DZ103">
        <v>25.580771428571431</v>
      </c>
      <c r="EA103">
        <v>1199.998571428571</v>
      </c>
      <c r="EB103">
        <v>0.95799800000000002</v>
      </c>
      <c r="EC103">
        <v>4.2002400000000002E-2</v>
      </c>
      <c r="ED103">
        <v>0</v>
      </c>
      <c r="EE103">
        <v>2.5435571428571428</v>
      </c>
      <c r="EF103">
        <v>0</v>
      </c>
      <c r="EG103">
        <v>14467.242857142861</v>
      </c>
      <c r="EH103">
        <v>9554.9628571428566</v>
      </c>
      <c r="EI103">
        <v>45.544285714285706</v>
      </c>
      <c r="EJ103">
        <v>48.428142857142859</v>
      </c>
      <c r="EK103">
        <v>46.936999999999998</v>
      </c>
      <c r="EL103">
        <v>46.419285714285721</v>
      </c>
      <c r="EM103">
        <v>45.401571428571437</v>
      </c>
      <c r="EN103">
        <v>1149.5985714285709</v>
      </c>
      <c r="EO103">
        <v>50.399999999999991</v>
      </c>
      <c r="EP103">
        <v>0</v>
      </c>
      <c r="EQ103">
        <v>601069.29999995232</v>
      </c>
      <c r="ER103">
        <v>0</v>
      </c>
      <c r="ES103">
        <v>2.546824</v>
      </c>
      <c r="ET103">
        <v>0.7984384860101067</v>
      </c>
      <c r="EU103">
        <v>577.72307830443935</v>
      </c>
      <c r="EV103">
        <v>14415.147999999999</v>
      </c>
      <c r="EW103">
        <v>15</v>
      </c>
      <c r="EX103">
        <v>1658156104.5999999</v>
      </c>
      <c r="EY103" t="s">
        <v>415</v>
      </c>
      <c r="EZ103">
        <v>1658156096.5999999</v>
      </c>
      <c r="FA103">
        <v>1658156104.5999999</v>
      </c>
      <c r="FB103">
        <v>10</v>
      </c>
      <c r="FC103">
        <v>0.26800000000000002</v>
      </c>
      <c r="FD103">
        <v>-6.0999999999999999E-2</v>
      </c>
      <c r="FE103">
        <v>-1.5860000000000001</v>
      </c>
      <c r="FF103">
        <v>0.35799999999999998</v>
      </c>
      <c r="FG103">
        <v>415</v>
      </c>
      <c r="FH103">
        <v>30</v>
      </c>
      <c r="FI103">
        <v>0.28000000000000003</v>
      </c>
      <c r="FJ103">
        <v>0.05</v>
      </c>
      <c r="FK103">
        <v>-17.859651219512191</v>
      </c>
      <c r="FL103">
        <v>-1.8862390243902221</v>
      </c>
      <c r="FM103">
        <v>0.18955088913451029</v>
      </c>
      <c r="FN103">
        <v>0</v>
      </c>
      <c r="FO103">
        <v>2.5670000000000002</v>
      </c>
      <c r="FP103">
        <v>1.802292686824317E-2</v>
      </c>
      <c r="FQ103">
        <v>0.18889736397749721</v>
      </c>
      <c r="FR103">
        <v>1</v>
      </c>
      <c r="FS103">
        <v>1.602213414634146</v>
      </c>
      <c r="FT103">
        <v>-7.0167804878049009E-2</v>
      </c>
      <c r="FU103">
        <v>7.1517811561964996E-3</v>
      </c>
      <c r="FV103">
        <v>1</v>
      </c>
      <c r="FW103">
        <v>2</v>
      </c>
      <c r="FX103">
        <v>3</v>
      </c>
      <c r="FY103" t="s">
        <v>416</v>
      </c>
      <c r="FZ103">
        <v>3.37059</v>
      </c>
      <c r="GA103">
        <v>2.8936799999999998</v>
      </c>
      <c r="GB103">
        <v>0.122672</v>
      </c>
      <c r="GC103">
        <v>0.12710299999999999</v>
      </c>
      <c r="GD103">
        <v>0.14110600000000001</v>
      </c>
      <c r="GE103">
        <v>0.13943700000000001</v>
      </c>
      <c r="GF103">
        <v>30353.9</v>
      </c>
      <c r="GG103">
        <v>26262.3</v>
      </c>
      <c r="GH103">
        <v>30920</v>
      </c>
      <c r="GI103">
        <v>28037.3</v>
      </c>
      <c r="GJ103">
        <v>34983.5</v>
      </c>
      <c r="GK103">
        <v>34044.300000000003</v>
      </c>
      <c r="GL103">
        <v>40303.1</v>
      </c>
      <c r="GM103">
        <v>39080.5</v>
      </c>
      <c r="GN103">
        <v>2.3283499999999999</v>
      </c>
      <c r="GO103">
        <v>1.5673699999999999</v>
      </c>
      <c r="GP103">
        <v>0</v>
      </c>
      <c r="GQ103">
        <v>6.5863099999999994E-2</v>
      </c>
      <c r="GR103">
        <v>999.9</v>
      </c>
      <c r="GS103">
        <v>32.008600000000001</v>
      </c>
      <c r="GT103">
        <v>56.2</v>
      </c>
      <c r="GU103">
        <v>41.5</v>
      </c>
      <c r="GV103">
        <v>44.594999999999999</v>
      </c>
      <c r="GW103">
        <v>50.706400000000002</v>
      </c>
      <c r="GX103">
        <v>44.182699999999997</v>
      </c>
      <c r="GY103">
        <v>1</v>
      </c>
      <c r="GZ103">
        <v>0.55772900000000003</v>
      </c>
      <c r="HA103">
        <v>1.1671899999999999</v>
      </c>
      <c r="HB103">
        <v>20.206600000000002</v>
      </c>
      <c r="HC103">
        <v>5.2134</v>
      </c>
      <c r="HD103">
        <v>11.974</v>
      </c>
      <c r="HE103">
        <v>4.9904000000000002</v>
      </c>
      <c r="HF103">
        <v>3.2925</v>
      </c>
      <c r="HG103">
        <v>8009.5</v>
      </c>
      <c r="HH103">
        <v>9999</v>
      </c>
      <c r="HI103">
        <v>9999</v>
      </c>
      <c r="HJ103">
        <v>923.9</v>
      </c>
      <c r="HK103">
        <v>4.9713700000000003</v>
      </c>
      <c r="HL103">
        <v>1.87446</v>
      </c>
      <c r="HM103">
        <v>1.87073</v>
      </c>
      <c r="HN103">
        <v>1.8704700000000001</v>
      </c>
      <c r="HO103">
        <v>1.87496</v>
      </c>
      <c r="HP103">
        <v>1.8716600000000001</v>
      </c>
      <c r="HQ103">
        <v>1.8671599999999999</v>
      </c>
      <c r="HR103">
        <v>1.8781000000000001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-1.8</v>
      </c>
      <c r="IG103">
        <v>0.48409999999999997</v>
      </c>
      <c r="IH103">
        <v>-1.2815022455172891</v>
      </c>
      <c r="II103">
        <v>1.7196870422270779E-5</v>
      </c>
      <c r="IJ103">
        <v>-2.1741833173098589E-6</v>
      </c>
      <c r="IK103">
        <v>9.0595066644434051E-10</v>
      </c>
      <c r="IL103">
        <v>-0.15711915281894159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41.1</v>
      </c>
      <c r="IU103">
        <v>41</v>
      </c>
      <c r="IV103">
        <v>1.38672</v>
      </c>
      <c r="IW103">
        <v>2.5830099999999998</v>
      </c>
      <c r="IX103">
        <v>1.49902</v>
      </c>
      <c r="IY103">
        <v>2.2875999999999999</v>
      </c>
      <c r="IZ103">
        <v>1.69678</v>
      </c>
      <c r="JA103">
        <v>2.3913600000000002</v>
      </c>
      <c r="JB103">
        <v>46.269100000000002</v>
      </c>
      <c r="JC103">
        <v>13.580399999999999</v>
      </c>
      <c r="JD103">
        <v>18</v>
      </c>
      <c r="JE103">
        <v>698.53200000000004</v>
      </c>
      <c r="JF103">
        <v>280.37900000000002</v>
      </c>
      <c r="JG103">
        <v>30</v>
      </c>
      <c r="JH103">
        <v>34.5914</v>
      </c>
      <c r="JI103">
        <v>30.000299999999999</v>
      </c>
      <c r="JJ103">
        <v>34.375500000000002</v>
      </c>
      <c r="JK103">
        <v>34.374899999999997</v>
      </c>
      <c r="JL103">
        <v>27.852599999999999</v>
      </c>
      <c r="JM103">
        <v>31.036799999999999</v>
      </c>
      <c r="JN103">
        <v>69.4041</v>
      </c>
      <c r="JO103">
        <v>30</v>
      </c>
      <c r="JP103">
        <v>591.65200000000004</v>
      </c>
      <c r="JQ103">
        <v>32.563200000000002</v>
      </c>
      <c r="JR103">
        <v>98.5334</v>
      </c>
      <c r="JS103">
        <v>98.4221</v>
      </c>
    </row>
    <row r="104" spans="1:279" x14ac:dyDescent="0.2">
      <c r="A104">
        <v>89</v>
      </c>
      <c r="B104">
        <v>1658158566.5</v>
      </c>
      <c r="C104">
        <v>351.5</v>
      </c>
      <c r="D104" t="s">
        <v>596</v>
      </c>
      <c r="E104" t="s">
        <v>597</v>
      </c>
      <c r="F104">
        <v>4</v>
      </c>
      <c r="G104">
        <v>1658158564.1875</v>
      </c>
      <c r="H104">
        <f t="shared" si="50"/>
        <v>1.7873805267970893E-3</v>
      </c>
      <c r="I104">
        <f t="shared" si="51"/>
        <v>1.7873805267970893</v>
      </c>
      <c r="J104">
        <f t="shared" si="52"/>
        <v>9.3613933745096354</v>
      </c>
      <c r="K104">
        <f t="shared" si="53"/>
        <v>564.57712500000002</v>
      </c>
      <c r="L104">
        <f t="shared" si="54"/>
        <v>412.19339418433651</v>
      </c>
      <c r="M104">
        <f t="shared" si="55"/>
        <v>41.7468269580353</v>
      </c>
      <c r="N104">
        <f t="shared" si="56"/>
        <v>57.180206850427275</v>
      </c>
      <c r="O104">
        <f t="shared" si="57"/>
        <v>0.10947788764019886</v>
      </c>
      <c r="P104">
        <f t="shared" si="58"/>
        <v>2.7670536763156428</v>
      </c>
      <c r="Q104">
        <f t="shared" si="59"/>
        <v>0.10712725286206524</v>
      </c>
      <c r="R104">
        <f t="shared" si="60"/>
        <v>6.7161524542667453E-2</v>
      </c>
      <c r="S104">
        <f t="shared" si="61"/>
        <v>194.43576599999994</v>
      </c>
      <c r="T104">
        <f t="shared" si="62"/>
        <v>33.926731688647692</v>
      </c>
      <c r="U104">
        <f t="shared" si="63"/>
        <v>33.079225000000001</v>
      </c>
      <c r="V104">
        <f t="shared" si="64"/>
        <v>5.0746400670848102</v>
      </c>
      <c r="W104">
        <f t="shared" si="65"/>
        <v>67.60094744636811</v>
      </c>
      <c r="X104">
        <f t="shared" si="66"/>
        <v>3.4559890274532195</v>
      </c>
      <c r="Y104">
        <f t="shared" si="67"/>
        <v>5.1123381520577995</v>
      </c>
      <c r="Z104">
        <f t="shared" si="68"/>
        <v>1.6186510396315907</v>
      </c>
      <c r="AA104">
        <f t="shared" si="69"/>
        <v>-78.823481231751643</v>
      </c>
      <c r="AB104">
        <f t="shared" si="70"/>
        <v>19.670904617076197</v>
      </c>
      <c r="AC104">
        <f t="shared" si="71"/>
        <v>1.6304224783443368</v>
      </c>
      <c r="AD104">
        <f t="shared" si="72"/>
        <v>136.91361186366885</v>
      </c>
      <c r="AE104">
        <f t="shared" si="73"/>
        <v>18.752787674999681</v>
      </c>
      <c r="AF104">
        <f t="shared" si="74"/>
        <v>1.7871805324653738</v>
      </c>
      <c r="AG104">
        <f t="shared" si="75"/>
        <v>9.3613933745096354</v>
      </c>
      <c r="AH104">
        <v>603.30607385276085</v>
      </c>
      <c r="AI104">
        <v>587.61938787878796</v>
      </c>
      <c r="AJ104">
        <v>1.7083049236807279</v>
      </c>
      <c r="AK104">
        <v>64.77673770054696</v>
      </c>
      <c r="AL104">
        <f t="shared" si="76"/>
        <v>1.7873805267970893</v>
      </c>
      <c r="AM104">
        <v>32.529918203890567</v>
      </c>
      <c r="AN104">
        <v>34.122644848484853</v>
      </c>
      <c r="AO104">
        <v>1.212740649635663E-5</v>
      </c>
      <c r="AP104">
        <v>87.763030617661684</v>
      </c>
      <c r="AQ104">
        <v>8</v>
      </c>
      <c r="AR104">
        <v>1</v>
      </c>
      <c r="AS104">
        <f t="shared" si="77"/>
        <v>1</v>
      </c>
      <c r="AT104">
        <f t="shared" si="78"/>
        <v>0</v>
      </c>
      <c r="AU104">
        <f t="shared" si="79"/>
        <v>47288.506250394152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1009.4993999999998</v>
      </c>
      <c r="BI104">
        <f t="shared" si="83"/>
        <v>9.3613933745096354</v>
      </c>
      <c r="BJ104" t="e">
        <f t="shared" si="84"/>
        <v>#DIV/0!</v>
      </c>
      <c r="BK104">
        <f t="shared" si="85"/>
        <v>9.2733025641319224E-3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1199.9849999999999</v>
      </c>
      <c r="CQ104">
        <f t="shared" si="97"/>
        <v>1009.4993999999998</v>
      </c>
      <c r="CR104">
        <f t="shared" si="98"/>
        <v>0.84126001575019682</v>
      </c>
      <c r="CS104">
        <f t="shared" si="99"/>
        <v>0.16203183039787994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1658158564.1875</v>
      </c>
      <c r="CZ104">
        <v>564.57712500000002</v>
      </c>
      <c r="DA104">
        <v>582.80962499999998</v>
      </c>
      <c r="DB104">
        <v>34.123212499999987</v>
      </c>
      <c r="DC104">
        <v>32.5306</v>
      </c>
      <c r="DD104">
        <v>566.38162499999999</v>
      </c>
      <c r="DE104">
        <v>33.639075000000012</v>
      </c>
      <c r="DF104">
        <v>650.32625000000007</v>
      </c>
      <c r="DG104">
        <v>101.17975</v>
      </c>
      <c r="DH104">
        <v>9.9958862499999995E-2</v>
      </c>
      <c r="DI104">
        <v>33.211087499999998</v>
      </c>
      <c r="DJ104">
        <v>999.9</v>
      </c>
      <c r="DK104">
        <v>33.079225000000001</v>
      </c>
      <c r="DL104">
        <v>0</v>
      </c>
      <c r="DM104">
        <v>0</v>
      </c>
      <c r="DN104">
        <v>8995.0787500000006</v>
      </c>
      <c r="DO104">
        <v>0</v>
      </c>
      <c r="DP104">
        <v>1203.1400000000001</v>
      </c>
      <c r="DQ104">
        <v>-18.232512499999999</v>
      </c>
      <c r="DR104">
        <v>584.522875</v>
      </c>
      <c r="DS104">
        <v>602.40612499999997</v>
      </c>
      <c r="DT104">
        <v>1.5926100000000001</v>
      </c>
      <c r="DU104">
        <v>582.80962499999998</v>
      </c>
      <c r="DV104">
        <v>32.5306</v>
      </c>
      <c r="DW104">
        <v>3.4525800000000002</v>
      </c>
      <c r="DX104">
        <v>3.2914400000000001</v>
      </c>
      <c r="DY104">
        <v>26.388349999999999</v>
      </c>
      <c r="DZ104">
        <v>25.5806875</v>
      </c>
      <c r="EA104">
        <v>1199.9849999999999</v>
      </c>
      <c r="EB104">
        <v>0.95799800000000002</v>
      </c>
      <c r="EC104">
        <v>4.2002400000000002E-2</v>
      </c>
      <c r="ED104">
        <v>0</v>
      </c>
      <c r="EE104">
        <v>2.5463125</v>
      </c>
      <c r="EF104">
        <v>0</v>
      </c>
      <c r="EG104">
        <v>14391.137500000001</v>
      </c>
      <c r="EH104">
        <v>9554.8574999999983</v>
      </c>
      <c r="EI104">
        <v>45.523249999999997</v>
      </c>
      <c r="EJ104">
        <v>48.421499999999988</v>
      </c>
      <c r="EK104">
        <v>46.936999999999998</v>
      </c>
      <c r="EL104">
        <v>46.436999999999998</v>
      </c>
      <c r="EM104">
        <v>45.398249999999997</v>
      </c>
      <c r="EN104">
        <v>1149.585</v>
      </c>
      <c r="EO104">
        <v>50.4</v>
      </c>
      <c r="EP104">
        <v>0</v>
      </c>
      <c r="EQ104">
        <v>601073.5</v>
      </c>
      <c r="ER104">
        <v>0</v>
      </c>
      <c r="ES104">
        <v>2.5835076923076921</v>
      </c>
      <c r="ET104">
        <v>-0.1139760493400126</v>
      </c>
      <c r="EU104">
        <v>-30.41025602784709</v>
      </c>
      <c r="EV104">
        <v>14418.08076923077</v>
      </c>
      <c r="EW104">
        <v>15</v>
      </c>
      <c r="EX104">
        <v>1658156104.5999999</v>
      </c>
      <c r="EY104" t="s">
        <v>415</v>
      </c>
      <c r="EZ104">
        <v>1658156096.5999999</v>
      </c>
      <c r="FA104">
        <v>1658156104.5999999</v>
      </c>
      <c r="FB104">
        <v>10</v>
      </c>
      <c r="FC104">
        <v>0.26800000000000002</v>
      </c>
      <c r="FD104">
        <v>-6.0999999999999999E-2</v>
      </c>
      <c r="FE104">
        <v>-1.5860000000000001</v>
      </c>
      <c r="FF104">
        <v>0.35799999999999998</v>
      </c>
      <c r="FG104">
        <v>415</v>
      </c>
      <c r="FH104">
        <v>30</v>
      </c>
      <c r="FI104">
        <v>0.28000000000000003</v>
      </c>
      <c r="FJ104">
        <v>0.05</v>
      </c>
      <c r="FK104">
        <v>-17.984980487804879</v>
      </c>
      <c r="FL104">
        <v>-1.7908432055749739</v>
      </c>
      <c r="FM104">
        <v>0.17983041905994149</v>
      </c>
      <c r="FN104">
        <v>0</v>
      </c>
      <c r="FO104">
        <v>2.5527588235294121</v>
      </c>
      <c r="FP104">
        <v>0.56568679665571397</v>
      </c>
      <c r="FQ104">
        <v>0.18814823492262231</v>
      </c>
      <c r="FR104">
        <v>1</v>
      </c>
      <c r="FS104">
        <v>1.598588536585366</v>
      </c>
      <c r="FT104">
        <v>-5.798425087108016E-2</v>
      </c>
      <c r="FU104">
        <v>6.2174269483780383E-3</v>
      </c>
      <c r="FV104">
        <v>1</v>
      </c>
      <c r="FW104">
        <v>2</v>
      </c>
      <c r="FX104">
        <v>3</v>
      </c>
      <c r="FY104" t="s">
        <v>416</v>
      </c>
      <c r="FZ104">
        <v>3.3704900000000002</v>
      </c>
      <c r="GA104">
        <v>2.8936099999999998</v>
      </c>
      <c r="GB104">
        <v>0.123708</v>
      </c>
      <c r="GC104">
        <v>0.12812599999999999</v>
      </c>
      <c r="GD104">
        <v>0.14110400000000001</v>
      </c>
      <c r="GE104">
        <v>0.13944699999999999</v>
      </c>
      <c r="GF104">
        <v>30318</v>
      </c>
      <c r="GG104">
        <v>26231.4</v>
      </c>
      <c r="GH104">
        <v>30920</v>
      </c>
      <c r="GI104">
        <v>28037.200000000001</v>
      </c>
      <c r="GJ104">
        <v>34983.4</v>
      </c>
      <c r="GK104">
        <v>34044.1</v>
      </c>
      <c r="GL104">
        <v>40302.9</v>
      </c>
      <c r="GM104">
        <v>39080.699999999997</v>
      </c>
      <c r="GN104">
        <v>2.32822</v>
      </c>
      <c r="GO104">
        <v>1.5671299999999999</v>
      </c>
      <c r="GP104">
        <v>0</v>
      </c>
      <c r="GQ104">
        <v>6.5702899999999995E-2</v>
      </c>
      <c r="GR104">
        <v>999.9</v>
      </c>
      <c r="GS104">
        <v>32.016399999999997</v>
      </c>
      <c r="GT104">
        <v>56.1</v>
      </c>
      <c r="GU104">
        <v>41.5</v>
      </c>
      <c r="GV104">
        <v>44.517499999999998</v>
      </c>
      <c r="GW104">
        <v>50.736400000000003</v>
      </c>
      <c r="GX104">
        <v>44.210700000000003</v>
      </c>
      <c r="GY104">
        <v>1</v>
      </c>
      <c r="GZ104">
        <v>0.55798499999999995</v>
      </c>
      <c r="HA104">
        <v>1.17462</v>
      </c>
      <c r="HB104">
        <v>20.206499999999998</v>
      </c>
      <c r="HC104">
        <v>5.2135499999999997</v>
      </c>
      <c r="HD104">
        <v>11.974</v>
      </c>
      <c r="HE104">
        <v>4.9904000000000002</v>
      </c>
      <c r="HF104">
        <v>3.2925499999999999</v>
      </c>
      <c r="HG104">
        <v>8009.7</v>
      </c>
      <c r="HH104">
        <v>9999</v>
      </c>
      <c r="HI104">
        <v>9999</v>
      </c>
      <c r="HJ104">
        <v>923.9</v>
      </c>
      <c r="HK104">
        <v>4.9713599999999998</v>
      </c>
      <c r="HL104">
        <v>1.87446</v>
      </c>
      <c r="HM104">
        <v>1.87073</v>
      </c>
      <c r="HN104">
        <v>1.8705000000000001</v>
      </c>
      <c r="HO104">
        <v>1.8749499999999999</v>
      </c>
      <c r="HP104">
        <v>1.8716600000000001</v>
      </c>
      <c r="HQ104">
        <v>1.86721</v>
      </c>
      <c r="HR104">
        <v>1.8781300000000001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-1.8109999999999999</v>
      </c>
      <c r="IG104">
        <v>0.48409999999999997</v>
      </c>
      <c r="IH104">
        <v>-1.2815022455172891</v>
      </c>
      <c r="II104">
        <v>1.7196870422270779E-5</v>
      </c>
      <c r="IJ104">
        <v>-2.1741833173098589E-6</v>
      </c>
      <c r="IK104">
        <v>9.0595066644434051E-10</v>
      </c>
      <c r="IL104">
        <v>-0.15711915281894159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41.2</v>
      </c>
      <c r="IU104">
        <v>41</v>
      </c>
      <c r="IV104">
        <v>1.40259</v>
      </c>
      <c r="IW104">
        <v>2.5830099999999998</v>
      </c>
      <c r="IX104">
        <v>1.49902</v>
      </c>
      <c r="IY104">
        <v>2.2875999999999999</v>
      </c>
      <c r="IZ104">
        <v>1.69678</v>
      </c>
      <c r="JA104">
        <v>2.3596200000000001</v>
      </c>
      <c r="JB104">
        <v>46.269100000000002</v>
      </c>
      <c r="JC104">
        <v>13.562900000000001</v>
      </c>
      <c r="JD104">
        <v>18</v>
      </c>
      <c r="JE104">
        <v>698.46</v>
      </c>
      <c r="JF104">
        <v>280.26400000000001</v>
      </c>
      <c r="JG104">
        <v>30.001200000000001</v>
      </c>
      <c r="JH104">
        <v>34.593800000000002</v>
      </c>
      <c r="JI104">
        <v>30.000399999999999</v>
      </c>
      <c r="JJ104">
        <v>34.378100000000003</v>
      </c>
      <c r="JK104">
        <v>34.376100000000001</v>
      </c>
      <c r="JL104">
        <v>28.1129</v>
      </c>
      <c r="JM104">
        <v>31.036799999999999</v>
      </c>
      <c r="JN104">
        <v>69.4041</v>
      </c>
      <c r="JO104">
        <v>30</v>
      </c>
      <c r="JP104">
        <v>598.33900000000006</v>
      </c>
      <c r="JQ104">
        <v>32.581499999999998</v>
      </c>
      <c r="JR104">
        <v>98.533199999999994</v>
      </c>
      <c r="JS104">
        <v>98.422200000000004</v>
      </c>
    </row>
    <row r="105" spans="1:279" x14ac:dyDescent="0.2">
      <c r="A105">
        <v>90</v>
      </c>
      <c r="B105">
        <v>1658158570</v>
      </c>
      <c r="C105">
        <v>355</v>
      </c>
      <c r="D105" t="s">
        <v>598</v>
      </c>
      <c r="E105" t="s">
        <v>599</v>
      </c>
      <c r="F105">
        <v>4</v>
      </c>
      <c r="G105">
        <v>1658158567.625</v>
      </c>
      <c r="H105">
        <f t="shared" si="50"/>
        <v>1.7790106139319243E-3</v>
      </c>
      <c r="I105">
        <f t="shared" si="51"/>
        <v>1.7790106139319244</v>
      </c>
      <c r="J105">
        <f t="shared" si="52"/>
        <v>9.3883716547351632</v>
      </c>
      <c r="K105">
        <f t="shared" si="53"/>
        <v>570.24287499999991</v>
      </c>
      <c r="L105">
        <f t="shared" si="54"/>
        <v>416.56607696653799</v>
      </c>
      <c r="M105">
        <f t="shared" si="55"/>
        <v>42.189795534421755</v>
      </c>
      <c r="N105">
        <f t="shared" si="56"/>
        <v>57.754175463364462</v>
      </c>
      <c r="O105">
        <f t="shared" si="57"/>
        <v>0.10888356620696774</v>
      </c>
      <c r="P105">
        <f t="shared" si="58"/>
        <v>2.7667489407428056</v>
      </c>
      <c r="Q105">
        <f t="shared" si="59"/>
        <v>0.10655784157202675</v>
      </c>
      <c r="R105">
        <f t="shared" si="60"/>
        <v>6.6803470568377862E-2</v>
      </c>
      <c r="S105">
        <f t="shared" si="61"/>
        <v>194.43377100000001</v>
      </c>
      <c r="T105">
        <f t="shared" si="62"/>
        <v>33.936348259800191</v>
      </c>
      <c r="U105">
        <f t="shared" si="63"/>
        <v>33.082112500000001</v>
      </c>
      <c r="V105">
        <f t="shared" si="64"/>
        <v>5.0754629752512583</v>
      </c>
      <c r="W105">
        <f t="shared" si="65"/>
        <v>67.569347278759153</v>
      </c>
      <c r="X105">
        <f t="shared" si="66"/>
        <v>3.4557836367582939</v>
      </c>
      <c r="Y105">
        <f t="shared" si="67"/>
        <v>5.114425069849152</v>
      </c>
      <c r="Z105">
        <f t="shared" si="68"/>
        <v>1.6196793384929644</v>
      </c>
      <c r="AA105">
        <f t="shared" si="69"/>
        <v>-78.454368074397863</v>
      </c>
      <c r="AB105">
        <f t="shared" si="70"/>
        <v>20.323182011715222</v>
      </c>
      <c r="AC105">
        <f t="shared" si="71"/>
        <v>1.6847558989502553</v>
      </c>
      <c r="AD105">
        <f t="shared" si="72"/>
        <v>137.98734083626761</v>
      </c>
      <c r="AE105">
        <f t="shared" si="73"/>
        <v>18.75064455609964</v>
      </c>
      <c r="AF105">
        <f t="shared" si="74"/>
        <v>1.7798035050425729</v>
      </c>
      <c r="AG105">
        <f t="shared" si="75"/>
        <v>9.3883716547351632</v>
      </c>
      <c r="AH105">
        <v>609.24673060123996</v>
      </c>
      <c r="AI105">
        <v>593.5742666666664</v>
      </c>
      <c r="AJ105">
        <v>1.6983390316061491</v>
      </c>
      <c r="AK105">
        <v>64.77673770054696</v>
      </c>
      <c r="AL105">
        <f t="shared" si="76"/>
        <v>1.7790106139319244</v>
      </c>
      <c r="AM105">
        <v>32.534398849644781</v>
      </c>
      <c r="AN105">
        <v>34.119758787878773</v>
      </c>
      <c r="AO105">
        <v>-1.1993128247973941E-5</v>
      </c>
      <c r="AP105">
        <v>87.763030617661684</v>
      </c>
      <c r="AQ105">
        <v>8</v>
      </c>
      <c r="AR105">
        <v>1</v>
      </c>
      <c r="AS105">
        <f t="shared" si="77"/>
        <v>1</v>
      </c>
      <c r="AT105">
        <f t="shared" si="78"/>
        <v>0</v>
      </c>
      <c r="AU105">
        <f t="shared" si="79"/>
        <v>47279.007476544117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1009.4888999999998</v>
      </c>
      <c r="BI105">
        <f t="shared" si="83"/>
        <v>9.3883716547351632</v>
      </c>
      <c r="BJ105" t="e">
        <f t="shared" si="84"/>
        <v>#DIV/0!</v>
      </c>
      <c r="BK105">
        <f t="shared" si="85"/>
        <v>9.300123710855231E-3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1199.9725000000001</v>
      </c>
      <c r="CQ105">
        <f t="shared" si="97"/>
        <v>1009.4888999999998</v>
      </c>
      <c r="CR105">
        <f t="shared" si="98"/>
        <v>0.84126002887566154</v>
      </c>
      <c r="CS105">
        <f t="shared" si="99"/>
        <v>0.16203185573002715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1658158567.625</v>
      </c>
      <c r="CZ105">
        <v>570.24287499999991</v>
      </c>
      <c r="DA105">
        <v>588.47837500000003</v>
      </c>
      <c r="DB105">
        <v>34.121099999999998</v>
      </c>
      <c r="DC105">
        <v>32.5351</v>
      </c>
      <c r="DD105">
        <v>572.056375</v>
      </c>
      <c r="DE105">
        <v>33.637037499999998</v>
      </c>
      <c r="DF105">
        <v>650.34349999999995</v>
      </c>
      <c r="DG105">
        <v>101.18</v>
      </c>
      <c r="DH105">
        <v>9.9959812499999995E-2</v>
      </c>
      <c r="DI105">
        <v>33.218362499999998</v>
      </c>
      <c r="DJ105">
        <v>999.9</v>
      </c>
      <c r="DK105">
        <v>33.082112500000001</v>
      </c>
      <c r="DL105">
        <v>0</v>
      </c>
      <c r="DM105">
        <v>0</v>
      </c>
      <c r="DN105">
        <v>8993.4387499999993</v>
      </c>
      <c r="DO105">
        <v>0</v>
      </c>
      <c r="DP105">
        <v>1112.71</v>
      </c>
      <c r="DQ105">
        <v>-18.235612499999998</v>
      </c>
      <c r="DR105">
        <v>590.38750000000005</v>
      </c>
      <c r="DS105">
        <v>608.26862499999993</v>
      </c>
      <c r="DT105">
        <v>1.58599625</v>
      </c>
      <c r="DU105">
        <v>588.47837500000003</v>
      </c>
      <c r="DV105">
        <v>32.5351</v>
      </c>
      <c r="DW105">
        <v>3.45237375</v>
      </c>
      <c r="DX105">
        <v>3.29190125</v>
      </c>
      <c r="DY105">
        <v>26.387337500000001</v>
      </c>
      <c r="DZ105">
        <v>25.5830625</v>
      </c>
      <c r="EA105">
        <v>1199.9725000000001</v>
      </c>
      <c r="EB105">
        <v>0.95799800000000002</v>
      </c>
      <c r="EC105">
        <v>4.2002400000000002E-2</v>
      </c>
      <c r="ED105">
        <v>0</v>
      </c>
      <c r="EE105">
        <v>2.4559875</v>
      </c>
      <c r="EF105">
        <v>0</v>
      </c>
      <c r="EG105">
        <v>14318.9625</v>
      </c>
      <c r="EH105">
        <v>9554.78125</v>
      </c>
      <c r="EI105">
        <v>45.530999999999999</v>
      </c>
      <c r="EJ105">
        <v>48.382750000000001</v>
      </c>
      <c r="EK105">
        <v>46.952749999999988</v>
      </c>
      <c r="EL105">
        <v>46.421499999999988</v>
      </c>
      <c r="EM105">
        <v>45.405999999999999</v>
      </c>
      <c r="EN105">
        <v>1149.5725</v>
      </c>
      <c r="EO105">
        <v>50.4</v>
      </c>
      <c r="EP105">
        <v>0</v>
      </c>
      <c r="EQ105">
        <v>601077.10000014305</v>
      </c>
      <c r="ER105">
        <v>0</v>
      </c>
      <c r="ES105">
        <v>2.5675461538461541</v>
      </c>
      <c r="ET105">
        <v>-0.53280682777715327</v>
      </c>
      <c r="EU105">
        <v>-741.93846217253088</v>
      </c>
      <c r="EV105">
        <v>14399.242307692301</v>
      </c>
      <c r="EW105">
        <v>15</v>
      </c>
      <c r="EX105">
        <v>1658156104.5999999</v>
      </c>
      <c r="EY105" t="s">
        <v>415</v>
      </c>
      <c r="EZ105">
        <v>1658156096.5999999</v>
      </c>
      <c r="FA105">
        <v>1658156104.5999999</v>
      </c>
      <c r="FB105">
        <v>10</v>
      </c>
      <c r="FC105">
        <v>0.26800000000000002</v>
      </c>
      <c r="FD105">
        <v>-6.0999999999999999E-2</v>
      </c>
      <c r="FE105">
        <v>-1.5860000000000001</v>
      </c>
      <c r="FF105">
        <v>0.35799999999999998</v>
      </c>
      <c r="FG105">
        <v>415</v>
      </c>
      <c r="FH105">
        <v>30</v>
      </c>
      <c r="FI105">
        <v>0.28000000000000003</v>
      </c>
      <c r="FJ105">
        <v>0.05</v>
      </c>
      <c r="FK105">
        <v>-18.07891463414634</v>
      </c>
      <c r="FL105">
        <v>-1.47130243902442</v>
      </c>
      <c r="FM105">
        <v>0.15345369296111019</v>
      </c>
      <c r="FN105">
        <v>0</v>
      </c>
      <c r="FO105">
        <v>2.5690441176470591</v>
      </c>
      <c r="FP105">
        <v>-5.8354459667168311E-2</v>
      </c>
      <c r="FQ105">
        <v>0.18161918982435951</v>
      </c>
      <c r="FR105">
        <v>1</v>
      </c>
      <c r="FS105">
        <v>1.5941858536585369</v>
      </c>
      <c r="FT105">
        <v>-5.5122020905922428E-2</v>
      </c>
      <c r="FU105">
        <v>5.9473219944285302E-3</v>
      </c>
      <c r="FV105">
        <v>1</v>
      </c>
      <c r="FW105">
        <v>2</v>
      </c>
      <c r="FX105">
        <v>3</v>
      </c>
      <c r="FY105" t="s">
        <v>416</v>
      </c>
      <c r="FZ105">
        <v>3.37053</v>
      </c>
      <c r="GA105">
        <v>2.8937499999999998</v>
      </c>
      <c r="GB105">
        <v>0.124602</v>
      </c>
      <c r="GC105">
        <v>0.12903999999999999</v>
      </c>
      <c r="GD105">
        <v>0.141098</v>
      </c>
      <c r="GE105">
        <v>0.139464</v>
      </c>
      <c r="GF105">
        <v>30286.400000000001</v>
      </c>
      <c r="GG105">
        <v>26203.7</v>
      </c>
      <c r="GH105">
        <v>30919.4</v>
      </c>
      <c r="GI105">
        <v>28037</v>
      </c>
      <c r="GJ105">
        <v>34983.1</v>
      </c>
      <c r="GK105">
        <v>34043.1</v>
      </c>
      <c r="GL105">
        <v>40302.199999999997</v>
      </c>
      <c r="GM105">
        <v>39080.300000000003</v>
      </c>
      <c r="GN105">
        <v>2.3282699999999998</v>
      </c>
      <c r="GO105">
        <v>1.56715</v>
      </c>
      <c r="GP105">
        <v>0</v>
      </c>
      <c r="GQ105">
        <v>6.5323000000000006E-2</v>
      </c>
      <c r="GR105">
        <v>999.9</v>
      </c>
      <c r="GS105">
        <v>32.025599999999997</v>
      </c>
      <c r="GT105">
        <v>56.1</v>
      </c>
      <c r="GU105">
        <v>41.5</v>
      </c>
      <c r="GV105">
        <v>44.518300000000004</v>
      </c>
      <c r="GW105">
        <v>51.096400000000003</v>
      </c>
      <c r="GX105">
        <v>44.1066</v>
      </c>
      <c r="GY105">
        <v>1</v>
      </c>
      <c r="GZ105">
        <v>0.55822400000000005</v>
      </c>
      <c r="HA105">
        <v>1.1790700000000001</v>
      </c>
      <c r="HB105">
        <v>20.206499999999998</v>
      </c>
      <c r="HC105">
        <v>5.2130999999999998</v>
      </c>
      <c r="HD105">
        <v>11.974</v>
      </c>
      <c r="HE105">
        <v>4.9901999999999997</v>
      </c>
      <c r="HF105">
        <v>3.2924799999999999</v>
      </c>
      <c r="HG105">
        <v>8009.7</v>
      </c>
      <c r="HH105">
        <v>9999</v>
      </c>
      <c r="HI105">
        <v>9999</v>
      </c>
      <c r="HJ105">
        <v>923.9</v>
      </c>
      <c r="HK105">
        <v>4.9713599999999998</v>
      </c>
      <c r="HL105">
        <v>1.87449</v>
      </c>
      <c r="HM105">
        <v>1.87073</v>
      </c>
      <c r="HN105">
        <v>1.8705099999999999</v>
      </c>
      <c r="HO105">
        <v>1.87497</v>
      </c>
      <c r="HP105">
        <v>1.87165</v>
      </c>
      <c r="HQ105">
        <v>1.8671800000000001</v>
      </c>
      <c r="HR105">
        <v>1.8781600000000001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-1.819</v>
      </c>
      <c r="IG105">
        <v>0.48399999999999999</v>
      </c>
      <c r="IH105">
        <v>-1.2815022455172891</v>
      </c>
      <c r="II105">
        <v>1.7196870422270779E-5</v>
      </c>
      <c r="IJ105">
        <v>-2.1741833173098589E-6</v>
      </c>
      <c r="IK105">
        <v>9.0595066644434051E-10</v>
      </c>
      <c r="IL105">
        <v>-0.15711915281894159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41.2</v>
      </c>
      <c r="IU105">
        <v>41.1</v>
      </c>
      <c r="IV105">
        <v>1.41235</v>
      </c>
      <c r="IW105">
        <v>2.5866699999999998</v>
      </c>
      <c r="IX105">
        <v>1.49902</v>
      </c>
      <c r="IY105">
        <v>2.2875999999999999</v>
      </c>
      <c r="IZ105">
        <v>1.69678</v>
      </c>
      <c r="JA105">
        <v>2.2814899999999998</v>
      </c>
      <c r="JB105">
        <v>46.269100000000002</v>
      </c>
      <c r="JC105">
        <v>13.5717</v>
      </c>
      <c r="JD105">
        <v>18</v>
      </c>
      <c r="JE105">
        <v>698.50900000000001</v>
      </c>
      <c r="JF105">
        <v>280.28500000000003</v>
      </c>
      <c r="JG105">
        <v>30.001300000000001</v>
      </c>
      <c r="JH105">
        <v>34.595599999999997</v>
      </c>
      <c r="JI105">
        <v>30.000299999999999</v>
      </c>
      <c r="JJ105">
        <v>34.378999999999998</v>
      </c>
      <c r="JK105">
        <v>34.378</v>
      </c>
      <c r="JL105">
        <v>28.307700000000001</v>
      </c>
      <c r="JM105">
        <v>31.036799999999999</v>
      </c>
      <c r="JN105">
        <v>69.0291</v>
      </c>
      <c r="JO105">
        <v>30</v>
      </c>
      <c r="JP105">
        <v>605.02599999999995</v>
      </c>
      <c r="JQ105">
        <v>32.590699999999998</v>
      </c>
      <c r="JR105">
        <v>98.531400000000005</v>
      </c>
      <c r="JS105">
        <v>98.421400000000006</v>
      </c>
    </row>
    <row r="106" spans="1:279" x14ac:dyDescent="0.2">
      <c r="A106">
        <v>91</v>
      </c>
      <c r="B106">
        <v>1658158574.5</v>
      </c>
      <c r="C106">
        <v>359.5</v>
      </c>
      <c r="D106" t="s">
        <v>600</v>
      </c>
      <c r="E106" t="s">
        <v>601</v>
      </c>
      <c r="F106">
        <v>4</v>
      </c>
      <c r="G106">
        <v>1658158572.25</v>
      </c>
      <c r="H106">
        <f t="shared" si="50"/>
        <v>1.7738482914278447E-3</v>
      </c>
      <c r="I106">
        <f t="shared" si="51"/>
        <v>1.7738482914278446</v>
      </c>
      <c r="J106">
        <f t="shared" si="52"/>
        <v>9.5334299655631192</v>
      </c>
      <c r="K106">
        <f t="shared" si="53"/>
        <v>577.87512500000003</v>
      </c>
      <c r="L106">
        <f t="shared" si="54"/>
        <v>421.14674925947315</v>
      </c>
      <c r="M106">
        <f t="shared" si="55"/>
        <v>42.653637567805809</v>
      </c>
      <c r="N106">
        <f t="shared" si="56"/>
        <v>58.527048314017222</v>
      </c>
      <c r="O106">
        <f t="shared" si="57"/>
        <v>0.10834725974432559</v>
      </c>
      <c r="P106">
        <f t="shared" si="58"/>
        <v>2.7684509469941765</v>
      </c>
      <c r="Q106">
        <f t="shared" si="59"/>
        <v>0.10604551184333058</v>
      </c>
      <c r="R106">
        <f t="shared" si="60"/>
        <v>6.6481175082107047E-2</v>
      </c>
      <c r="S106">
        <f t="shared" si="61"/>
        <v>194.43456899999998</v>
      </c>
      <c r="T106">
        <f t="shared" si="62"/>
        <v>33.94283867167632</v>
      </c>
      <c r="U106">
        <f t="shared" si="63"/>
        <v>33.092300000000002</v>
      </c>
      <c r="V106">
        <f t="shared" si="64"/>
        <v>5.0783672367411636</v>
      </c>
      <c r="W106">
        <f t="shared" si="65"/>
        <v>67.545193496490455</v>
      </c>
      <c r="X106">
        <f t="shared" si="66"/>
        <v>3.4556119053816388</v>
      </c>
      <c r="Y106">
        <f t="shared" si="67"/>
        <v>5.1159997129346992</v>
      </c>
      <c r="Z106">
        <f t="shared" si="68"/>
        <v>1.6227553313595249</v>
      </c>
      <c r="AA106">
        <f t="shared" si="69"/>
        <v>-78.226709651967951</v>
      </c>
      <c r="AB106">
        <f t="shared" si="70"/>
        <v>19.634196296619329</v>
      </c>
      <c r="AC106">
        <f t="shared" si="71"/>
        <v>1.6267644731835724</v>
      </c>
      <c r="AD106">
        <f t="shared" si="72"/>
        <v>137.46882011783495</v>
      </c>
      <c r="AE106">
        <f t="shared" si="73"/>
        <v>18.929163820513462</v>
      </c>
      <c r="AF106">
        <f t="shared" si="74"/>
        <v>1.7754264601915892</v>
      </c>
      <c r="AG106">
        <f t="shared" si="75"/>
        <v>9.5334299655631192</v>
      </c>
      <c r="AH106">
        <v>617.13278847755532</v>
      </c>
      <c r="AI106">
        <v>601.27976969696965</v>
      </c>
      <c r="AJ106">
        <v>1.709236071813679</v>
      </c>
      <c r="AK106">
        <v>64.77673770054696</v>
      </c>
      <c r="AL106">
        <f t="shared" si="76"/>
        <v>1.7738482914278446</v>
      </c>
      <c r="AM106">
        <v>32.537358171620284</v>
      </c>
      <c r="AN106">
        <v>34.11798242424242</v>
      </c>
      <c r="AO106">
        <v>-5.7183666829489007E-7</v>
      </c>
      <c r="AP106">
        <v>87.763030617661684</v>
      </c>
      <c r="AQ106">
        <v>8</v>
      </c>
      <c r="AR106">
        <v>1</v>
      </c>
      <c r="AS106">
        <f t="shared" si="77"/>
        <v>1</v>
      </c>
      <c r="AT106">
        <f t="shared" si="78"/>
        <v>0</v>
      </c>
      <c r="AU106">
        <f t="shared" si="79"/>
        <v>47324.951287955359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1009.4930999999999</v>
      </c>
      <c r="BI106">
        <f t="shared" si="83"/>
        <v>9.5334299655631192</v>
      </c>
      <c r="BJ106" t="e">
        <f t="shared" si="84"/>
        <v>#DIV/0!</v>
      </c>
      <c r="BK106">
        <f t="shared" si="85"/>
        <v>9.4437792250022506E-3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1199.9775</v>
      </c>
      <c r="CQ106">
        <f t="shared" si="97"/>
        <v>1009.4930999999999</v>
      </c>
      <c r="CR106">
        <f t="shared" si="98"/>
        <v>0.84126002362544294</v>
      </c>
      <c r="CS106">
        <f t="shared" si="99"/>
        <v>0.16203184559710493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1658158572.25</v>
      </c>
      <c r="CZ106">
        <v>577.87512500000003</v>
      </c>
      <c r="DA106">
        <v>596.28462500000001</v>
      </c>
      <c r="DB106">
        <v>34.119475000000001</v>
      </c>
      <c r="DC106">
        <v>32.537450000000007</v>
      </c>
      <c r="DD106">
        <v>579.700875</v>
      </c>
      <c r="DE106">
        <v>33.635449999999999</v>
      </c>
      <c r="DF106">
        <v>650.37525000000005</v>
      </c>
      <c r="DG106">
        <v>101.17975</v>
      </c>
      <c r="DH106">
        <v>0.1000002125</v>
      </c>
      <c r="DI106">
        <v>33.223849999999999</v>
      </c>
      <c r="DJ106">
        <v>999.9</v>
      </c>
      <c r="DK106">
        <v>33.092300000000002</v>
      </c>
      <c r="DL106">
        <v>0</v>
      </c>
      <c r="DM106">
        <v>0</v>
      </c>
      <c r="DN106">
        <v>9002.4987500000007</v>
      </c>
      <c r="DO106">
        <v>0</v>
      </c>
      <c r="DP106">
        <v>1025.62375</v>
      </c>
      <c r="DQ106">
        <v>-18.409387500000001</v>
      </c>
      <c r="DR106">
        <v>598.28849999999989</v>
      </c>
      <c r="DS106">
        <v>616.33862499999998</v>
      </c>
      <c r="DT106">
        <v>1.5820175000000001</v>
      </c>
      <c r="DU106">
        <v>596.28462500000001</v>
      </c>
      <c r="DV106">
        <v>32.537450000000007</v>
      </c>
      <c r="DW106">
        <v>3.45219875</v>
      </c>
      <c r="DX106">
        <v>3.2921287499999998</v>
      </c>
      <c r="DY106">
        <v>26.3864625</v>
      </c>
      <c r="DZ106">
        <v>25.5842375</v>
      </c>
      <c r="EA106">
        <v>1199.9775</v>
      </c>
      <c r="EB106">
        <v>0.95799800000000002</v>
      </c>
      <c r="EC106">
        <v>4.2002400000000002E-2</v>
      </c>
      <c r="ED106">
        <v>0</v>
      </c>
      <c r="EE106">
        <v>2.5312874999999999</v>
      </c>
      <c r="EF106">
        <v>0</v>
      </c>
      <c r="EG106">
        <v>14264.4125</v>
      </c>
      <c r="EH106">
        <v>9554.7887499999997</v>
      </c>
      <c r="EI106">
        <v>45.530999999999999</v>
      </c>
      <c r="EJ106">
        <v>48.421499999999988</v>
      </c>
      <c r="EK106">
        <v>46.913749999999993</v>
      </c>
      <c r="EL106">
        <v>46.421499999999988</v>
      </c>
      <c r="EM106">
        <v>45.390500000000003</v>
      </c>
      <c r="EN106">
        <v>1149.5775000000001</v>
      </c>
      <c r="EO106">
        <v>50.4</v>
      </c>
      <c r="EP106">
        <v>0</v>
      </c>
      <c r="EQ106">
        <v>601081.29999995232</v>
      </c>
      <c r="ER106">
        <v>0</v>
      </c>
      <c r="ES106">
        <v>2.5617800000000002</v>
      </c>
      <c r="ET106">
        <v>-0.28813845827989443</v>
      </c>
      <c r="EU106">
        <v>-1032.5846172063571</v>
      </c>
      <c r="EV106">
        <v>14345.691999999999</v>
      </c>
      <c r="EW106">
        <v>15</v>
      </c>
      <c r="EX106">
        <v>1658156104.5999999</v>
      </c>
      <c r="EY106" t="s">
        <v>415</v>
      </c>
      <c r="EZ106">
        <v>1658156096.5999999</v>
      </c>
      <c r="FA106">
        <v>1658156104.5999999</v>
      </c>
      <c r="FB106">
        <v>10</v>
      </c>
      <c r="FC106">
        <v>0.26800000000000002</v>
      </c>
      <c r="FD106">
        <v>-6.0999999999999999E-2</v>
      </c>
      <c r="FE106">
        <v>-1.5860000000000001</v>
      </c>
      <c r="FF106">
        <v>0.35799999999999998</v>
      </c>
      <c r="FG106">
        <v>415</v>
      </c>
      <c r="FH106">
        <v>30</v>
      </c>
      <c r="FI106">
        <v>0.28000000000000003</v>
      </c>
      <c r="FJ106">
        <v>0.05</v>
      </c>
      <c r="FK106">
        <v>-18.188626829268291</v>
      </c>
      <c r="FL106">
        <v>-1.3460613240417929</v>
      </c>
      <c r="FM106">
        <v>0.13984737329237071</v>
      </c>
      <c r="FN106">
        <v>0</v>
      </c>
      <c r="FO106">
        <v>2.5638029411764709</v>
      </c>
      <c r="FP106">
        <v>-0.33265240096172732</v>
      </c>
      <c r="FQ106">
        <v>0.17805165721893271</v>
      </c>
      <c r="FR106">
        <v>1</v>
      </c>
      <c r="FS106">
        <v>1.5905187804878049</v>
      </c>
      <c r="FT106">
        <v>-6.1350731707315823E-2</v>
      </c>
      <c r="FU106">
        <v>6.5055039343327736E-3</v>
      </c>
      <c r="FV106">
        <v>1</v>
      </c>
      <c r="FW106">
        <v>2</v>
      </c>
      <c r="FX106">
        <v>3</v>
      </c>
      <c r="FY106" t="s">
        <v>416</v>
      </c>
      <c r="FZ106">
        <v>3.3704700000000001</v>
      </c>
      <c r="GA106">
        <v>2.8936000000000002</v>
      </c>
      <c r="GB106">
        <v>0.125751</v>
      </c>
      <c r="GC106">
        <v>0.13019800000000001</v>
      </c>
      <c r="GD106">
        <v>0.14108899999999999</v>
      </c>
      <c r="GE106">
        <v>0.139461</v>
      </c>
      <c r="GF106">
        <v>30246.7</v>
      </c>
      <c r="GG106">
        <v>26168.799999999999</v>
      </c>
      <c r="GH106">
        <v>30919.5</v>
      </c>
      <c r="GI106">
        <v>28037</v>
      </c>
      <c r="GJ106">
        <v>34984.1</v>
      </c>
      <c r="GK106">
        <v>34043.199999999997</v>
      </c>
      <c r="GL106">
        <v>40302.800000000003</v>
      </c>
      <c r="GM106">
        <v>39080.300000000003</v>
      </c>
      <c r="GN106">
        <v>2.3279999999999998</v>
      </c>
      <c r="GO106">
        <v>1.56718</v>
      </c>
      <c r="GP106">
        <v>0</v>
      </c>
      <c r="GQ106">
        <v>6.5404900000000002E-2</v>
      </c>
      <c r="GR106">
        <v>999.9</v>
      </c>
      <c r="GS106">
        <v>32.035800000000002</v>
      </c>
      <c r="GT106">
        <v>56.1</v>
      </c>
      <c r="GU106">
        <v>41.5</v>
      </c>
      <c r="GV106">
        <v>44.517400000000002</v>
      </c>
      <c r="GW106">
        <v>51.0364</v>
      </c>
      <c r="GX106">
        <v>44.395000000000003</v>
      </c>
      <c r="GY106">
        <v>1</v>
      </c>
      <c r="GZ106">
        <v>0.55839899999999998</v>
      </c>
      <c r="HA106">
        <v>1.1849799999999999</v>
      </c>
      <c r="HB106">
        <v>20.206600000000002</v>
      </c>
      <c r="HC106">
        <v>5.2134</v>
      </c>
      <c r="HD106">
        <v>11.974</v>
      </c>
      <c r="HE106">
        <v>4.9897</v>
      </c>
      <c r="HF106">
        <v>3.2924799999999999</v>
      </c>
      <c r="HG106">
        <v>8009.7</v>
      </c>
      <c r="HH106">
        <v>9999</v>
      </c>
      <c r="HI106">
        <v>9999</v>
      </c>
      <c r="HJ106">
        <v>923.9</v>
      </c>
      <c r="HK106">
        <v>4.9713500000000002</v>
      </c>
      <c r="HL106">
        <v>1.87446</v>
      </c>
      <c r="HM106">
        <v>1.87073</v>
      </c>
      <c r="HN106">
        <v>1.87046</v>
      </c>
      <c r="HO106">
        <v>1.8749800000000001</v>
      </c>
      <c r="HP106">
        <v>1.87165</v>
      </c>
      <c r="HQ106">
        <v>1.86714</v>
      </c>
      <c r="HR106">
        <v>1.8781399999999999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-1.831</v>
      </c>
      <c r="IG106">
        <v>0.4839</v>
      </c>
      <c r="IH106">
        <v>-1.2815022455172891</v>
      </c>
      <c r="II106">
        <v>1.7196870422270779E-5</v>
      </c>
      <c r="IJ106">
        <v>-2.1741833173098589E-6</v>
      </c>
      <c r="IK106">
        <v>9.0595066644434051E-10</v>
      </c>
      <c r="IL106">
        <v>-0.15711915281894159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41.3</v>
      </c>
      <c r="IU106">
        <v>41.2</v>
      </c>
      <c r="IV106">
        <v>1.42456</v>
      </c>
      <c r="IW106">
        <v>2.5781200000000002</v>
      </c>
      <c r="IX106">
        <v>1.49902</v>
      </c>
      <c r="IY106">
        <v>2.2888199999999999</v>
      </c>
      <c r="IZ106">
        <v>1.69678</v>
      </c>
      <c r="JA106">
        <v>2.4108900000000002</v>
      </c>
      <c r="JB106">
        <v>46.298200000000001</v>
      </c>
      <c r="JC106">
        <v>13.5717</v>
      </c>
      <c r="JD106">
        <v>18</v>
      </c>
      <c r="JE106">
        <v>698.31600000000003</v>
      </c>
      <c r="JF106">
        <v>280.30900000000003</v>
      </c>
      <c r="JG106">
        <v>30.0014</v>
      </c>
      <c r="JH106">
        <v>34.598399999999998</v>
      </c>
      <c r="JI106">
        <v>30.000299999999999</v>
      </c>
      <c r="JJ106">
        <v>34.381700000000002</v>
      </c>
      <c r="JK106">
        <v>34.380800000000001</v>
      </c>
      <c r="JL106">
        <v>28.6205</v>
      </c>
      <c r="JM106">
        <v>31.036799999999999</v>
      </c>
      <c r="JN106">
        <v>69.0291</v>
      </c>
      <c r="JO106">
        <v>30</v>
      </c>
      <c r="JP106">
        <v>611.71400000000006</v>
      </c>
      <c r="JQ106">
        <v>32.611499999999999</v>
      </c>
      <c r="JR106">
        <v>98.532399999999996</v>
      </c>
      <c r="JS106">
        <v>98.421300000000002</v>
      </c>
    </row>
    <row r="107" spans="1:279" x14ac:dyDescent="0.2">
      <c r="A107">
        <v>92</v>
      </c>
      <c r="B107">
        <v>1658158578.5</v>
      </c>
      <c r="C107">
        <v>363.5</v>
      </c>
      <c r="D107" t="s">
        <v>602</v>
      </c>
      <c r="E107" t="s">
        <v>603</v>
      </c>
      <c r="F107">
        <v>4</v>
      </c>
      <c r="G107">
        <v>1658158576.5</v>
      </c>
      <c r="H107">
        <f t="shared" si="50"/>
        <v>1.7639703933678785E-3</v>
      </c>
      <c r="I107">
        <f t="shared" si="51"/>
        <v>1.7639703933678785</v>
      </c>
      <c r="J107">
        <f t="shared" si="52"/>
        <v>9.531910930455318</v>
      </c>
      <c r="K107">
        <f t="shared" si="53"/>
        <v>584.9091428571428</v>
      </c>
      <c r="L107">
        <f t="shared" si="54"/>
        <v>427.02357929318089</v>
      </c>
      <c r="M107">
        <f t="shared" si="55"/>
        <v>43.248882166172024</v>
      </c>
      <c r="N107">
        <f t="shared" si="56"/>
        <v>59.239507661888048</v>
      </c>
      <c r="O107">
        <f t="shared" si="57"/>
        <v>0.10759478004525933</v>
      </c>
      <c r="P107">
        <f t="shared" si="58"/>
        <v>2.7623278696785563</v>
      </c>
      <c r="Q107">
        <f t="shared" si="59"/>
        <v>0.10531961415183921</v>
      </c>
      <c r="R107">
        <f t="shared" si="60"/>
        <v>6.6025166431438076E-2</v>
      </c>
      <c r="S107">
        <f t="shared" si="61"/>
        <v>194.43360000000007</v>
      </c>
      <c r="T107">
        <f t="shared" si="62"/>
        <v>33.947483154122096</v>
      </c>
      <c r="U107">
        <f t="shared" si="63"/>
        <v>33.097857142857137</v>
      </c>
      <c r="V107">
        <f t="shared" si="64"/>
        <v>5.0799520813153967</v>
      </c>
      <c r="W107">
        <f t="shared" si="65"/>
        <v>67.533736604093804</v>
      </c>
      <c r="X107">
        <f t="shared" si="66"/>
        <v>3.4551185260211823</v>
      </c>
      <c r="Y107">
        <f t="shared" si="67"/>
        <v>5.1161370594319191</v>
      </c>
      <c r="Z107">
        <f t="shared" si="68"/>
        <v>1.6248335552942144</v>
      </c>
      <c r="AA107">
        <f t="shared" si="69"/>
        <v>-77.79109434752344</v>
      </c>
      <c r="AB107">
        <f t="shared" si="70"/>
        <v>18.834456511926735</v>
      </c>
      <c r="AC107">
        <f t="shared" si="71"/>
        <v>1.5640084397047549</v>
      </c>
      <c r="AD107">
        <f t="shared" si="72"/>
        <v>137.04097060410814</v>
      </c>
      <c r="AE107">
        <f t="shared" si="73"/>
        <v>19.03102783537183</v>
      </c>
      <c r="AF107">
        <f t="shared" si="74"/>
        <v>1.7650952866214289</v>
      </c>
      <c r="AG107">
        <f t="shared" si="75"/>
        <v>9.531910930455318</v>
      </c>
      <c r="AH107">
        <v>624.08873709862598</v>
      </c>
      <c r="AI107">
        <v>608.16143636363631</v>
      </c>
      <c r="AJ107">
        <v>1.727963292170045</v>
      </c>
      <c r="AK107">
        <v>64.77673770054696</v>
      </c>
      <c r="AL107">
        <f t="shared" si="76"/>
        <v>1.7639703933678785</v>
      </c>
      <c r="AM107">
        <v>32.540422359031531</v>
      </c>
      <c r="AN107">
        <v>34.112453939393937</v>
      </c>
      <c r="AO107">
        <v>-8.3723640167940997E-6</v>
      </c>
      <c r="AP107">
        <v>87.763030617661684</v>
      </c>
      <c r="AQ107">
        <v>8</v>
      </c>
      <c r="AR107">
        <v>1</v>
      </c>
      <c r="AS107">
        <f t="shared" si="77"/>
        <v>1</v>
      </c>
      <c r="AT107">
        <f t="shared" si="78"/>
        <v>0</v>
      </c>
      <c r="AU107">
        <f t="shared" si="79"/>
        <v>47156.607835629708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1009.4880000000003</v>
      </c>
      <c r="BI107">
        <f t="shared" si="83"/>
        <v>9.531910930455318</v>
      </c>
      <c r="BJ107" t="e">
        <f t="shared" si="84"/>
        <v>#DIV/0!</v>
      </c>
      <c r="BK107">
        <f t="shared" si="85"/>
        <v>9.4423221776339245E-3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1199.971428571429</v>
      </c>
      <c r="CQ107">
        <f t="shared" si="97"/>
        <v>1009.4880000000003</v>
      </c>
      <c r="CR107">
        <f t="shared" si="98"/>
        <v>0.84126003000071425</v>
      </c>
      <c r="CS107">
        <f t="shared" si="99"/>
        <v>0.16203185790137861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1658158576.5</v>
      </c>
      <c r="CZ107">
        <v>584.9091428571428</v>
      </c>
      <c r="DA107">
        <v>603.4204285714286</v>
      </c>
      <c r="DB107">
        <v>34.114571428571431</v>
      </c>
      <c r="DC107">
        <v>32.541585714285723</v>
      </c>
      <c r="DD107">
        <v>586.7461428571429</v>
      </c>
      <c r="DE107">
        <v>33.630685714285718</v>
      </c>
      <c r="DF107">
        <v>650.30971428571422</v>
      </c>
      <c r="DG107">
        <v>101.1798571428571</v>
      </c>
      <c r="DH107">
        <v>9.9988428571428548E-2</v>
      </c>
      <c r="DI107">
        <v>33.224328571428572</v>
      </c>
      <c r="DJ107">
        <v>999.89999999999986</v>
      </c>
      <c r="DK107">
        <v>33.097857142857137</v>
      </c>
      <c r="DL107">
        <v>0</v>
      </c>
      <c r="DM107">
        <v>0</v>
      </c>
      <c r="DN107">
        <v>8970</v>
      </c>
      <c r="DO107">
        <v>0</v>
      </c>
      <c r="DP107">
        <v>1013.361428571429</v>
      </c>
      <c r="DQ107">
        <v>-18.511414285714281</v>
      </c>
      <c r="DR107">
        <v>605.56785714285718</v>
      </c>
      <c r="DS107">
        <v>623.71742857142851</v>
      </c>
      <c r="DT107">
        <v>1.573</v>
      </c>
      <c r="DU107">
        <v>603.4204285714286</v>
      </c>
      <c r="DV107">
        <v>32.541585714285723</v>
      </c>
      <c r="DW107">
        <v>3.451701428571428</v>
      </c>
      <c r="DX107">
        <v>3.2925457142857142</v>
      </c>
      <c r="DY107">
        <v>26.384028571428569</v>
      </c>
      <c r="DZ107">
        <v>25.586357142857139</v>
      </c>
      <c r="EA107">
        <v>1199.971428571429</v>
      </c>
      <c r="EB107">
        <v>0.95799800000000002</v>
      </c>
      <c r="EC107">
        <v>4.2002400000000002E-2</v>
      </c>
      <c r="ED107">
        <v>0</v>
      </c>
      <c r="EE107">
        <v>2.7875999999999999</v>
      </c>
      <c r="EF107">
        <v>0</v>
      </c>
      <c r="EG107">
        <v>14280.471428571431</v>
      </c>
      <c r="EH107">
        <v>9554.7642857142837</v>
      </c>
      <c r="EI107">
        <v>45.5</v>
      </c>
      <c r="EJ107">
        <v>48.428142857142859</v>
      </c>
      <c r="EK107">
        <v>46.919285714285706</v>
      </c>
      <c r="EL107">
        <v>46.436999999999998</v>
      </c>
      <c r="EM107">
        <v>45.401571428571437</v>
      </c>
      <c r="EN107">
        <v>1149.571428571428</v>
      </c>
      <c r="EO107">
        <v>50.399999999999991</v>
      </c>
      <c r="EP107">
        <v>0</v>
      </c>
      <c r="EQ107">
        <v>601085.5</v>
      </c>
      <c r="ER107">
        <v>0</v>
      </c>
      <c r="ES107">
        <v>2.5848038461538461</v>
      </c>
      <c r="ET107">
        <v>1.135852992288015</v>
      </c>
      <c r="EU107">
        <v>-441.49401767734793</v>
      </c>
      <c r="EV107">
        <v>14302.72692307692</v>
      </c>
      <c r="EW107">
        <v>15</v>
      </c>
      <c r="EX107">
        <v>1658156104.5999999</v>
      </c>
      <c r="EY107" t="s">
        <v>415</v>
      </c>
      <c r="EZ107">
        <v>1658156096.5999999</v>
      </c>
      <c r="FA107">
        <v>1658156104.5999999</v>
      </c>
      <c r="FB107">
        <v>10</v>
      </c>
      <c r="FC107">
        <v>0.26800000000000002</v>
      </c>
      <c r="FD107">
        <v>-6.0999999999999999E-2</v>
      </c>
      <c r="FE107">
        <v>-1.5860000000000001</v>
      </c>
      <c r="FF107">
        <v>0.35799999999999998</v>
      </c>
      <c r="FG107">
        <v>415</v>
      </c>
      <c r="FH107">
        <v>30</v>
      </c>
      <c r="FI107">
        <v>0.28000000000000003</v>
      </c>
      <c r="FJ107">
        <v>0.05</v>
      </c>
      <c r="FK107">
        <v>-18.281560975609761</v>
      </c>
      <c r="FL107">
        <v>-1.3894745644599209</v>
      </c>
      <c r="FM107">
        <v>0.14464482467881559</v>
      </c>
      <c r="FN107">
        <v>0</v>
      </c>
      <c r="FO107">
        <v>2.5912500000000001</v>
      </c>
      <c r="FP107">
        <v>0.14271505222193831</v>
      </c>
      <c r="FQ107">
        <v>0.20146360823031151</v>
      </c>
      <c r="FR107">
        <v>1</v>
      </c>
      <c r="FS107">
        <v>1.5856707317073171</v>
      </c>
      <c r="FT107">
        <v>-6.5050452961668809E-2</v>
      </c>
      <c r="FU107">
        <v>6.9102540951636879E-3</v>
      </c>
      <c r="FV107">
        <v>1</v>
      </c>
      <c r="FW107">
        <v>2</v>
      </c>
      <c r="FX107">
        <v>3</v>
      </c>
      <c r="FY107" t="s">
        <v>416</v>
      </c>
      <c r="FZ107">
        <v>3.3705400000000001</v>
      </c>
      <c r="GA107">
        <v>2.8935399999999998</v>
      </c>
      <c r="GB107">
        <v>0.126774</v>
      </c>
      <c r="GC107">
        <v>0.131243</v>
      </c>
      <c r="GD107">
        <v>0.141072</v>
      </c>
      <c r="GE107">
        <v>0.13947899999999999</v>
      </c>
      <c r="GF107">
        <v>30210.5</v>
      </c>
      <c r="GG107">
        <v>26137.3</v>
      </c>
      <c r="GH107">
        <v>30918.799999999999</v>
      </c>
      <c r="GI107">
        <v>28037.1</v>
      </c>
      <c r="GJ107">
        <v>34983.599999999999</v>
      </c>
      <c r="GK107">
        <v>34042.699999999997</v>
      </c>
      <c r="GL107">
        <v>40301.5</v>
      </c>
      <c r="GM107">
        <v>39080.400000000001</v>
      </c>
      <c r="GN107">
        <v>2.32803</v>
      </c>
      <c r="GO107">
        <v>1.5668299999999999</v>
      </c>
      <c r="GP107">
        <v>0</v>
      </c>
      <c r="GQ107">
        <v>6.51143E-2</v>
      </c>
      <c r="GR107">
        <v>999.9</v>
      </c>
      <c r="GS107">
        <v>32.042200000000001</v>
      </c>
      <c r="GT107">
        <v>56.1</v>
      </c>
      <c r="GU107">
        <v>41.5</v>
      </c>
      <c r="GV107">
        <v>44.513500000000001</v>
      </c>
      <c r="GW107">
        <v>50.976399999999998</v>
      </c>
      <c r="GX107">
        <v>44.002400000000002</v>
      </c>
      <c r="GY107">
        <v>1</v>
      </c>
      <c r="GZ107">
        <v>0.55864599999999998</v>
      </c>
      <c r="HA107">
        <v>1.18913</v>
      </c>
      <c r="HB107">
        <v>20.206499999999998</v>
      </c>
      <c r="HC107">
        <v>5.2138499999999999</v>
      </c>
      <c r="HD107">
        <v>11.974</v>
      </c>
      <c r="HE107">
        <v>4.9903000000000004</v>
      </c>
      <c r="HF107">
        <v>3.2926799999999998</v>
      </c>
      <c r="HG107">
        <v>8009.9</v>
      </c>
      <c r="HH107">
        <v>9999</v>
      </c>
      <c r="HI107">
        <v>9999</v>
      </c>
      <c r="HJ107">
        <v>923.9</v>
      </c>
      <c r="HK107">
        <v>4.9713599999999998</v>
      </c>
      <c r="HL107">
        <v>1.87443</v>
      </c>
      <c r="HM107">
        <v>1.87073</v>
      </c>
      <c r="HN107">
        <v>1.8704499999999999</v>
      </c>
      <c r="HO107">
        <v>1.8749800000000001</v>
      </c>
      <c r="HP107">
        <v>1.8716699999999999</v>
      </c>
      <c r="HQ107">
        <v>1.86713</v>
      </c>
      <c r="HR107">
        <v>1.8781099999999999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-1.8420000000000001</v>
      </c>
      <c r="IG107">
        <v>0.48380000000000001</v>
      </c>
      <c r="IH107">
        <v>-1.2815022455172891</v>
      </c>
      <c r="II107">
        <v>1.7196870422270779E-5</v>
      </c>
      <c r="IJ107">
        <v>-2.1741833173098589E-6</v>
      </c>
      <c r="IK107">
        <v>9.0595066644434051E-10</v>
      </c>
      <c r="IL107">
        <v>-0.15711915281894159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41.4</v>
      </c>
      <c r="IU107">
        <v>41.2</v>
      </c>
      <c r="IV107">
        <v>1.4379900000000001</v>
      </c>
      <c r="IW107">
        <v>2.5891099999999998</v>
      </c>
      <c r="IX107">
        <v>1.49902</v>
      </c>
      <c r="IY107">
        <v>2.2863799999999999</v>
      </c>
      <c r="IZ107">
        <v>1.69678</v>
      </c>
      <c r="JA107">
        <v>2.3303199999999999</v>
      </c>
      <c r="JB107">
        <v>46.298200000000001</v>
      </c>
      <c r="JC107">
        <v>13.562900000000001</v>
      </c>
      <c r="JD107">
        <v>18</v>
      </c>
      <c r="JE107">
        <v>698.36699999999996</v>
      </c>
      <c r="JF107">
        <v>280.15300000000002</v>
      </c>
      <c r="JG107">
        <v>30.001300000000001</v>
      </c>
      <c r="JH107">
        <v>34.6008</v>
      </c>
      <c r="JI107">
        <v>30.000399999999999</v>
      </c>
      <c r="JJ107">
        <v>34.384300000000003</v>
      </c>
      <c r="JK107">
        <v>34.383099999999999</v>
      </c>
      <c r="JL107">
        <v>28.876200000000001</v>
      </c>
      <c r="JM107">
        <v>31.036799999999999</v>
      </c>
      <c r="JN107">
        <v>68.642399999999995</v>
      </c>
      <c r="JO107">
        <v>30</v>
      </c>
      <c r="JP107">
        <v>618.39300000000003</v>
      </c>
      <c r="JQ107">
        <v>32.636400000000002</v>
      </c>
      <c r="JR107">
        <v>98.529499999999999</v>
      </c>
      <c r="JS107">
        <v>98.421700000000001</v>
      </c>
    </row>
    <row r="108" spans="1:279" x14ac:dyDescent="0.2">
      <c r="A108">
        <v>93</v>
      </c>
      <c r="B108">
        <v>1658158582.5</v>
      </c>
      <c r="C108">
        <v>367.5</v>
      </c>
      <c r="D108" t="s">
        <v>604</v>
      </c>
      <c r="E108" t="s">
        <v>605</v>
      </c>
      <c r="F108">
        <v>4</v>
      </c>
      <c r="G108">
        <v>1658158580.1875</v>
      </c>
      <c r="H108">
        <f t="shared" si="50"/>
        <v>1.7506718428326505E-3</v>
      </c>
      <c r="I108">
        <f t="shared" si="51"/>
        <v>1.7506718428326506</v>
      </c>
      <c r="J108">
        <f t="shared" si="52"/>
        <v>9.6857773923337973</v>
      </c>
      <c r="K108">
        <f t="shared" si="53"/>
        <v>591.02562499999999</v>
      </c>
      <c r="L108">
        <f t="shared" si="54"/>
        <v>429.58017142147372</v>
      </c>
      <c r="M108">
        <f t="shared" si="55"/>
        <v>43.507470044108608</v>
      </c>
      <c r="N108">
        <f t="shared" si="56"/>
        <v>59.858511601922338</v>
      </c>
      <c r="O108">
        <f t="shared" si="57"/>
        <v>0.10676579615889507</v>
      </c>
      <c r="P108">
        <f t="shared" si="58"/>
        <v>2.7672197891493298</v>
      </c>
      <c r="Q108">
        <f t="shared" si="59"/>
        <v>0.10452903231139551</v>
      </c>
      <c r="R108">
        <f t="shared" si="60"/>
        <v>6.5527706560046181E-2</v>
      </c>
      <c r="S108">
        <f t="shared" si="61"/>
        <v>194.4371625</v>
      </c>
      <c r="T108">
        <f t="shared" si="62"/>
        <v>33.94375453411984</v>
      </c>
      <c r="U108">
        <f t="shared" si="63"/>
        <v>33.095799999999997</v>
      </c>
      <c r="V108">
        <f t="shared" si="64"/>
        <v>5.0793653534766241</v>
      </c>
      <c r="W108">
        <f t="shared" si="65"/>
        <v>67.546889468346833</v>
      </c>
      <c r="X108">
        <f t="shared" si="66"/>
        <v>3.4545890215307078</v>
      </c>
      <c r="Y108">
        <f t="shared" si="67"/>
        <v>5.1143569285297197</v>
      </c>
      <c r="Z108">
        <f t="shared" si="68"/>
        <v>1.6247763319459163</v>
      </c>
      <c r="AA108">
        <f t="shared" si="69"/>
        <v>-77.20462826891989</v>
      </c>
      <c r="AB108">
        <f t="shared" si="70"/>
        <v>18.249220664073611</v>
      </c>
      <c r="AC108">
        <f t="shared" si="71"/>
        <v>1.5126704193688914</v>
      </c>
      <c r="AD108">
        <f t="shared" si="72"/>
        <v>136.99442531452263</v>
      </c>
      <c r="AE108">
        <f t="shared" si="73"/>
        <v>19.125224403266195</v>
      </c>
      <c r="AF108">
        <f t="shared" si="74"/>
        <v>1.7537892487114586</v>
      </c>
      <c r="AG108">
        <f t="shared" si="75"/>
        <v>9.6857773923337973</v>
      </c>
      <c r="AH108">
        <v>631.03487216145743</v>
      </c>
      <c r="AI108">
        <v>615.00653333333332</v>
      </c>
      <c r="AJ108">
        <v>1.7164581192571691</v>
      </c>
      <c r="AK108">
        <v>64.77673770054696</v>
      </c>
      <c r="AL108">
        <f t="shared" si="76"/>
        <v>1.7506718428326506</v>
      </c>
      <c r="AM108">
        <v>32.547502273600472</v>
      </c>
      <c r="AN108">
        <v>34.107676363636337</v>
      </c>
      <c r="AO108">
        <v>-1.147910576157392E-5</v>
      </c>
      <c r="AP108">
        <v>87.763030617661684</v>
      </c>
      <c r="AQ108">
        <v>8</v>
      </c>
      <c r="AR108">
        <v>1</v>
      </c>
      <c r="AS108">
        <f t="shared" si="77"/>
        <v>1</v>
      </c>
      <c r="AT108">
        <f t="shared" si="78"/>
        <v>0</v>
      </c>
      <c r="AU108">
        <f t="shared" si="79"/>
        <v>47291.981651902177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1009.50675</v>
      </c>
      <c r="BI108">
        <f t="shared" si="83"/>
        <v>9.6857773923337973</v>
      </c>
      <c r="BJ108" t="e">
        <f t="shared" si="84"/>
        <v>#DIV/0!</v>
      </c>
      <c r="BK108">
        <f t="shared" si="85"/>
        <v>9.5945642684744769E-3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1199.9937500000001</v>
      </c>
      <c r="CQ108">
        <f t="shared" si="97"/>
        <v>1009.50675</v>
      </c>
      <c r="CR108">
        <f t="shared" si="98"/>
        <v>0.84126000656253408</v>
      </c>
      <c r="CS108">
        <f t="shared" si="99"/>
        <v>0.16203181266569094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1658158580.1875</v>
      </c>
      <c r="CZ108">
        <v>591.02562499999999</v>
      </c>
      <c r="DA108">
        <v>609.62725</v>
      </c>
      <c r="DB108">
        <v>34.109612499999997</v>
      </c>
      <c r="DC108">
        <v>32.546725000000002</v>
      </c>
      <c r="DD108">
        <v>592.87237500000003</v>
      </c>
      <c r="DE108">
        <v>33.625925000000002</v>
      </c>
      <c r="DF108">
        <v>650.32249999999999</v>
      </c>
      <c r="DG108">
        <v>101.179125</v>
      </c>
      <c r="DH108">
        <v>9.992123750000001E-2</v>
      </c>
      <c r="DI108">
        <v>33.218125000000001</v>
      </c>
      <c r="DJ108">
        <v>999.9</v>
      </c>
      <c r="DK108">
        <v>33.095799999999997</v>
      </c>
      <c r="DL108">
        <v>0</v>
      </c>
      <c r="DM108">
        <v>0</v>
      </c>
      <c r="DN108">
        <v>8996.0162500000006</v>
      </c>
      <c r="DO108">
        <v>0</v>
      </c>
      <c r="DP108">
        <v>1054.0037500000001</v>
      </c>
      <c r="DQ108">
        <v>-18.601724999999998</v>
      </c>
      <c r="DR108">
        <v>611.89699999999993</v>
      </c>
      <c r="DS108">
        <v>630.13612499999999</v>
      </c>
      <c r="DT108">
        <v>1.5629062499999999</v>
      </c>
      <c r="DU108">
        <v>609.62725</v>
      </c>
      <c r="DV108">
        <v>32.546725000000002</v>
      </c>
      <c r="DW108">
        <v>3.4511775</v>
      </c>
      <c r="DX108">
        <v>3.2930450000000002</v>
      </c>
      <c r="DY108">
        <v>26.381450000000001</v>
      </c>
      <c r="DZ108">
        <v>25.588925</v>
      </c>
      <c r="EA108">
        <v>1199.9937500000001</v>
      </c>
      <c r="EB108">
        <v>0.95799800000000002</v>
      </c>
      <c r="EC108">
        <v>4.2002400000000002E-2</v>
      </c>
      <c r="ED108">
        <v>0</v>
      </c>
      <c r="EE108">
        <v>2.6993624999999999</v>
      </c>
      <c r="EF108">
        <v>0</v>
      </c>
      <c r="EG108">
        <v>14321.5875</v>
      </c>
      <c r="EH108">
        <v>9554.9350000000013</v>
      </c>
      <c r="EI108">
        <v>45.523249999999997</v>
      </c>
      <c r="EJ108">
        <v>48.398249999999997</v>
      </c>
      <c r="EK108">
        <v>46.921499999999988</v>
      </c>
      <c r="EL108">
        <v>46.436999999999998</v>
      </c>
      <c r="EM108">
        <v>45.413749999999993</v>
      </c>
      <c r="EN108">
        <v>1149.59375</v>
      </c>
      <c r="EO108">
        <v>50.4</v>
      </c>
      <c r="EP108">
        <v>0</v>
      </c>
      <c r="EQ108">
        <v>601089.70000004768</v>
      </c>
      <c r="ER108">
        <v>0</v>
      </c>
      <c r="ES108">
        <v>2.6246320000000001</v>
      </c>
      <c r="ET108">
        <v>0.9399153732320602</v>
      </c>
      <c r="EU108">
        <v>251.36153791752179</v>
      </c>
      <c r="EV108">
        <v>14291.915999999999</v>
      </c>
      <c r="EW108">
        <v>15</v>
      </c>
      <c r="EX108">
        <v>1658156104.5999999</v>
      </c>
      <c r="EY108" t="s">
        <v>415</v>
      </c>
      <c r="EZ108">
        <v>1658156096.5999999</v>
      </c>
      <c r="FA108">
        <v>1658156104.5999999</v>
      </c>
      <c r="FB108">
        <v>10</v>
      </c>
      <c r="FC108">
        <v>0.26800000000000002</v>
      </c>
      <c r="FD108">
        <v>-6.0999999999999999E-2</v>
      </c>
      <c r="FE108">
        <v>-1.5860000000000001</v>
      </c>
      <c r="FF108">
        <v>0.35799999999999998</v>
      </c>
      <c r="FG108">
        <v>415</v>
      </c>
      <c r="FH108">
        <v>30</v>
      </c>
      <c r="FI108">
        <v>0.28000000000000003</v>
      </c>
      <c r="FJ108">
        <v>0.05</v>
      </c>
      <c r="FK108">
        <v>-18.381887804878051</v>
      </c>
      <c r="FL108">
        <v>-1.448318466898989</v>
      </c>
      <c r="FM108">
        <v>0.150170038899197</v>
      </c>
      <c r="FN108">
        <v>0</v>
      </c>
      <c r="FO108">
        <v>2.5827529411764698</v>
      </c>
      <c r="FP108">
        <v>0.52694270225576723</v>
      </c>
      <c r="FQ108">
        <v>0.2230074217114944</v>
      </c>
      <c r="FR108">
        <v>1</v>
      </c>
      <c r="FS108">
        <v>1.580076585365854</v>
      </c>
      <c r="FT108">
        <v>-9.9904599303136166E-2</v>
      </c>
      <c r="FU108">
        <v>1.022780395325054E-2</v>
      </c>
      <c r="FV108">
        <v>1</v>
      </c>
      <c r="FW108">
        <v>2</v>
      </c>
      <c r="FX108">
        <v>3</v>
      </c>
      <c r="FY108" t="s">
        <v>416</v>
      </c>
      <c r="FZ108">
        <v>3.37019</v>
      </c>
      <c r="GA108">
        <v>2.8936799999999998</v>
      </c>
      <c r="GB108">
        <v>0.12778700000000001</v>
      </c>
      <c r="GC108">
        <v>0.13225600000000001</v>
      </c>
      <c r="GD108">
        <v>0.14105799999999999</v>
      </c>
      <c r="GE108">
        <v>0.13947599999999999</v>
      </c>
      <c r="GF108">
        <v>30174.9</v>
      </c>
      <c r="GG108">
        <v>26106.6</v>
      </c>
      <c r="GH108">
        <v>30918.400000000001</v>
      </c>
      <c r="GI108">
        <v>28036.9</v>
      </c>
      <c r="GJ108">
        <v>34983.800000000003</v>
      </c>
      <c r="GK108">
        <v>34042.699999999997</v>
      </c>
      <c r="GL108">
        <v>40301</v>
      </c>
      <c r="GM108">
        <v>39080.300000000003</v>
      </c>
      <c r="GN108">
        <v>2.3282500000000002</v>
      </c>
      <c r="GO108">
        <v>1.5666</v>
      </c>
      <c r="GP108">
        <v>0</v>
      </c>
      <c r="GQ108">
        <v>6.4745499999999997E-2</v>
      </c>
      <c r="GR108">
        <v>999.9</v>
      </c>
      <c r="GS108">
        <v>32.043999999999997</v>
      </c>
      <c r="GT108">
        <v>56.1</v>
      </c>
      <c r="GU108">
        <v>41.5</v>
      </c>
      <c r="GV108">
        <v>44.513800000000003</v>
      </c>
      <c r="GW108">
        <v>50.856400000000001</v>
      </c>
      <c r="GX108">
        <v>44.895800000000001</v>
      </c>
      <c r="GY108">
        <v>1</v>
      </c>
      <c r="GZ108">
        <v>0.55902700000000005</v>
      </c>
      <c r="HA108">
        <v>1.18635</v>
      </c>
      <c r="HB108">
        <v>20.206700000000001</v>
      </c>
      <c r="HC108">
        <v>5.2142900000000001</v>
      </c>
      <c r="HD108">
        <v>11.974</v>
      </c>
      <c r="HE108">
        <v>4.9901</v>
      </c>
      <c r="HF108">
        <v>3.2926500000000001</v>
      </c>
      <c r="HG108">
        <v>8009.9</v>
      </c>
      <c r="HH108">
        <v>9999</v>
      </c>
      <c r="HI108">
        <v>9999</v>
      </c>
      <c r="HJ108">
        <v>923.9</v>
      </c>
      <c r="HK108">
        <v>4.9713700000000003</v>
      </c>
      <c r="HL108">
        <v>1.8744499999999999</v>
      </c>
      <c r="HM108">
        <v>1.87073</v>
      </c>
      <c r="HN108">
        <v>1.8704799999999999</v>
      </c>
      <c r="HO108">
        <v>1.8749800000000001</v>
      </c>
      <c r="HP108">
        <v>1.87168</v>
      </c>
      <c r="HQ108">
        <v>1.8671599999999999</v>
      </c>
      <c r="HR108">
        <v>1.8781300000000001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-1.853</v>
      </c>
      <c r="IG108">
        <v>0.48359999999999997</v>
      </c>
      <c r="IH108">
        <v>-1.2815022455172891</v>
      </c>
      <c r="II108">
        <v>1.7196870422270779E-5</v>
      </c>
      <c r="IJ108">
        <v>-2.1741833173098589E-6</v>
      </c>
      <c r="IK108">
        <v>9.0595066644434051E-10</v>
      </c>
      <c r="IL108">
        <v>-0.15711915281894159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41.4</v>
      </c>
      <c r="IU108">
        <v>41.3</v>
      </c>
      <c r="IV108">
        <v>1.4501999999999999</v>
      </c>
      <c r="IW108">
        <v>2.5903299999999998</v>
      </c>
      <c r="IX108">
        <v>1.49902</v>
      </c>
      <c r="IY108">
        <v>2.2875999999999999</v>
      </c>
      <c r="IZ108">
        <v>1.69678</v>
      </c>
      <c r="JA108">
        <v>2.2473100000000001</v>
      </c>
      <c r="JB108">
        <v>46.298200000000001</v>
      </c>
      <c r="JC108">
        <v>13.562900000000001</v>
      </c>
      <c r="JD108">
        <v>18</v>
      </c>
      <c r="JE108">
        <v>698.57299999999998</v>
      </c>
      <c r="JF108">
        <v>280.05099999999999</v>
      </c>
      <c r="JG108">
        <v>30.0001</v>
      </c>
      <c r="JH108">
        <v>34.603200000000001</v>
      </c>
      <c r="JI108">
        <v>30.000399999999999</v>
      </c>
      <c r="JJ108">
        <v>34.386400000000002</v>
      </c>
      <c r="JK108">
        <v>34.3842</v>
      </c>
      <c r="JL108">
        <v>29.129300000000001</v>
      </c>
      <c r="JM108">
        <v>31.036799999999999</v>
      </c>
      <c r="JN108">
        <v>68.642399999999995</v>
      </c>
      <c r="JO108">
        <v>30</v>
      </c>
      <c r="JP108">
        <v>625.07100000000003</v>
      </c>
      <c r="JQ108">
        <v>32.657899999999998</v>
      </c>
      <c r="JR108">
        <v>98.528300000000002</v>
      </c>
      <c r="JS108">
        <v>98.421199999999999</v>
      </c>
    </row>
    <row r="109" spans="1:279" x14ac:dyDescent="0.2">
      <c r="A109">
        <v>94</v>
      </c>
      <c r="B109">
        <v>1658158586</v>
      </c>
      <c r="C109">
        <v>371</v>
      </c>
      <c r="D109" t="s">
        <v>606</v>
      </c>
      <c r="E109" t="s">
        <v>607</v>
      </c>
      <c r="F109">
        <v>4</v>
      </c>
      <c r="G109">
        <v>1658158583.625</v>
      </c>
      <c r="H109">
        <f t="shared" si="50"/>
        <v>1.750367493299324E-3</v>
      </c>
      <c r="I109">
        <f t="shared" si="51"/>
        <v>1.7503674932993241</v>
      </c>
      <c r="J109">
        <f t="shared" si="52"/>
        <v>9.7350811262998196</v>
      </c>
      <c r="K109">
        <f t="shared" si="53"/>
        <v>596.74275000000011</v>
      </c>
      <c r="L109">
        <f t="shared" si="54"/>
        <v>434.34016076973091</v>
      </c>
      <c r="M109">
        <f t="shared" si="55"/>
        <v>43.989535850435594</v>
      </c>
      <c r="N109">
        <f t="shared" si="56"/>
        <v>60.437507201940328</v>
      </c>
      <c r="O109">
        <f t="shared" si="57"/>
        <v>0.10672016111429312</v>
      </c>
      <c r="P109">
        <f t="shared" si="58"/>
        <v>2.7681740940075867</v>
      </c>
      <c r="Q109">
        <f t="shared" si="59"/>
        <v>0.10448604049206651</v>
      </c>
      <c r="R109">
        <f t="shared" si="60"/>
        <v>6.5500606743227066E-2</v>
      </c>
      <c r="S109">
        <f t="shared" si="61"/>
        <v>194.43915749999996</v>
      </c>
      <c r="T109">
        <f t="shared" si="62"/>
        <v>33.941195246044835</v>
      </c>
      <c r="U109">
        <f t="shared" si="63"/>
        <v>33.095850000000013</v>
      </c>
      <c r="V109">
        <f t="shared" si="64"/>
        <v>5.0793796135235789</v>
      </c>
      <c r="W109">
        <f t="shared" si="65"/>
        <v>67.548767846940066</v>
      </c>
      <c r="X109">
        <f t="shared" si="66"/>
        <v>3.4542151425973362</v>
      </c>
      <c r="Y109">
        <f t="shared" si="67"/>
        <v>5.1136612149969976</v>
      </c>
      <c r="Z109">
        <f t="shared" si="68"/>
        <v>1.6251644709262427</v>
      </c>
      <c r="AA109">
        <f t="shared" si="69"/>
        <v>-77.19120645450019</v>
      </c>
      <c r="AB109">
        <f t="shared" si="70"/>
        <v>17.886150540470837</v>
      </c>
      <c r="AC109">
        <f t="shared" si="71"/>
        <v>1.4820473322196781</v>
      </c>
      <c r="AD109">
        <f t="shared" si="72"/>
        <v>136.61614891819028</v>
      </c>
      <c r="AE109">
        <f t="shared" si="73"/>
        <v>19.161307614458661</v>
      </c>
      <c r="AF109">
        <f t="shared" si="74"/>
        <v>1.7514994653431561</v>
      </c>
      <c r="AG109">
        <f t="shared" si="75"/>
        <v>9.7350811262998196</v>
      </c>
      <c r="AH109">
        <v>637.10050139213718</v>
      </c>
      <c r="AI109">
        <v>621.03307272727261</v>
      </c>
      <c r="AJ109">
        <v>1.7146166661544679</v>
      </c>
      <c r="AK109">
        <v>64.77673770054696</v>
      </c>
      <c r="AL109">
        <f t="shared" si="76"/>
        <v>1.7503674932993241</v>
      </c>
      <c r="AM109">
        <v>32.543998585977782</v>
      </c>
      <c r="AN109">
        <v>34.103814545454533</v>
      </c>
      <c r="AO109">
        <v>-6.2957840502398157E-6</v>
      </c>
      <c r="AP109">
        <v>87.763030617661684</v>
      </c>
      <c r="AQ109">
        <v>8</v>
      </c>
      <c r="AR109">
        <v>1</v>
      </c>
      <c r="AS109">
        <f t="shared" si="77"/>
        <v>1</v>
      </c>
      <c r="AT109">
        <f t="shared" si="78"/>
        <v>0</v>
      </c>
      <c r="AU109">
        <f t="shared" si="79"/>
        <v>47318.592857723612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1009.51725</v>
      </c>
      <c r="BI109">
        <f t="shared" si="83"/>
        <v>9.7350811262998196</v>
      </c>
      <c r="BJ109" t="e">
        <f t="shared" si="84"/>
        <v>#DIV/0!</v>
      </c>
      <c r="BK109">
        <f t="shared" si="85"/>
        <v>9.6433033970442991E-3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1200.0062499999999</v>
      </c>
      <c r="CQ109">
        <f t="shared" si="97"/>
        <v>1009.51725</v>
      </c>
      <c r="CR109">
        <f t="shared" si="98"/>
        <v>0.84125999343753421</v>
      </c>
      <c r="CS109">
        <f t="shared" si="99"/>
        <v>0.16203178733444096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1658158583.625</v>
      </c>
      <c r="CZ109">
        <v>596.74275000000011</v>
      </c>
      <c r="DA109">
        <v>615.38487499999997</v>
      </c>
      <c r="DB109">
        <v>34.105937500000003</v>
      </c>
      <c r="DC109">
        <v>32.54515</v>
      </c>
      <c r="DD109">
        <v>598.59862499999997</v>
      </c>
      <c r="DE109">
        <v>33.622349999999997</v>
      </c>
      <c r="DF109">
        <v>650.34975000000009</v>
      </c>
      <c r="DG109">
        <v>101.179</v>
      </c>
      <c r="DH109">
        <v>9.9997025000000003E-2</v>
      </c>
      <c r="DI109">
        <v>33.215699999999998</v>
      </c>
      <c r="DJ109">
        <v>999.9</v>
      </c>
      <c r="DK109">
        <v>33.095850000000013</v>
      </c>
      <c r="DL109">
        <v>0</v>
      </c>
      <c r="DM109">
        <v>0</v>
      </c>
      <c r="DN109">
        <v>9001.0949999999993</v>
      </c>
      <c r="DO109">
        <v>0</v>
      </c>
      <c r="DP109">
        <v>1076.28</v>
      </c>
      <c r="DQ109">
        <v>-18.642175000000002</v>
      </c>
      <c r="DR109">
        <v>617.81375000000003</v>
      </c>
      <c r="DS109">
        <v>636.08637500000009</v>
      </c>
      <c r="DT109">
        <v>1.5607787500000001</v>
      </c>
      <c r="DU109">
        <v>615.38487499999997</v>
      </c>
      <c r="DV109">
        <v>32.54515</v>
      </c>
      <c r="DW109">
        <v>3.4508000000000001</v>
      </c>
      <c r="DX109">
        <v>3.2928837500000001</v>
      </c>
      <c r="DY109">
        <v>26.379625000000001</v>
      </c>
      <c r="DZ109">
        <v>25.5880875</v>
      </c>
      <c r="EA109">
        <v>1200.0062499999999</v>
      </c>
      <c r="EB109">
        <v>0.95799800000000002</v>
      </c>
      <c r="EC109">
        <v>4.2002400000000002E-2</v>
      </c>
      <c r="ED109">
        <v>0</v>
      </c>
      <c r="EE109">
        <v>2.6495875</v>
      </c>
      <c r="EF109">
        <v>0</v>
      </c>
      <c r="EG109">
        <v>14338.762500000001</v>
      </c>
      <c r="EH109">
        <v>9555.0037499999999</v>
      </c>
      <c r="EI109">
        <v>45.507750000000001</v>
      </c>
      <c r="EJ109">
        <v>48.421499999999988</v>
      </c>
      <c r="EK109">
        <v>46.936999999999998</v>
      </c>
      <c r="EL109">
        <v>46.421499999999988</v>
      </c>
      <c r="EM109">
        <v>45.382750000000001</v>
      </c>
      <c r="EN109">
        <v>1149.60625</v>
      </c>
      <c r="EO109">
        <v>50.4</v>
      </c>
      <c r="EP109">
        <v>0</v>
      </c>
      <c r="EQ109">
        <v>601093.29999995232</v>
      </c>
      <c r="ER109">
        <v>0</v>
      </c>
      <c r="ES109">
        <v>2.6351279999999999</v>
      </c>
      <c r="ET109">
        <v>-0.27639232335821529</v>
      </c>
      <c r="EU109">
        <v>435.30000091056388</v>
      </c>
      <c r="EV109">
        <v>14304.492</v>
      </c>
      <c r="EW109">
        <v>15</v>
      </c>
      <c r="EX109">
        <v>1658156104.5999999</v>
      </c>
      <c r="EY109" t="s">
        <v>415</v>
      </c>
      <c r="EZ109">
        <v>1658156096.5999999</v>
      </c>
      <c r="FA109">
        <v>1658156104.5999999</v>
      </c>
      <c r="FB109">
        <v>10</v>
      </c>
      <c r="FC109">
        <v>0.26800000000000002</v>
      </c>
      <c r="FD109">
        <v>-6.0999999999999999E-2</v>
      </c>
      <c r="FE109">
        <v>-1.5860000000000001</v>
      </c>
      <c r="FF109">
        <v>0.35799999999999998</v>
      </c>
      <c r="FG109">
        <v>415</v>
      </c>
      <c r="FH109">
        <v>30</v>
      </c>
      <c r="FI109">
        <v>0.28000000000000003</v>
      </c>
      <c r="FJ109">
        <v>0.05</v>
      </c>
      <c r="FK109">
        <v>-18.46281707317074</v>
      </c>
      <c r="FL109">
        <v>-1.513467595818843</v>
      </c>
      <c r="FM109">
        <v>0.1551026283409245</v>
      </c>
      <c r="FN109">
        <v>0</v>
      </c>
      <c r="FO109">
        <v>2.5940676470588242</v>
      </c>
      <c r="FP109">
        <v>0.51092894723834359</v>
      </c>
      <c r="FQ109">
        <v>0.24138982960274061</v>
      </c>
      <c r="FR109">
        <v>1</v>
      </c>
      <c r="FS109">
        <v>1.5738975609756101</v>
      </c>
      <c r="FT109">
        <v>-0.1022567247386784</v>
      </c>
      <c r="FU109">
        <v>1.037442111943386E-2</v>
      </c>
      <c r="FV109">
        <v>0</v>
      </c>
      <c r="FW109">
        <v>1</v>
      </c>
      <c r="FX109">
        <v>3</v>
      </c>
      <c r="FY109" t="s">
        <v>438</v>
      </c>
      <c r="FZ109">
        <v>3.37026</v>
      </c>
      <c r="GA109">
        <v>2.89384</v>
      </c>
      <c r="GB109">
        <v>0.12866900000000001</v>
      </c>
      <c r="GC109">
        <v>0.13314899999999999</v>
      </c>
      <c r="GD109">
        <v>0.14104900000000001</v>
      </c>
      <c r="GE109">
        <v>0.139483</v>
      </c>
      <c r="GF109">
        <v>30144.1</v>
      </c>
      <c r="GG109">
        <v>26079.1</v>
      </c>
      <c r="GH109">
        <v>30918.1</v>
      </c>
      <c r="GI109">
        <v>28036.3</v>
      </c>
      <c r="GJ109">
        <v>34983.800000000003</v>
      </c>
      <c r="GK109">
        <v>34041.599999999999</v>
      </c>
      <c r="GL109">
        <v>40300.6</v>
      </c>
      <c r="GM109">
        <v>39079.4</v>
      </c>
      <c r="GN109">
        <v>2.3283</v>
      </c>
      <c r="GO109">
        <v>1.5666199999999999</v>
      </c>
      <c r="GP109">
        <v>0</v>
      </c>
      <c r="GQ109">
        <v>6.5390000000000004E-2</v>
      </c>
      <c r="GR109">
        <v>999.9</v>
      </c>
      <c r="GS109">
        <v>32.041499999999999</v>
      </c>
      <c r="GT109">
        <v>56.1</v>
      </c>
      <c r="GU109">
        <v>41.5</v>
      </c>
      <c r="GV109">
        <v>44.516500000000001</v>
      </c>
      <c r="GW109">
        <v>50.8264</v>
      </c>
      <c r="GX109">
        <v>44.787700000000001</v>
      </c>
      <c r="GY109">
        <v>1</v>
      </c>
      <c r="GZ109">
        <v>0.55913900000000005</v>
      </c>
      <c r="HA109">
        <v>1.18089</v>
      </c>
      <c r="HB109">
        <v>20.206499999999998</v>
      </c>
      <c r="HC109">
        <v>5.2141500000000001</v>
      </c>
      <c r="HD109">
        <v>11.974</v>
      </c>
      <c r="HE109">
        <v>4.9898999999999996</v>
      </c>
      <c r="HF109">
        <v>3.2926799999999998</v>
      </c>
      <c r="HG109">
        <v>8009.9</v>
      </c>
      <c r="HH109">
        <v>9999</v>
      </c>
      <c r="HI109">
        <v>9999</v>
      </c>
      <c r="HJ109">
        <v>923.9</v>
      </c>
      <c r="HK109">
        <v>4.9713700000000003</v>
      </c>
      <c r="HL109">
        <v>1.87443</v>
      </c>
      <c r="HM109">
        <v>1.87073</v>
      </c>
      <c r="HN109">
        <v>1.8704499999999999</v>
      </c>
      <c r="HO109">
        <v>1.8749800000000001</v>
      </c>
      <c r="HP109">
        <v>1.8716699999999999</v>
      </c>
      <c r="HQ109">
        <v>1.86717</v>
      </c>
      <c r="HR109">
        <v>1.8781099999999999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-1.863</v>
      </c>
      <c r="IG109">
        <v>0.48349999999999999</v>
      </c>
      <c r="IH109">
        <v>-1.2815022455172891</v>
      </c>
      <c r="II109">
        <v>1.7196870422270779E-5</v>
      </c>
      <c r="IJ109">
        <v>-2.1741833173098589E-6</v>
      </c>
      <c r="IK109">
        <v>9.0595066644434051E-10</v>
      </c>
      <c r="IL109">
        <v>-0.15711915281894159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41.5</v>
      </c>
      <c r="IU109">
        <v>41.4</v>
      </c>
      <c r="IV109">
        <v>1.4623999999999999</v>
      </c>
      <c r="IW109">
        <v>2.5793499999999998</v>
      </c>
      <c r="IX109">
        <v>1.49902</v>
      </c>
      <c r="IY109">
        <v>2.2863799999999999</v>
      </c>
      <c r="IZ109">
        <v>1.69678</v>
      </c>
      <c r="JA109">
        <v>2.3852500000000001</v>
      </c>
      <c r="JB109">
        <v>46.327399999999997</v>
      </c>
      <c r="JC109">
        <v>13.5717</v>
      </c>
      <c r="JD109">
        <v>18</v>
      </c>
      <c r="JE109">
        <v>698.62599999999998</v>
      </c>
      <c r="JF109">
        <v>280.072</v>
      </c>
      <c r="JG109">
        <v>29.999199999999998</v>
      </c>
      <c r="JH109">
        <v>34.605800000000002</v>
      </c>
      <c r="JI109">
        <v>30.000399999999999</v>
      </c>
      <c r="JJ109">
        <v>34.387500000000003</v>
      </c>
      <c r="JK109">
        <v>34.386499999999998</v>
      </c>
      <c r="JL109">
        <v>29.322800000000001</v>
      </c>
      <c r="JM109">
        <v>31.036799999999999</v>
      </c>
      <c r="JN109">
        <v>68.265500000000003</v>
      </c>
      <c r="JO109">
        <v>30</v>
      </c>
      <c r="JP109">
        <v>631.75</v>
      </c>
      <c r="JQ109">
        <v>32.674300000000002</v>
      </c>
      <c r="JR109">
        <v>98.527299999999997</v>
      </c>
      <c r="JS109">
        <v>98.418999999999997</v>
      </c>
    </row>
    <row r="110" spans="1:279" x14ac:dyDescent="0.2">
      <c r="A110">
        <v>95</v>
      </c>
      <c r="B110">
        <v>1658158590</v>
      </c>
      <c r="C110">
        <v>375</v>
      </c>
      <c r="D110" t="s">
        <v>608</v>
      </c>
      <c r="E110" t="s">
        <v>609</v>
      </c>
      <c r="F110">
        <v>4</v>
      </c>
      <c r="G110">
        <v>1658158588</v>
      </c>
      <c r="H110">
        <f t="shared" si="50"/>
        <v>1.7418331282879407E-3</v>
      </c>
      <c r="I110">
        <f t="shared" si="51"/>
        <v>1.7418331282879407</v>
      </c>
      <c r="J110">
        <f t="shared" si="52"/>
        <v>9.8379256442615084</v>
      </c>
      <c r="K110">
        <f t="shared" si="53"/>
        <v>603.9632857142858</v>
      </c>
      <c r="L110">
        <f t="shared" si="54"/>
        <v>438.97836823695337</v>
      </c>
      <c r="M110">
        <f t="shared" si="55"/>
        <v>44.45886951505571</v>
      </c>
      <c r="N110">
        <f t="shared" si="56"/>
        <v>61.168218878980682</v>
      </c>
      <c r="O110">
        <f t="shared" si="57"/>
        <v>0.10611180666680552</v>
      </c>
      <c r="P110">
        <f t="shared" si="58"/>
        <v>2.7700687155985144</v>
      </c>
      <c r="Q110">
        <f t="shared" si="59"/>
        <v>0.10390427743158541</v>
      </c>
      <c r="R110">
        <f t="shared" si="60"/>
        <v>6.5134686069711734E-2</v>
      </c>
      <c r="S110">
        <f t="shared" si="61"/>
        <v>194.43952799999991</v>
      </c>
      <c r="T110">
        <f t="shared" si="62"/>
        <v>33.94413750302185</v>
      </c>
      <c r="U110">
        <f t="shared" si="63"/>
        <v>33.098728571428573</v>
      </c>
      <c r="V110">
        <f t="shared" si="64"/>
        <v>5.0802006435263829</v>
      </c>
      <c r="W110">
        <f t="shared" si="65"/>
        <v>67.539045448193207</v>
      </c>
      <c r="X110">
        <f t="shared" si="66"/>
        <v>3.4539255697477369</v>
      </c>
      <c r="Y110">
        <f t="shared" si="67"/>
        <v>5.1139685893208542</v>
      </c>
      <c r="Z110">
        <f t="shared" si="68"/>
        <v>1.626275073778646</v>
      </c>
      <c r="AA110">
        <f t="shared" si="69"/>
        <v>-76.814840957498191</v>
      </c>
      <c r="AB110">
        <f t="shared" si="70"/>
        <v>17.628513745590226</v>
      </c>
      <c r="AC110">
        <f t="shared" si="71"/>
        <v>1.4597287194929318</v>
      </c>
      <c r="AD110">
        <f t="shared" si="72"/>
        <v>136.71292950758487</v>
      </c>
      <c r="AE110">
        <f t="shared" si="73"/>
        <v>19.226673786847979</v>
      </c>
      <c r="AF110">
        <f t="shared" si="74"/>
        <v>1.7393560024180277</v>
      </c>
      <c r="AG110">
        <f t="shared" si="75"/>
        <v>9.8379256442615084</v>
      </c>
      <c r="AH110">
        <v>643.97585506825612</v>
      </c>
      <c r="AI110">
        <v>627.84670909090892</v>
      </c>
      <c r="AJ110">
        <v>1.7055023098162341</v>
      </c>
      <c r="AK110">
        <v>64.77673770054696</v>
      </c>
      <c r="AL110">
        <f t="shared" si="76"/>
        <v>1.7418331282879407</v>
      </c>
      <c r="AM110">
        <v>32.551707027574508</v>
      </c>
      <c r="AN110">
        <v>34.103890909090907</v>
      </c>
      <c r="AO110">
        <v>-6.4254467161956527E-6</v>
      </c>
      <c r="AP110">
        <v>87.763030617661684</v>
      </c>
      <c r="AQ110">
        <v>8</v>
      </c>
      <c r="AR110">
        <v>1</v>
      </c>
      <c r="AS110">
        <f t="shared" si="77"/>
        <v>1</v>
      </c>
      <c r="AT110">
        <f t="shared" si="78"/>
        <v>0</v>
      </c>
      <c r="AU110">
        <f t="shared" si="79"/>
        <v>47370.52434478989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1009.5191999999996</v>
      </c>
      <c r="BI110">
        <f t="shared" si="83"/>
        <v>9.8379256442615084</v>
      </c>
      <c r="BJ110" t="e">
        <f t="shared" si="84"/>
        <v>#DIV/0!</v>
      </c>
      <c r="BK110">
        <f t="shared" si="85"/>
        <v>9.745159521742144E-3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1200.008571428571</v>
      </c>
      <c r="CQ110">
        <f t="shared" si="97"/>
        <v>1009.5191999999996</v>
      </c>
      <c r="CR110">
        <f t="shared" si="98"/>
        <v>0.84125999100006421</v>
      </c>
      <c r="CS110">
        <f t="shared" si="99"/>
        <v>0.16203178263012405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1658158588</v>
      </c>
      <c r="CZ110">
        <v>603.9632857142858</v>
      </c>
      <c r="DA110">
        <v>622.67028571428568</v>
      </c>
      <c r="DB110">
        <v>34.103400000000001</v>
      </c>
      <c r="DC110">
        <v>32.553457142857148</v>
      </c>
      <c r="DD110">
        <v>605.83071428571441</v>
      </c>
      <c r="DE110">
        <v>33.619899999999987</v>
      </c>
      <c r="DF110">
        <v>650.3612857142856</v>
      </c>
      <c r="DG110">
        <v>101.178</v>
      </c>
      <c r="DH110">
        <v>0.1000417714285714</v>
      </c>
      <c r="DI110">
        <v>33.216771428571427</v>
      </c>
      <c r="DJ110">
        <v>999.89999999999986</v>
      </c>
      <c r="DK110">
        <v>33.098728571428573</v>
      </c>
      <c r="DL110">
        <v>0</v>
      </c>
      <c r="DM110">
        <v>0</v>
      </c>
      <c r="DN110">
        <v>9011.25</v>
      </c>
      <c r="DO110">
        <v>0</v>
      </c>
      <c r="DP110">
        <v>1081.8914285714291</v>
      </c>
      <c r="DQ110">
        <v>-18.707328571428569</v>
      </c>
      <c r="DR110">
        <v>625.28757142857137</v>
      </c>
      <c r="DS110">
        <v>643.6225714285714</v>
      </c>
      <c r="DT110">
        <v>1.549945714285714</v>
      </c>
      <c r="DU110">
        <v>622.67028571428568</v>
      </c>
      <c r="DV110">
        <v>32.553457142857148</v>
      </c>
      <c r="DW110">
        <v>3.4505185714285722</v>
      </c>
      <c r="DX110">
        <v>3.293698571428572</v>
      </c>
      <c r="DY110">
        <v>26.378214285714279</v>
      </c>
      <c r="DZ110">
        <v>25.59224285714286</v>
      </c>
      <c r="EA110">
        <v>1200.008571428571</v>
      </c>
      <c r="EB110">
        <v>0.95799800000000002</v>
      </c>
      <c r="EC110">
        <v>4.2002400000000002E-2</v>
      </c>
      <c r="ED110">
        <v>0</v>
      </c>
      <c r="EE110">
        <v>2.4741142857142862</v>
      </c>
      <c r="EF110">
        <v>0</v>
      </c>
      <c r="EG110">
        <v>14346.028571428569</v>
      </c>
      <c r="EH110">
        <v>9555.0399999999991</v>
      </c>
      <c r="EI110">
        <v>45.5</v>
      </c>
      <c r="EJ110">
        <v>48.428142857142859</v>
      </c>
      <c r="EK110">
        <v>46.910428571428568</v>
      </c>
      <c r="EL110">
        <v>46.419285714285721</v>
      </c>
      <c r="EM110">
        <v>45.375</v>
      </c>
      <c r="EN110">
        <v>1149.6085714285709</v>
      </c>
      <c r="EO110">
        <v>50.399999999999991</v>
      </c>
      <c r="EP110">
        <v>0</v>
      </c>
      <c r="EQ110">
        <v>601097.5</v>
      </c>
      <c r="ER110">
        <v>0</v>
      </c>
      <c r="ES110">
        <v>2.598438461538461</v>
      </c>
      <c r="ET110">
        <v>-1.486242748613841</v>
      </c>
      <c r="EU110">
        <v>317.29914551277568</v>
      </c>
      <c r="EV110">
        <v>14326.9</v>
      </c>
      <c r="EW110">
        <v>15</v>
      </c>
      <c r="EX110">
        <v>1658156104.5999999</v>
      </c>
      <c r="EY110" t="s">
        <v>415</v>
      </c>
      <c r="EZ110">
        <v>1658156096.5999999</v>
      </c>
      <c r="FA110">
        <v>1658156104.5999999</v>
      </c>
      <c r="FB110">
        <v>10</v>
      </c>
      <c r="FC110">
        <v>0.26800000000000002</v>
      </c>
      <c r="FD110">
        <v>-6.0999999999999999E-2</v>
      </c>
      <c r="FE110">
        <v>-1.5860000000000001</v>
      </c>
      <c r="FF110">
        <v>0.35799999999999998</v>
      </c>
      <c r="FG110">
        <v>415</v>
      </c>
      <c r="FH110">
        <v>30</v>
      </c>
      <c r="FI110">
        <v>0.28000000000000003</v>
      </c>
      <c r="FJ110">
        <v>0.05</v>
      </c>
      <c r="FK110">
        <v>-18.5569243902439</v>
      </c>
      <c r="FL110">
        <v>-1.2076662020906399</v>
      </c>
      <c r="FM110">
        <v>0.12464921077399339</v>
      </c>
      <c r="FN110">
        <v>0</v>
      </c>
      <c r="FO110">
        <v>2.6007823529411769</v>
      </c>
      <c r="FP110">
        <v>-0.41996333942750169</v>
      </c>
      <c r="FQ110">
        <v>0.24411518552975839</v>
      </c>
      <c r="FR110">
        <v>1</v>
      </c>
      <c r="FS110">
        <v>1.5668314634146341</v>
      </c>
      <c r="FT110">
        <v>-0.112553728222998</v>
      </c>
      <c r="FU110">
        <v>1.1350757911940981E-2</v>
      </c>
      <c r="FV110">
        <v>0</v>
      </c>
      <c r="FW110">
        <v>1</v>
      </c>
      <c r="FX110">
        <v>3</v>
      </c>
      <c r="FY110" t="s">
        <v>438</v>
      </c>
      <c r="FZ110">
        <v>3.37025</v>
      </c>
      <c r="GA110">
        <v>2.8938199999999998</v>
      </c>
      <c r="GB110">
        <v>0.129662</v>
      </c>
      <c r="GC110">
        <v>0.13415199999999999</v>
      </c>
      <c r="GD110">
        <v>0.14104700000000001</v>
      </c>
      <c r="GE110">
        <v>0.13950599999999999</v>
      </c>
      <c r="GF110">
        <v>30109.5</v>
      </c>
      <c r="GG110">
        <v>26048.9</v>
      </c>
      <c r="GH110">
        <v>30917.9</v>
      </c>
      <c r="GI110">
        <v>28036.3</v>
      </c>
      <c r="GJ110">
        <v>34983.800000000003</v>
      </c>
      <c r="GK110">
        <v>34040.800000000003</v>
      </c>
      <c r="GL110">
        <v>40300.5</v>
      </c>
      <c r="GM110">
        <v>39079.4</v>
      </c>
      <c r="GN110">
        <v>2.3281999999999998</v>
      </c>
      <c r="GO110">
        <v>1.5664</v>
      </c>
      <c r="GP110">
        <v>0</v>
      </c>
      <c r="GQ110">
        <v>6.4961599999999994E-2</v>
      </c>
      <c r="GR110">
        <v>999.9</v>
      </c>
      <c r="GS110">
        <v>32.040100000000002</v>
      </c>
      <c r="GT110">
        <v>56</v>
      </c>
      <c r="GU110">
        <v>41.5</v>
      </c>
      <c r="GV110">
        <v>44.435400000000001</v>
      </c>
      <c r="GW110">
        <v>50.886400000000002</v>
      </c>
      <c r="GX110">
        <v>44.891800000000003</v>
      </c>
      <c r="GY110">
        <v>1</v>
      </c>
      <c r="GZ110">
        <v>0.55943600000000004</v>
      </c>
      <c r="HA110">
        <v>1.17245</v>
      </c>
      <c r="HB110">
        <v>20.206900000000001</v>
      </c>
      <c r="HC110">
        <v>5.2138499999999999</v>
      </c>
      <c r="HD110">
        <v>11.974</v>
      </c>
      <c r="HE110">
        <v>4.9900500000000001</v>
      </c>
      <c r="HF110">
        <v>3.2925800000000001</v>
      </c>
      <c r="HG110">
        <v>8010.1</v>
      </c>
      <c r="HH110">
        <v>9999</v>
      </c>
      <c r="HI110">
        <v>9999</v>
      </c>
      <c r="HJ110">
        <v>923.9</v>
      </c>
      <c r="HK110">
        <v>4.9713399999999996</v>
      </c>
      <c r="HL110">
        <v>1.8744499999999999</v>
      </c>
      <c r="HM110">
        <v>1.87073</v>
      </c>
      <c r="HN110">
        <v>1.8704799999999999</v>
      </c>
      <c r="HO110">
        <v>1.87497</v>
      </c>
      <c r="HP110">
        <v>1.8716999999999999</v>
      </c>
      <c r="HQ110">
        <v>1.86713</v>
      </c>
      <c r="HR110">
        <v>1.8781000000000001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-1.873</v>
      </c>
      <c r="IG110">
        <v>0.48349999999999999</v>
      </c>
      <c r="IH110">
        <v>-1.2815022455172891</v>
      </c>
      <c r="II110">
        <v>1.7196870422270779E-5</v>
      </c>
      <c r="IJ110">
        <v>-2.1741833173098589E-6</v>
      </c>
      <c r="IK110">
        <v>9.0595066644434051E-10</v>
      </c>
      <c r="IL110">
        <v>-0.15711915281894159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41.6</v>
      </c>
      <c r="IU110">
        <v>41.4</v>
      </c>
      <c r="IV110">
        <v>1.47583</v>
      </c>
      <c r="IW110">
        <v>2.5817899999999998</v>
      </c>
      <c r="IX110">
        <v>1.49902</v>
      </c>
      <c r="IY110">
        <v>2.2863799999999999</v>
      </c>
      <c r="IZ110">
        <v>1.69678</v>
      </c>
      <c r="JA110">
        <v>2.4035600000000001</v>
      </c>
      <c r="JB110">
        <v>46.327399999999997</v>
      </c>
      <c r="JC110">
        <v>13.5717</v>
      </c>
      <c r="JD110">
        <v>18</v>
      </c>
      <c r="JE110">
        <v>698.57100000000003</v>
      </c>
      <c r="JF110">
        <v>279.96899999999999</v>
      </c>
      <c r="JG110">
        <v>29.9984</v>
      </c>
      <c r="JH110">
        <v>34.608199999999997</v>
      </c>
      <c r="JI110">
        <v>30.000299999999999</v>
      </c>
      <c r="JJ110">
        <v>34.389899999999997</v>
      </c>
      <c r="JK110">
        <v>34.387300000000003</v>
      </c>
      <c r="JL110">
        <v>29.575299999999999</v>
      </c>
      <c r="JM110">
        <v>31.036799999999999</v>
      </c>
      <c r="JN110">
        <v>68.265500000000003</v>
      </c>
      <c r="JO110">
        <v>30</v>
      </c>
      <c r="JP110">
        <v>638.42700000000002</v>
      </c>
      <c r="JQ110">
        <v>32.691000000000003</v>
      </c>
      <c r="JR110">
        <v>98.526899999999998</v>
      </c>
      <c r="JS110">
        <v>98.4191</v>
      </c>
    </row>
    <row r="111" spans="1:279" x14ac:dyDescent="0.2">
      <c r="A111">
        <v>96</v>
      </c>
      <c r="B111">
        <v>1658158594</v>
      </c>
      <c r="C111">
        <v>379</v>
      </c>
      <c r="D111" t="s">
        <v>610</v>
      </c>
      <c r="E111" t="s">
        <v>611</v>
      </c>
      <c r="F111">
        <v>4</v>
      </c>
      <c r="G111">
        <v>1658158591.6875</v>
      </c>
      <c r="H111">
        <f t="shared" si="50"/>
        <v>1.7397965347951247E-3</v>
      </c>
      <c r="I111">
        <f t="shared" si="51"/>
        <v>1.7397965347951247</v>
      </c>
      <c r="J111">
        <f t="shared" si="52"/>
        <v>9.9509468591793677</v>
      </c>
      <c r="K111">
        <f t="shared" si="53"/>
        <v>610.02925000000005</v>
      </c>
      <c r="L111">
        <f t="shared" si="54"/>
        <v>443.18385778679465</v>
      </c>
      <c r="M111">
        <f t="shared" si="55"/>
        <v>44.884372487562672</v>
      </c>
      <c r="N111">
        <f t="shared" si="56"/>
        <v>61.781988680825883</v>
      </c>
      <c r="O111">
        <f t="shared" si="57"/>
        <v>0.10610852250261639</v>
      </c>
      <c r="P111">
        <f t="shared" si="58"/>
        <v>2.7706861908102574</v>
      </c>
      <c r="Q111">
        <f t="shared" si="59"/>
        <v>0.10390160929412959</v>
      </c>
      <c r="R111">
        <f t="shared" si="60"/>
        <v>6.5132965152293776E-2</v>
      </c>
      <c r="S111">
        <f t="shared" si="61"/>
        <v>194.438559</v>
      </c>
      <c r="T111">
        <f t="shared" si="62"/>
        <v>33.944553149337466</v>
      </c>
      <c r="U111">
        <f t="shared" si="63"/>
        <v>33.092574999999997</v>
      </c>
      <c r="V111">
        <f t="shared" si="64"/>
        <v>5.0784456540213556</v>
      </c>
      <c r="W111">
        <f t="shared" si="65"/>
        <v>67.541074458220507</v>
      </c>
      <c r="X111">
        <f t="shared" si="66"/>
        <v>3.4540324468246615</v>
      </c>
      <c r="Y111">
        <f t="shared" si="67"/>
        <v>5.1139732000580675</v>
      </c>
      <c r="Z111">
        <f t="shared" si="68"/>
        <v>1.6244132071966941</v>
      </c>
      <c r="AA111">
        <f t="shared" si="69"/>
        <v>-76.725027184464992</v>
      </c>
      <c r="AB111">
        <f t="shared" si="70"/>
        <v>18.554022818160014</v>
      </c>
      <c r="AC111">
        <f t="shared" si="71"/>
        <v>1.5359769027639079</v>
      </c>
      <c r="AD111">
        <f t="shared" si="72"/>
        <v>137.80353153645893</v>
      </c>
      <c r="AE111">
        <f t="shared" si="73"/>
        <v>19.29518041371519</v>
      </c>
      <c r="AF111">
        <f t="shared" si="74"/>
        <v>1.7321851097600318</v>
      </c>
      <c r="AG111">
        <f t="shared" si="75"/>
        <v>9.9509468591793677</v>
      </c>
      <c r="AH111">
        <v>650.86610111935079</v>
      </c>
      <c r="AI111">
        <v>634.65042424242381</v>
      </c>
      <c r="AJ111">
        <v>1.6999966803193369</v>
      </c>
      <c r="AK111">
        <v>64.77673770054696</v>
      </c>
      <c r="AL111">
        <f t="shared" si="76"/>
        <v>1.7397965347951247</v>
      </c>
      <c r="AM111">
        <v>32.554611972328601</v>
      </c>
      <c r="AN111">
        <v>34.104967272727272</v>
      </c>
      <c r="AO111">
        <v>5.0650331979969432E-6</v>
      </c>
      <c r="AP111">
        <v>87.763030617661684</v>
      </c>
      <c r="AQ111">
        <v>8</v>
      </c>
      <c r="AR111">
        <v>1</v>
      </c>
      <c r="AS111">
        <f t="shared" si="77"/>
        <v>1</v>
      </c>
      <c r="AT111">
        <f t="shared" si="78"/>
        <v>0</v>
      </c>
      <c r="AU111">
        <f t="shared" si="79"/>
        <v>47387.500728121573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1009.5141</v>
      </c>
      <c r="BI111">
        <f t="shared" si="83"/>
        <v>9.9509468591793677</v>
      </c>
      <c r="BJ111" t="e">
        <f t="shared" si="84"/>
        <v>#DIV/0!</v>
      </c>
      <c r="BK111">
        <f t="shared" si="85"/>
        <v>9.8571648074844802E-3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1200.0025000000001</v>
      </c>
      <c r="CQ111">
        <f t="shared" si="97"/>
        <v>1009.5141</v>
      </c>
      <c r="CR111">
        <f t="shared" si="98"/>
        <v>0.84125999737500545</v>
      </c>
      <c r="CS111">
        <f t="shared" si="99"/>
        <v>0.16203179493376055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1658158591.6875</v>
      </c>
      <c r="CZ111">
        <v>610.02925000000005</v>
      </c>
      <c r="DA111">
        <v>628.80574999999999</v>
      </c>
      <c r="DB111">
        <v>34.104774999999997</v>
      </c>
      <c r="DC111">
        <v>32.561175000000013</v>
      </c>
      <c r="DD111">
        <v>611.90700000000004</v>
      </c>
      <c r="DE111">
        <v>33.621237499999992</v>
      </c>
      <c r="DF111">
        <v>650.34050000000002</v>
      </c>
      <c r="DG111">
        <v>101.177125</v>
      </c>
      <c r="DH111">
        <v>9.9967337500000003E-2</v>
      </c>
      <c r="DI111">
        <v>33.216787500000002</v>
      </c>
      <c r="DJ111">
        <v>999.9</v>
      </c>
      <c r="DK111">
        <v>33.092574999999997</v>
      </c>
      <c r="DL111">
        <v>0</v>
      </c>
      <c r="DM111">
        <v>0</v>
      </c>
      <c r="DN111">
        <v>9014.61</v>
      </c>
      <c r="DO111">
        <v>0</v>
      </c>
      <c r="DP111">
        <v>1096.69</v>
      </c>
      <c r="DQ111">
        <v>-18.776512499999999</v>
      </c>
      <c r="DR111">
        <v>631.56899999999996</v>
      </c>
      <c r="DS111">
        <v>649.96974999999998</v>
      </c>
      <c r="DT111">
        <v>1.5435950000000001</v>
      </c>
      <c r="DU111">
        <v>628.80574999999999</v>
      </c>
      <c r="DV111">
        <v>32.561175000000013</v>
      </c>
      <c r="DW111">
        <v>3.4506199999999998</v>
      </c>
      <c r="DX111">
        <v>3.2944437500000001</v>
      </c>
      <c r="DY111">
        <v>26.378712499999999</v>
      </c>
      <c r="DZ111">
        <v>25.596050000000002</v>
      </c>
      <c r="EA111">
        <v>1200.0025000000001</v>
      </c>
      <c r="EB111">
        <v>0.95799800000000002</v>
      </c>
      <c r="EC111">
        <v>4.2002400000000002E-2</v>
      </c>
      <c r="ED111">
        <v>0</v>
      </c>
      <c r="EE111">
        <v>2.4445749999999999</v>
      </c>
      <c r="EF111">
        <v>0</v>
      </c>
      <c r="EG111">
        <v>14367.225</v>
      </c>
      <c r="EH111">
        <v>9555.01</v>
      </c>
      <c r="EI111">
        <v>45.5</v>
      </c>
      <c r="EJ111">
        <v>48.382750000000001</v>
      </c>
      <c r="EK111">
        <v>46.929250000000003</v>
      </c>
      <c r="EL111">
        <v>46.429250000000003</v>
      </c>
      <c r="EM111">
        <v>45.382750000000001</v>
      </c>
      <c r="EN111">
        <v>1149.6025</v>
      </c>
      <c r="EO111">
        <v>50.4</v>
      </c>
      <c r="EP111">
        <v>0</v>
      </c>
      <c r="EQ111">
        <v>601101.10000014305</v>
      </c>
      <c r="ER111">
        <v>0</v>
      </c>
      <c r="ES111">
        <v>2.53295</v>
      </c>
      <c r="ET111">
        <v>-0.71667351748256336</v>
      </c>
      <c r="EU111">
        <v>211.03931616107371</v>
      </c>
      <c r="EV111">
        <v>14346.35</v>
      </c>
      <c r="EW111">
        <v>15</v>
      </c>
      <c r="EX111">
        <v>1658156104.5999999</v>
      </c>
      <c r="EY111" t="s">
        <v>415</v>
      </c>
      <c r="EZ111">
        <v>1658156096.5999999</v>
      </c>
      <c r="FA111">
        <v>1658156104.5999999</v>
      </c>
      <c r="FB111">
        <v>10</v>
      </c>
      <c r="FC111">
        <v>0.26800000000000002</v>
      </c>
      <c r="FD111">
        <v>-6.0999999999999999E-2</v>
      </c>
      <c r="FE111">
        <v>-1.5860000000000001</v>
      </c>
      <c r="FF111">
        <v>0.35799999999999998</v>
      </c>
      <c r="FG111">
        <v>415</v>
      </c>
      <c r="FH111">
        <v>30</v>
      </c>
      <c r="FI111">
        <v>0.28000000000000003</v>
      </c>
      <c r="FJ111">
        <v>0.05</v>
      </c>
      <c r="FK111">
        <v>-18.6341</v>
      </c>
      <c r="FL111">
        <v>-1.107206968641147</v>
      </c>
      <c r="FM111">
        <v>0.1141585482841363</v>
      </c>
      <c r="FN111">
        <v>0</v>
      </c>
      <c r="FO111">
        <v>2.5727970588235292</v>
      </c>
      <c r="FP111">
        <v>-1.105416356436451</v>
      </c>
      <c r="FQ111">
        <v>0.2387986026726461</v>
      </c>
      <c r="FR111">
        <v>0</v>
      </c>
      <c r="FS111">
        <v>1.5593490243902439</v>
      </c>
      <c r="FT111">
        <v>-0.11723832752613469</v>
      </c>
      <c r="FU111">
        <v>1.205404775753224E-2</v>
      </c>
      <c r="FV111">
        <v>0</v>
      </c>
      <c r="FW111">
        <v>0</v>
      </c>
      <c r="FX111">
        <v>3</v>
      </c>
      <c r="FY111" t="s">
        <v>612</v>
      </c>
      <c r="FZ111">
        <v>3.3702200000000002</v>
      </c>
      <c r="GA111">
        <v>2.8937499999999998</v>
      </c>
      <c r="GB111">
        <v>0.13065499999999999</v>
      </c>
      <c r="GC111">
        <v>0.13513700000000001</v>
      </c>
      <c r="GD111">
        <v>0.14105100000000001</v>
      </c>
      <c r="GE111">
        <v>0.139621</v>
      </c>
      <c r="GF111">
        <v>30075.5</v>
      </c>
      <c r="GG111">
        <v>26018.799999999999</v>
      </c>
      <c r="GH111">
        <v>30918.400000000001</v>
      </c>
      <c r="GI111">
        <v>28035.9</v>
      </c>
      <c r="GJ111">
        <v>34984</v>
      </c>
      <c r="GK111">
        <v>34035.699999999997</v>
      </c>
      <c r="GL111">
        <v>40300.9</v>
      </c>
      <c r="GM111">
        <v>39078.699999999997</v>
      </c>
      <c r="GN111">
        <v>2.3284699999999998</v>
      </c>
      <c r="GO111">
        <v>1.5669299999999999</v>
      </c>
      <c r="GP111">
        <v>0</v>
      </c>
      <c r="GQ111">
        <v>6.4574199999999998E-2</v>
      </c>
      <c r="GR111">
        <v>999.9</v>
      </c>
      <c r="GS111">
        <v>32.0428</v>
      </c>
      <c r="GT111">
        <v>56.1</v>
      </c>
      <c r="GU111">
        <v>41.5</v>
      </c>
      <c r="GV111">
        <v>44.515500000000003</v>
      </c>
      <c r="GW111">
        <v>50.796399999999998</v>
      </c>
      <c r="GX111">
        <v>44.695500000000003</v>
      </c>
      <c r="GY111">
        <v>1</v>
      </c>
      <c r="GZ111">
        <v>0.55949400000000005</v>
      </c>
      <c r="HA111">
        <v>1.1675199999999999</v>
      </c>
      <c r="HB111">
        <v>20.206800000000001</v>
      </c>
      <c r="HC111">
        <v>5.2132500000000004</v>
      </c>
      <c r="HD111">
        <v>11.974</v>
      </c>
      <c r="HE111">
        <v>4.9897999999999998</v>
      </c>
      <c r="HF111">
        <v>3.2924799999999999</v>
      </c>
      <c r="HG111">
        <v>8010.1</v>
      </c>
      <c r="HH111">
        <v>9999</v>
      </c>
      <c r="HI111">
        <v>9999</v>
      </c>
      <c r="HJ111">
        <v>923.9</v>
      </c>
      <c r="HK111">
        <v>4.9713799999999999</v>
      </c>
      <c r="HL111">
        <v>1.8744700000000001</v>
      </c>
      <c r="HM111">
        <v>1.87073</v>
      </c>
      <c r="HN111">
        <v>1.8704499999999999</v>
      </c>
      <c r="HO111">
        <v>1.87497</v>
      </c>
      <c r="HP111">
        <v>1.8716600000000001</v>
      </c>
      <c r="HQ111">
        <v>1.8671599999999999</v>
      </c>
      <c r="HR111">
        <v>1.87812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-1.8839999999999999</v>
      </c>
      <c r="IG111">
        <v>0.48359999999999997</v>
      </c>
      <c r="IH111">
        <v>-1.2815022455172891</v>
      </c>
      <c r="II111">
        <v>1.7196870422270779E-5</v>
      </c>
      <c r="IJ111">
        <v>-2.1741833173098589E-6</v>
      </c>
      <c r="IK111">
        <v>9.0595066644434051E-10</v>
      </c>
      <c r="IL111">
        <v>-0.15711915281894159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41.6</v>
      </c>
      <c r="IU111">
        <v>41.5</v>
      </c>
      <c r="IV111">
        <v>1.48804</v>
      </c>
      <c r="IW111">
        <v>2.5903299999999998</v>
      </c>
      <c r="IX111">
        <v>1.49902</v>
      </c>
      <c r="IY111">
        <v>2.2863799999999999</v>
      </c>
      <c r="IZ111">
        <v>1.69678</v>
      </c>
      <c r="JA111">
        <v>2.2705099999999998</v>
      </c>
      <c r="JB111">
        <v>46.327399999999997</v>
      </c>
      <c r="JC111">
        <v>13.5541</v>
      </c>
      <c r="JD111">
        <v>18</v>
      </c>
      <c r="JE111">
        <v>698.80499999999995</v>
      </c>
      <c r="JF111">
        <v>280.23</v>
      </c>
      <c r="JG111">
        <v>29.9986</v>
      </c>
      <c r="JH111">
        <v>34.609499999999997</v>
      </c>
      <c r="JI111">
        <v>30.000299999999999</v>
      </c>
      <c r="JJ111">
        <v>34.390599999999999</v>
      </c>
      <c r="JK111">
        <v>34.389600000000002</v>
      </c>
      <c r="JL111">
        <v>29.833400000000001</v>
      </c>
      <c r="JM111">
        <v>30.744800000000001</v>
      </c>
      <c r="JN111">
        <v>68.265500000000003</v>
      </c>
      <c r="JO111">
        <v>30</v>
      </c>
      <c r="JP111">
        <v>645.11500000000001</v>
      </c>
      <c r="JQ111">
        <v>32.709299999999999</v>
      </c>
      <c r="JR111">
        <v>98.528099999999995</v>
      </c>
      <c r="JS111">
        <v>98.417500000000004</v>
      </c>
    </row>
    <row r="112" spans="1:279" x14ac:dyDescent="0.2">
      <c r="A112">
        <v>97</v>
      </c>
      <c r="B112">
        <v>1658158598</v>
      </c>
      <c r="C112">
        <v>383</v>
      </c>
      <c r="D112" t="s">
        <v>613</v>
      </c>
      <c r="E112" t="s">
        <v>614</v>
      </c>
      <c r="F112">
        <v>4</v>
      </c>
      <c r="G112">
        <v>1658158596</v>
      </c>
      <c r="H112">
        <f t="shared" si="50"/>
        <v>1.673132829256307E-3</v>
      </c>
      <c r="I112">
        <f t="shared" si="51"/>
        <v>1.673132829256307</v>
      </c>
      <c r="J112">
        <f t="shared" si="52"/>
        <v>10.056910192926019</v>
      </c>
      <c r="K112">
        <f t="shared" si="53"/>
        <v>617.09385714285702</v>
      </c>
      <c r="L112">
        <f t="shared" si="54"/>
        <v>442.6122645648552</v>
      </c>
      <c r="M112">
        <f t="shared" si="55"/>
        <v>44.826309389225706</v>
      </c>
      <c r="N112">
        <f t="shared" si="56"/>
        <v>62.497229238940555</v>
      </c>
      <c r="O112">
        <f t="shared" si="57"/>
        <v>0.10210788153813694</v>
      </c>
      <c r="P112">
        <f t="shared" si="58"/>
        <v>2.7712586215375272</v>
      </c>
      <c r="Q112">
        <f t="shared" si="59"/>
        <v>0.10006293182005323</v>
      </c>
      <c r="R112">
        <f t="shared" si="60"/>
        <v>6.2719651867175014E-2</v>
      </c>
      <c r="S112">
        <f t="shared" si="61"/>
        <v>194.43610799999999</v>
      </c>
      <c r="T112">
        <f t="shared" si="62"/>
        <v>33.968666294506811</v>
      </c>
      <c r="U112">
        <f t="shared" si="63"/>
        <v>33.089128571428567</v>
      </c>
      <c r="V112">
        <f t="shared" si="64"/>
        <v>5.0774629681308898</v>
      </c>
      <c r="W112">
        <f t="shared" si="65"/>
        <v>67.544175499280641</v>
      </c>
      <c r="X112">
        <f t="shared" si="66"/>
        <v>3.4553729074897515</v>
      </c>
      <c r="Y112">
        <f t="shared" si="67"/>
        <v>5.1157229797357617</v>
      </c>
      <c r="Z112">
        <f t="shared" si="68"/>
        <v>1.6220900606411384</v>
      </c>
      <c r="AA112">
        <f t="shared" si="69"/>
        <v>-73.785157770203142</v>
      </c>
      <c r="AB112">
        <f t="shared" si="70"/>
        <v>19.983864852186009</v>
      </c>
      <c r="AC112">
        <f t="shared" si="71"/>
        <v>1.6540247771072045</v>
      </c>
      <c r="AD112">
        <f t="shared" si="72"/>
        <v>142.28883985909005</v>
      </c>
      <c r="AE112">
        <f t="shared" si="73"/>
        <v>19.398912792073958</v>
      </c>
      <c r="AF112">
        <f t="shared" si="74"/>
        <v>1.6274816995794126</v>
      </c>
      <c r="AG112">
        <f t="shared" si="75"/>
        <v>10.056910192926019</v>
      </c>
      <c r="AH112">
        <v>657.75227629362496</v>
      </c>
      <c r="AI112">
        <v>641.44076363636339</v>
      </c>
      <c r="AJ112">
        <v>1.698704979520588</v>
      </c>
      <c r="AK112">
        <v>64.77673770054696</v>
      </c>
      <c r="AL112">
        <f t="shared" si="76"/>
        <v>1.673132829256307</v>
      </c>
      <c r="AM112">
        <v>32.642257613779712</v>
      </c>
      <c r="AN112">
        <v>34.133049696969692</v>
      </c>
      <c r="AO112">
        <v>9.0615869199355143E-6</v>
      </c>
      <c r="AP112">
        <v>87.763030617661684</v>
      </c>
      <c r="AQ112">
        <v>8</v>
      </c>
      <c r="AR112">
        <v>1</v>
      </c>
      <c r="AS112">
        <f t="shared" si="77"/>
        <v>1</v>
      </c>
      <c r="AT112">
        <f t="shared" si="78"/>
        <v>0</v>
      </c>
      <c r="AU112">
        <f t="shared" si="79"/>
        <v>47402.302672232006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1009.5011999999999</v>
      </c>
      <c r="BI112">
        <f t="shared" si="83"/>
        <v>10.056910192926019</v>
      </c>
      <c r="BJ112" t="e">
        <f t="shared" si="84"/>
        <v>#DIV/0!</v>
      </c>
      <c r="BK112">
        <f t="shared" si="85"/>
        <v>9.9622567986308672E-3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1199.987142857143</v>
      </c>
      <c r="CQ112">
        <f t="shared" si="97"/>
        <v>1009.5011999999999</v>
      </c>
      <c r="CR112">
        <f t="shared" si="98"/>
        <v>0.84126001350014445</v>
      </c>
      <c r="CS112">
        <f t="shared" si="99"/>
        <v>0.16203182605527913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1658158596</v>
      </c>
      <c r="CZ112">
        <v>617.09385714285702</v>
      </c>
      <c r="DA112">
        <v>635.9165714285715</v>
      </c>
      <c r="DB112">
        <v>34.118142857142857</v>
      </c>
      <c r="DC112">
        <v>32.667957142857148</v>
      </c>
      <c r="DD112">
        <v>618.98299999999995</v>
      </c>
      <c r="DE112">
        <v>33.634171428571427</v>
      </c>
      <c r="DF112">
        <v>650.38085714285717</v>
      </c>
      <c r="DG112">
        <v>101.1768571428571</v>
      </c>
      <c r="DH112">
        <v>9.9842528571428571E-2</v>
      </c>
      <c r="DI112">
        <v>33.222885714285717</v>
      </c>
      <c r="DJ112">
        <v>999.89999999999986</v>
      </c>
      <c r="DK112">
        <v>33.089128571428567</v>
      </c>
      <c r="DL112">
        <v>0</v>
      </c>
      <c r="DM112">
        <v>0</v>
      </c>
      <c r="DN112">
        <v>9017.6771428571428</v>
      </c>
      <c r="DO112">
        <v>0</v>
      </c>
      <c r="DP112">
        <v>1075.5442857142859</v>
      </c>
      <c r="DQ112">
        <v>-18.822571428571429</v>
      </c>
      <c r="DR112">
        <v>638.89157142857152</v>
      </c>
      <c r="DS112">
        <v>657.39214285714286</v>
      </c>
      <c r="DT112">
        <v>1.4501871428571429</v>
      </c>
      <c r="DU112">
        <v>635.9165714285715</v>
      </c>
      <c r="DV112">
        <v>32.667957142857148</v>
      </c>
      <c r="DW112">
        <v>3.4519642857142858</v>
      </c>
      <c r="DX112">
        <v>3.3052385714285721</v>
      </c>
      <c r="DY112">
        <v>26.38532857142857</v>
      </c>
      <c r="DZ112">
        <v>25.65118571428571</v>
      </c>
      <c r="EA112">
        <v>1199.987142857143</v>
      </c>
      <c r="EB112">
        <v>0.95799800000000002</v>
      </c>
      <c r="EC112">
        <v>4.2002400000000002E-2</v>
      </c>
      <c r="ED112">
        <v>0</v>
      </c>
      <c r="EE112">
        <v>2.5615000000000001</v>
      </c>
      <c r="EF112">
        <v>0</v>
      </c>
      <c r="EG112">
        <v>14365.971428571431</v>
      </c>
      <c r="EH112">
        <v>9554.8900000000012</v>
      </c>
      <c r="EI112">
        <v>45.5</v>
      </c>
      <c r="EJ112">
        <v>48.410428571428568</v>
      </c>
      <c r="EK112">
        <v>46.910428571428568</v>
      </c>
      <c r="EL112">
        <v>46.410428571428568</v>
      </c>
      <c r="EM112">
        <v>45.375</v>
      </c>
      <c r="EN112">
        <v>1149.5871428571429</v>
      </c>
      <c r="EO112">
        <v>50.399999999999991</v>
      </c>
      <c r="EP112">
        <v>0</v>
      </c>
      <c r="EQ112">
        <v>601105.29999995232</v>
      </c>
      <c r="ER112">
        <v>0</v>
      </c>
      <c r="ES112">
        <v>2.5073080000000001</v>
      </c>
      <c r="ET112">
        <v>0.45496921845206512</v>
      </c>
      <c r="EU112">
        <v>144.24615413485461</v>
      </c>
      <c r="EV112">
        <v>14357.04</v>
      </c>
      <c r="EW112">
        <v>15</v>
      </c>
      <c r="EX112">
        <v>1658156104.5999999</v>
      </c>
      <c r="EY112" t="s">
        <v>415</v>
      </c>
      <c r="EZ112">
        <v>1658156096.5999999</v>
      </c>
      <c r="FA112">
        <v>1658156104.5999999</v>
      </c>
      <c r="FB112">
        <v>10</v>
      </c>
      <c r="FC112">
        <v>0.26800000000000002</v>
      </c>
      <c r="FD112">
        <v>-6.0999999999999999E-2</v>
      </c>
      <c r="FE112">
        <v>-1.5860000000000001</v>
      </c>
      <c r="FF112">
        <v>0.35799999999999998</v>
      </c>
      <c r="FG112">
        <v>415</v>
      </c>
      <c r="FH112">
        <v>30</v>
      </c>
      <c r="FI112">
        <v>0.28000000000000003</v>
      </c>
      <c r="FJ112">
        <v>0.05</v>
      </c>
      <c r="FK112">
        <v>-18.704460975609759</v>
      </c>
      <c r="FL112">
        <v>-0.85407177700351855</v>
      </c>
      <c r="FM112">
        <v>8.6863584887661577E-2</v>
      </c>
      <c r="FN112">
        <v>0</v>
      </c>
      <c r="FO112">
        <v>2.5433235294117651</v>
      </c>
      <c r="FP112">
        <v>-0.60384721728696023</v>
      </c>
      <c r="FQ112">
        <v>0.2365633655428393</v>
      </c>
      <c r="FR112">
        <v>1</v>
      </c>
      <c r="FS112">
        <v>1.5361387804878051</v>
      </c>
      <c r="FT112">
        <v>-0.33787986062717512</v>
      </c>
      <c r="FU112">
        <v>4.1930148196507533E-2</v>
      </c>
      <c r="FV112">
        <v>0</v>
      </c>
      <c r="FW112">
        <v>1</v>
      </c>
      <c r="FX112">
        <v>3</v>
      </c>
      <c r="FY112" t="s">
        <v>438</v>
      </c>
      <c r="FZ112">
        <v>3.37032</v>
      </c>
      <c r="GA112">
        <v>2.8936600000000001</v>
      </c>
      <c r="GB112">
        <v>0.131635</v>
      </c>
      <c r="GC112">
        <v>0.13613800000000001</v>
      </c>
      <c r="GD112">
        <v>0.14114299999999999</v>
      </c>
      <c r="GE112">
        <v>0.13998099999999999</v>
      </c>
      <c r="GF112">
        <v>30041.9</v>
      </c>
      <c r="GG112">
        <v>25988.799999999999</v>
      </c>
      <c r="GH112">
        <v>30918.799999999999</v>
      </c>
      <c r="GI112">
        <v>28036.1</v>
      </c>
      <c r="GJ112">
        <v>34980.699999999997</v>
      </c>
      <c r="GK112">
        <v>34021.599999999999</v>
      </c>
      <c r="GL112">
        <v>40301.300000000003</v>
      </c>
      <c r="GM112">
        <v>39078.9</v>
      </c>
      <c r="GN112">
        <v>2.3284500000000001</v>
      </c>
      <c r="GO112">
        <v>1.5664499999999999</v>
      </c>
      <c r="GP112">
        <v>0</v>
      </c>
      <c r="GQ112">
        <v>6.4939300000000005E-2</v>
      </c>
      <c r="GR112">
        <v>999.9</v>
      </c>
      <c r="GS112">
        <v>32.049500000000002</v>
      </c>
      <c r="GT112">
        <v>56</v>
      </c>
      <c r="GU112">
        <v>41.5</v>
      </c>
      <c r="GV112">
        <v>44.438499999999998</v>
      </c>
      <c r="GW112">
        <v>50.916400000000003</v>
      </c>
      <c r="GX112">
        <v>44.919899999999998</v>
      </c>
      <c r="GY112">
        <v>1</v>
      </c>
      <c r="GZ112">
        <v>0.55957299999999999</v>
      </c>
      <c r="HA112">
        <v>1.16875</v>
      </c>
      <c r="HB112">
        <v>20.206900000000001</v>
      </c>
      <c r="HC112">
        <v>5.2140000000000004</v>
      </c>
      <c r="HD112">
        <v>11.974</v>
      </c>
      <c r="HE112">
        <v>4.9896500000000001</v>
      </c>
      <c r="HF112">
        <v>3.2925300000000002</v>
      </c>
      <c r="HG112">
        <v>8010.3</v>
      </c>
      <c r="HH112">
        <v>9999</v>
      </c>
      <c r="HI112">
        <v>9999</v>
      </c>
      <c r="HJ112">
        <v>923.9</v>
      </c>
      <c r="HK112">
        <v>4.9713599999999998</v>
      </c>
      <c r="HL112">
        <v>1.87449</v>
      </c>
      <c r="HM112">
        <v>1.87073</v>
      </c>
      <c r="HN112">
        <v>1.8704799999999999</v>
      </c>
      <c r="HO112">
        <v>1.8749899999999999</v>
      </c>
      <c r="HP112">
        <v>1.8716600000000001</v>
      </c>
      <c r="HQ112">
        <v>1.8671500000000001</v>
      </c>
      <c r="HR112">
        <v>1.8781399999999999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-1.8939999999999999</v>
      </c>
      <c r="IG112">
        <v>0.48470000000000002</v>
      </c>
      <c r="IH112">
        <v>-1.2815022455172891</v>
      </c>
      <c r="II112">
        <v>1.7196870422270779E-5</v>
      </c>
      <c r="IJ112">
        <v>-2.1741833173098589E-6</v>
      </c>
      <c r="IK112">
        <v>9.0595066644434051E-10</v>
      </c>
      <c r="IL112">
        <v>-0.15711915281894159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41.7</v>
      </c>
      <c r="IU112">
        <v>41.6</v>
      </c>
      <c r="IV112">
        <v>1.50146</v>
      </c>
      <c r="IW112">
        <v>2.5805699999999998</v>
      </c>
      <c r="IX112">
        <v>1.49902</v>
      </c>
      <c r="IY112">
        <v>2.2863799999999999</v>
      </c>
      <c r="IZ112">
        <v>1.69678</v>
      </c>
      <c r="JA112">
        <v>2.2900399999999999</v>
      </c>
      <c r="JB112">
        <v>46.3566</v>
      </c>
      <c r="JC112">
        <v>13.562900000000001</v>
      </c>
      <c r="JD112">
        <v>18</v>
      </c>
      <c r="JE112">
        <v>698.81299999999999</v>
      </c>
      <c r="JF112">
        <v>280.01499999999999</v>
      </c>
      <c r="JG112">
        <v>29.999700000000001</v>
      </c>
      <c r="JH112">
        <v>34.612400000000001</v>
      </c>
      <c r="JI112">
        <v>30.0002</v>
      </c>
      <c r="JJ112">
        <v>34.3932</v>
      </c>
      <c r="JK112">
        <v>34.392200000000003</v>
      </c>
      <c r="JL112">
        <v>30.087599999999998</v>
      </c>
      <c r="JM112">
        <v>30.744800000000001</v>
      </c>
      <c r="JN112">
        <v>67.882800000000003</v>
      </c>
      <c r="JO112">
        <v>30</v>
      </c>
      <c r="JP112">
        <v>651.80100000000004</v>
      </c>
      <c r="JQ112">
        <v>32.684399999999997</v>
      </c>
      <c r="JR112">
        <v>98.529200000000003</v>
      </c>
      <c r="JS112">
        <v>98.418099999999995</v>
      </c>
    </row>
    <row r="113" spans="1:279" x14ac:dyDescent="0.2">
      <c r="A113">
        <v>98</v>
      </c>
      <c r="B113">
        <v>1658158602</v>
      </c>
      <c r="C113">
        <v>387</v>
      </c>
      <c r="D113" t="s">
        <v>615</v>
      </c>
      <c r="E113" t="s">
        <v>616</v>
      </c>
      <c r="F113">
        <v>4</v>
      </c>
      <c r="G113">
        <v>1658158599.6875</v>
      </c>
      <c r="H113">
        <f t="shared" si="50"/>
        <v>1.7072109083773768E-3</v>
      </c>
      <c r="I113">
        <f t="shared" si="51"/>
        <v>1.7072109083773768</v>
      </c>
      <c r="J113">
        <f t="shared" si="52"/>
        <v>9.9359866177805287</v>
      </c>
      <c r="K113">
        <f t="shared" si="53"/>
        <v>623.18037500000003</v>
      </c>
      <c r="L113">
        <f t="shared" si="54"/>
        <v>453.36263300308798</v>
      </c>
      <c r="M113">
        <f t="shared" si="55"/>
        <v>45.915228055989807</v>
      </c>
      <c r="N113">
        <f t="shared" si="56"/>
        <v>63.113867255900104</v>
      </c>
      <c r="O113">
        <f t="shared" si="57"/>
        <v>0.10409919858845458</v>
      </c>
      <c r="P113">
        <f t="shared" si="58"/>
        <v>2.7704044951123685</v>
      </c>
      <c r="Q113">
        <f t="shared" si="59"/>
        <v>0.10197396318286484</v>
      </c>
      <c r="R113">
        <f t="shared" si="60"/>
        <v>6.3921057207780171E-2</v>
      </c>
      <c r="S113">
        <f t="shared" si="61"/>
        <v>194.43397050000002</v>
      </c>
      <c r="T113">
        <f t="shared" si="62"/>
        <v>33.964409846403591</v>
      </c>
      <c r="U113">
        <f t="shared" si="63"/>
        <v>33.110287499999998</v>
      </c>
      <c r="V113">
        <f t="shared" si="64"/>
        <v>5.083498659447109</v>
      </c>
      <c r="W113">
        <f t="shared" si="65"/>
        <v>67.605848078019349</v>
      </c>
      <c r="X113">
        <f t="shared" si="66"/>
        <v>3.4594668982753207</v>
      </c>
      <c r="Y113">
        <f t="shared" si="67"/>
        <v>5.1171119017440372</v>
      </c>
      <c r="Z113">
        <f t="shared" si="68"/>
        <v>1.6240317611717883</v>
      </c>
      <c r="AA113">
        <f t="shared" si="69"/>
        <v>-75.288001059442323</v>
      </c>
      <c r="AB113">
        <f t="shared" si="70"/>
        <v>17.540235661062415</v>
      </c>
      <c r="AC113">
        <f t="shared" si="71"/>
        <v>1.4524030035278792</v>
      </c>
      <c r="AD113">
        <f t="shared" si="72"/>
        <v>138.13860810514799</v>
      </c>
      <c r="AE113">
        <f t="shared" si="73"/>
        <v>19.521063974681955</v>
      </c>
      <c r="AF113">
        <f t="shared" si="74"/>
        <v>1.60535632792201</v>
      </c>
      <c r="AG113">
        <f t="shared" si="75"/>
        <v>9.9359866177805287</v>
      </c>
      <c r="AH113">
        <v>664.74711892599441</v>
      </c>
      <c r="AI113">
        <v>648.37590303030288</v>
      </c>
      <c r="AJ113">
        <v>1.742565726602427</v>
      </c>
      <c r="AK113">
        <v>64.77673770054696</v>
      </c>
      <c r="AL113">
        <f t="shared" si="76"/>
        <v>1.7072109083773768</v>
      </c>
      <c r="AM113">
        <v>32.728370527488607</v>
      </c>
      <c r="AN113">
        <v>34.176719393939401</v>
      </c>
      <c r="AO113">
        <v>1.3596904185692279E-2</v>
      </c>
      <c r="AP113">
        <v>87.763030617661684</v>
      </c>
      <c r="AQ113">
        <v>8</v>
      </c>
      <c r="AR113">
        <v>1</v>
      </c>
      <c r="AS113">
        <f t="shared" si="77"/>
        <v>1</v>
      </c>
      <c r="AT113">
        <f t="shared" si="78"/>
        <v>0</v>
      </c>
      <c r="AU113">
        <f t="shared" si="79"/>
        <v>47378.058568065411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1009.4899499999999</v>
      </c>
      <c r="BI113">
        <f t="shared" si="83"/>
        <v>9.9359866177805287</v>
      </c>
      <c r="BJ113" t="e">
        <f t="shared" si="84"/>
        <v>#DIV/0!</v>
      </c>
      <c r="BK113">
        <f t="shared" si="85"/>
        <v>9.8425810160671038E-3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1199.9737500000001</v>
      </c>
      <c r="CQ113">
        <f t="shared" si="97"/>
        <v>1009.4899499999999</v>
      </c>
      <c r="CR113">
        <f t="shared" si="98"/>
        <v>0.84126002756310281</v>
      </c>
      <c r="CS113">
        <f t="shared" si="99"/>
        <v>0.16203185319678867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1658158599.6875</v>
      </c>
      <c r="CZ113">
        <v>623.18037500000003</v>
      </c>
      <c r="DA113">
        <v>642.11337500000002</v>
      </c>
      <c r="DB113">
        <v>34.158450000000002</v>
      </c>
      <c r="DC113">
        <v>32.72795</v>
      </c>
      <c r="DD113">
        <v>625.07912499999998</v>
      </c>
      <c r="DE113">
        <v>33.673250000000003</v>
      </c>
      <c r="DF113">
        <v>650.34037499999999</v>
      </c>
      <c r="DG113">
        <v>101.17700000000001</v>
      </c>
      <c r="DH113">
        <v>0.1000456</v>
      </c>
      <c r="DI113">
        <v>33.227725</v>
      </c>
      <c r="DJ113">
        <v>999.9</v>
      </c>
      <c r="DK113">
        <v>33.110287499999998</v>
      </c>
      <c r="DL113">
        <v>0</v>
      </c>
      <c r="DM113">
        <v>0</v>
      </c>
      <c r="DN113">
        <v>9013.1237500000007</v>
      </c>
      <c r="DO113">
        <v>0</v>
      </c>
      <c r="DP113">
        <v>949.10649999999998</v>
      </c>
      <c r="DQ113">
        <v>-18.933087499999999</v>
      </c>
      <c r="DR113">
        <v>645.22</v>
      </c>
      <c r="DS113">
        <v>663.83950000000004</v>
      </c>
      <c r="DT113">
        <v>1.4304887500000001</v>
      </c>
      <c r="DU113">
        <v>642.11337500000002</v>
      </c>
      <c r="DV113">
        <v>32.72795</v>
      </c>
      <c r="DW113">
        <v>3.4560474999999999</v>
      </c>
      <c r="DX113">
        <v>3.3113174999999999</v>
      </c>
      <c r="DY113">
        <v>26.405362499999999</v>
      </c>
      <c r="DZ113">
        <v>25.6821625</v>
      </c>
      <c r="EA113">
        <v>1199.9737500000001</v>
      </c>
      <c r="EB113">
        <v>0.95799800000000002</v>
      </c>
      <c r="EC113">
        <v>4.2002400000000002E-2</v>
      </c>
      <c r="ED113">
        <v>0</v>
      </c>
      <c r="EE113">
        <v>2.4992749999999999</v>
      </c>
      <c r="EF113">
        <v>0</v>
      </c>
      <c r="EG113">
        <v>14359.225</v>
      </c>
      <c r="EH113">
        <v>9554.786250000001</v>
      </c>
      <c r="EI113">
        <v>45.5</v>
      </c>
      <c r="EJ113">
        <v>48.390500000000003</v>
      </c>
      <c r="EK113">
        <v>46.921750000000003</v>
      </c>
      <c r="EL113">
        <v>46.398249999999997</v>
      </c>
      <c r="EM113">
        <v>45.375</v>
      </c>
      <c r="EN113">
        <v>1149.57375</v>
      </c>
      <c r="EO113">
        <v>50.4</v>
      </c>
      <c r="EP113">
        <v>0</v>
      </c>
      <c r="EQ113">
        <v>601109.5</v>
      </c>
      <c r="ER113">
        <v>0</v>
      </c>
      <c r="ES113">
        <v>2.5229423076923081</v>
      </c>
      <c r="ET113">
        <v>0.21676922433061499</v>
      </c>
      <c r="EU113">
        <v>16.304273519324319</v>
      </c>
      <c r="EV113">
        <v>14361.196153846149</v>
      </c>
      <c r="EW113">
        <v>15</v>
      </c>
      <c r="EX113">
        <v>1658156104.5999999</v>
      </c>
      <c r="EY113" t="s">
        <v>415</v>
      </c>
      <c r="EZ113">
        <v>1658156096.5999999</v>
      </c>
      <c r="FA113">
        <v>1658156104.5999999</v>
      </c>
      <c r="FB113">
        <v>10</v>
      </c>
      <c r="FC113">
        <v>0.26800000000000002</v>
      </c>
      <c r="FD113">
        <v>-6.0999999999999999E-2</v>
      </c>
      <c r="FE113">
        <v>-1.5860000000000001</v>
      </c>
      <c r="FF113">
        <v>0.35799999999999998</v>
      </c>
      <c r="FG113">
        <v>415</v>
      </c>
      <c r="FH113">
        <v>30</v>
      </c>
      <c r="FI113">
        <v>0.28000000000000003</v>
      </c>
      <c r="FJ113">
        <v>0.05</v>
      </c>
      <c r="FK113">
        <v>-18.771243902439021</v>
      </c>
      <c r="FL113">
        <v>-1.033593031358881</v>
      </c>
      <c r="FM113">
        <v>0.1050969611516317</v>
      </c>
      <c r="FN113">
        <v>0</v>
      </c>
      <c r="FO113">
        <v>2.522194117647059</v>
      </c>
      <c r="FP113">
        <v>-0.40118870015632557</v>
      </c>
      <c r="FQ113">
        <v>0.2268777293677037</v>
      </c>
      <c r="FR113">
        <v>1</v>
      </c>
      <c r="FS113">
        <v>1.509943170731707</v>
      </c>
      <c r="FT113">
        <v>-0.50849540069686427</v>
      </c>
      <c r="FU113">
        <v>5.5745539269820017E-2</v>
      </c>
      <c r="FV113">
        <v>0</v>
      </c>
      <c r="FW113">
        <v>1</v>
      </c>
      <c r="FX113">
        <v>3</v>
      </c>
      <c r="FY113" t="s">
        <v>438</v>
      </c>
      <c r="FZ113">
        <v>3.3703099999999999</v>
      </c>
      <c r="GA113">
        <v>2.8940700000000001</v>
      </c>
      <c r="GB113">
        <v>0.132629</v>
      </c>
      <c r="GC113">
        <v>0.13713700000000001</v>
      </c>
      <c r="GD113">
        <v>0.14125499999999999</v>
      </c>
      <c r="GE113">
        <v>0.140017</v>
      </c>
      <c r="GF113">
        <v>30007.1</v>
      </c>
      <c r="GG113">
        <v>25958.5</v>
      </c>
      <c r="GH113">
        <v>30918.400000000001</v>
      </c>
      <c r="GI113">
        <v>28035.9</v>
      </c>
      <c r="GJ113">
        <v>34975.699999999997</v>
      </c>
      <c r="GK113">
        <v>34020.1</v>
      </c>
      <c r="GL113">
        <v>40300.800000000003</v>
      </c>
      <c r="GM113">
        <v>39078.800000000003</v>
      </c>
      <c r="GN113">
        <v>2.3286799999999999</v>
      </c>
      <c r="GO113">
        <v>1.5662499999999999</v>
      </c>
      <c r="GP113">
        <v>0</v>
      </c>
      <c r="GQ113">
        <v>6.5468299999999993E-2</v>
      </c>
      <c r="GR113">
        <v>999.9</v>
      </c>
      <c r="GS113">
        <v>32.0563</v>
      </c>
      <c r="GT113">
        <v>56</v>
      </c>
      <c r="GU113">
        <v>41.6</v>
      </c>
      <c r="GV113">
        <v>44.674999999999997</v>
      </c>
      <c r="GW113">
        <v>50.796399999999998</v>
      </c>
      <c r="GX113">
        <v>44.551299999999998</v>
      </c>
      <c r="GY113">
        <v>1</v>
      </c>
      <c r="GZ113">
        <v>0.55994900000000003</v>
      </c>
      <c r="HA113">
        <v>1.17506</v>
      </c>
      <c r="HB113">
        <v>20.206700000000001</v>
      </c>
      <c r="HC113">
        <v>5.2140000000000004</v>
      </c>
      <c r="HD113">
        <v>11.974</v>
      </c>
      <c r="HE113">
        <v>4.9897</v>
      </c>
      <c r="HF113">
        <v>3.2925</v>
      </c>
      <c r="HG113">
        <v>8010.3</v>
      </c>
      <c r="HH113">
        <v>9999</v>
      </c>
      <c r="HI113">
        <v>9999</v>
      </c>
      <c r="HJ113">
        <v>923.9</v>
      </c>
      <c r="HK113">
        <v>4.9713599999999998</v>
      </c>
      <c r="HL113">
        <v>1.8745000000000001</v>
      </c>
      <c r="HM113">
        <v>1.8707400000000001</v>
      </c>
      <c r="HN113">
        <v>1.8704799999999999</v>
      </c>
      <c r="HO113">
        <v>1.87497</v>
      </c>
      <c r="HP113">
        <v>1.8716699999999999</v>
      </c>
      <c r="HQ113">
        <v>1.86717</v>
      </c>
      <c r="HR113">
        <v>1.87815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-1.905</v>
      </c>
      <c r="IG113">
        <v>0.4859</v>
      </c>
      <c r="IH113">
        <v>-1.2815022455172891</v>
      </c>
      <c r="II113">
        <v>1.7196870422270779E-5</v>
      </c>
      <c r="IJ113">
        <v>-2.1741833173098589E-6</v>
      </c>
      <c r="IK113">
        <v>9.0595066644434051E-10</v>
      </c>
      <c r="IL113">
        <v>-0.15711915281894159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41.8</v>
      </c>
      <c r="IU113">
        <v>41.6</v>
      </c>
      <c r="IV113">
        <v>1.5136700000000001</v>
      </c>
      <c r="IW113">
        <v>2.5781200000000002</v>
      </c>
      <c r="IX113">
        <v>1.49902</v>
      </c>
      <c r="IY113">
        <v>2.2863799999999999</v>
      </c>
      <c r="IZ113">
        <v>1.69678</v>
      </c>
      <c r="JA113">
        <v>2.4108900000000002</v>
      </c>
      <c r="JB113">
        <v>46.3566</v>
      </c>
      <c r="JC113">
        <v>13.5717</v>
      </c>
      <c r="JD113">
        <v>18</v>
      </c>
      <c r="JE113">
        <v>699.00400000000002</v>
      </c>
      <c r="JF113">
        <v>279.92599999999999</v>
      </c>
      <c r="JG113">
        <v>30.000900000000001</v>
      </c>
      <c r="JH113">
        <v>34.6145</v>
      </c>
      <c r="JI113">
        <v>30.000299999999999</v>
      </c>
      <c r="JJ113">
        <v>34.393799999999999</v>
      </c>
      <c r="JK113">
        <v>34.393599999999999</v>
      </c>
      <c r="JL113">
        <v>30.344000000000001</v>
      </c>
      <c r="JM113">
        <v>30.744800000000001</v>
      </c>
      <c r="JN113">
        <v>67.882800000000003</v>
      </c>
      <c r="JO113">
        <v>30</v>
      </c>
      <c r="JP113">
        <v>658.48299999999995</v>
      </c>
      <c r="JQ113">
        <v>32.681199999999997</v>
      </c>
      <c r="JR113">
        <v>98.528099999999995</v>
      </c>
      <c r="JS113">
        <v>98.417599999999993</v>
      </c>
    </row>
    <row r="114" spans="1:279" x14ac:dyDescent="0.2">
      <c r="A114">
        <v>99</v>
      </c>
      <c r="B114">
        <v>1658158606</v>
      </c>
      <c r="C114">
        <v>391</v>
      </c>
      <c r="D114" t="s">
        <v>617</v>
      </c>
      <c r="E114" t="s">
        <v>618</v>
      </c>
      <c r="F114">
        <v>4</v>
      </c>
      <c r="G114">
        <v>1658158604</v>
      </c>
      <c r="H114">
        <f t="shared" si="50"/>
        <v>1.6869373231417346E-3</v>
      </c>
      <c r="I114">
        <f t="shared" si="51"/>
        <v>1.6869373231417346</v>
      </c>
      <c r="J114">
        <f t="shared" si="52"/>
        <v>10.25754548748735</v>
      </c>
      <c r="K114">
        <f t="shared" si="53"/>
        <v>630.38671428571433</v>
      </c>
      <c r="L114">
        <f t="shared" si="54"/>
        <v>453.7527302846778</v>
      </c>
      <c r="M114">
        <f t="shared" si="55"/>
        <v>45.954246285665839</v>
      </c>
      <c r="N114">
        <f t="shared" si="56"/>
        <v>63.843023722022977</v>
      </c>
      <c r="O114">
        <f t="shared" si="57"/>
        <v>0.10298672864772394</v>
      </c>
      <c r="P114">
        <f t="shared" si="58"/>
        <v>2.7692625811530447</v>
      </c>
      <c r="Q114">
        <f t="shared" si="59"/>
        <v>0.10090534535059227</v>
      </c>
      <c r="R114">
        <f t="shared" si="60"/>
        <v>6.3249341268833956E-2</v>
      </c>
      <c r="S114">
        <f t="shared" si="61"/>
        <v>194.43847071428576</v>
      </c>
      <c r="T114">
        <f t="shared" si="62"/>
        <v>33.978875690937706</v>
      </c>
      <c r="U114">
        <f t="shared" si="63"/>
        <v>33.114128571428573</v>
      </c>
      <c r="V114">
        <f t="shared" si="64"/>
        <v>5.0845950136680891</v>
      </c>
      <c r="W114">
        <f t="shared" si="65"/>
        <v>67.640380575788754</v>
      </c>
      <c r="X114">
        <f t="shared" si="66"/>
        <v>3.462910312186847</v>
      </c>
      <c r="Y114">
        <f t="shared" si="67"/>
        <v>5.1195902251123098</v>
      </c>
      <c r="Z114">
        <f t="shared" si="68"/>
        <v>1.6216847014812421</v>
      </c>
      <c r="AA114">
        <f t="shared" si="69"/>
        <v>-74.3939359505505</v>
      </c>
      <c r="AB114">
        <f t="shared" si="70"/>
        <v>18.248295992257574</v>
      </c>
      <c r="AC114">
        <f t="shared" si="71"/>
        <v>1.511748747114052</v>
      </c>
      <c r="AD114">
        <f t="shared" si="72"/>
        <v>139.80457950310688</v>
      </c>
      <c r="AE114">
        <f t="shared" si="73"/>
        <v>19.644994321346157</v>
      </c>
      <c r="AF114">
        <f t="shared" si="74"/>
        <v>1.6320518517490656</v>
      </c>
      <c r="AG114">
        <f t="shared" si="75"/>
        <v>10.25754548748735</v>
      </c>
      <c r="AH114">
        <v>671.82692410033974</v>
      </c>
      <c r="AI114">
        <v>655.26997575757571</v>
      </c>
      <c r="AJ114">
        <v>1.7119248955558759</v>
      </c>
      <c r="AK114">
        <v>64.77673770054696</v>
      </c>
      <c r="AL114">
        <f t="shared" si="76"/>
        <v>1.6869373231417346</v>
      </c>
      <c r="AM114">
        <v>32.736581115219622</v>
      </c>
      <c r="AN114">
        <v>34.201063636363642</v>
      </c>
      <c r="AO114">
        <v>7.2167014631010773E-3</v>
      </c>
      <c r="AP114">
        <v>87.763030617661684</v>
      </c>
      <c r="AQ114">
        <v>8</v>
      </c>
      <c r="AR114">
        <v>1</v>
      </c>
      <c r="AS114">
        <f t="shared" si="77"/>
        <v>1</v>
      </c>
      <c r="AT114">
        <f t="shared" si="78"/>
        <v>0</v>
      </c>
      <c r="AU114">
        <f t="shared" si="79"/>
        <v>47345.309904772686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1009.513242857143</v>
      </c>
      <c r="BI114">
        <f t="shared" si="83"/>
        <v>10.25754548748735</v>
      </c>
      <c r="BJ114" t="e">
        <f t="shared" si="84"/>
        <v>#DIV/0!</v>
      </c>
      <c r="BK114">
        <f t="shared" si="85"/>
        <v>1.0160882544201456E-2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1200.001428571429</v>
      </c>
      <c r="CQ114">
        <f t="shared" si="97"/>
        <v>1009.513242857143</v>
      </c>
      <c r="CR114">
        <f t="shared" si="98"/>
        <v>0.84126003421424489</v>
      </c>
      <c r="CS114">
        <f t="shared" si="99"/>
        <v>0.16203186603349279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1658158604</v>
      </c>
      <c r="CZ114">
        <v>630.38671428571433</v>
      </c>
      <c r="DA114">
        <v>649.46071428571418</v>
      </c>
      <c r="DB114">
        <v>34.192814285714292</v>
      </c>
      <c r="DC114">
        <v>32.73854285714286</v>
      </c>
      <c r="DD114">
        <v>632.29757142857147</v>
      </c>
      <c r="DE114">
        <v>33.706557142857143</v>
      </c>
      <c r="DF114">
        <v>650.3245714285714</v>
      </c>
      <c r="DG114">
        <v>101.176</v>
      </c>
      <c r="DH114">
        <v>9.9966442857142859E-2</v>
      </c>
      <c r="DI114">
        <v>33.236357142857152</v>
      </c>
      <c r="DJ114">
        <v>999.89999999999986</v>
      </c>
      <c r="DK114">
        <v>33.114128571428573</v>
      </c>
      <c r="DL114">
        <v>0</v>
      </c>
      <c r="DM114">
        <v>0</v>
      </c>
      <c r="DN114">
        <v>9007.1442857142847</v>
      </c>
      <c r="DO114">
        <v>0</v>
      </c>
      <c r="DP114">
        <v>904.65</v>
      </c>
      <c r="DQ114">
        <v>-19.07395714285715</v>
      </c>
      <c r="DR114">
        <v>652.70442857142848</v>
      </c>
      <c r="DS114">
        <v>671.44257142857145</v>
      </c>
      <c r="DT114">
        <v>1.4542814285714289</v>
      </c>
      <c r="DU114">
        <v>649.46071428571418</v>
      </c>
      <c r="DV114">
        <v>32.73854285714286</v>
      </c>
      <c r="DW114">
        <v>3.4594942857142859</v>
      </c>
      <c r="DX114">
        <v>3.312357142857143</v>
      </c>
      <c r="DY114">
        <v>26.422257142857141</v>
      </c>
      <c r="DZ114">
        <v>25.687457142857141</v>
      </c>
      <c r="EA114">
        <v>1200.001428571429</v>
      </c>
      <c r="EB114">
        <v>0.95799800000000002</v>
      </c>
      <c r="EC114">
        <v>4.2002400000000002E-2</v>
      </c>
      <c r="ED114">
        <v>0</v>
      </c>
      <c r="EE114">
        <v>2.5530571428571429</v>
      </c>
      <c r="EF114">
        <v>0</v>
      </c>
      <c r="EG114">
        <v>14355.95714285714</v>
      </c>
      <c r="EH114">
        <v>9555</v>
      </c>
      <c r="EI114">
        <v>45.5</v>
      </c>
      <c r="EJ114">
        <v>48.375</v>
      </c>
      <c r="EK114">
        <v>46.936999999999998</v>
      </c>
      <c r="EL114">
        <v>46.401571428571437</v>
      </c>
      <c r="EM114">
        <v>45.375</v>
      </c>
      <c r="EN114">
        <v>1149.5999999999999</v>
      </c>
      <c r="EO114">
        <v>50.401428571428561</v>
      </c>
      <c r="EP114">
        <v>0</v>
      </c>
      <c r="EQ114">
        <v>601113.10000014305</v>
      </c>
      <c r="ER114">
        <v>0</v>
      </c>
      <c r="ES114">
        <v>2.5327576923076922</v>
      </c>
      <c r="ET114">
        <v>0.20453674641027589</v>
      </c>
      <c r="EU114">
        <v>-72.317948777330784</v>
      </c>
      <c r="EV114">
        <v>14362.065384615389</v>
      </c>
      <c r="EW114">
        <v>15</v>
      </c>
      <c r="EX114">
        <v>1658156104.5999999</v>
      </c>
      <c r="EY114" t="s">
        <v>415</v>
      </c>
      <c r="EZ114">
        <v>1658156096.5999999</v>
      </c>
      <c r="FA114">
        <v>1658156104.5999999</v>
      </c>
      <c r="FB114">
        <v>10</v>
      </c>
      <c r="FC114">
        <v>0.26800000000000002</v>
      </c>
      <c r="FD114">
        <v>-6.0999999999999999E-2</v>
      </c>
      <c r="FE114">
        <v>-1.5860000000000001</v>
      </c>
      <c r="FF114">
        <v>0.35799999999999998</v>
      </c>
      <c r="FG114">
        <v>415</v>
      </c>
      <c r="FH114">
        <v>30</v>
      </c>
      <c r="FI114">
        <v>0.28000000000000003</v>
      </c>
      <c r="FJ114">
        <v>0.05</v>
      </c>
      <c r="FK114">
        <v>-18.8547487804878</v>
      </c>
      <c r="FL114">
        <v>-1.27582787456449</v>
      </c>
      <c r="FM114">
        <v>0.1306879193139534</v>
      </c>
      <c r="FN114">
        <v>0</v>
      </c>
      <c r="FO114">
        <v>2.5033647058823529</v>
      </c>
      <c r="FP114">
        <v>0.59238196673156096</v>
      </c>
      <c r="FQ114">
        <v>0.21317256594593109</v>
      </c>
      <c r="FR114">
        <v>1</v>
      </c>
      <c r="FS114">
        <v>1.4888568292682931</v>
      </c>
      <c r="FT114">
        <v>-0.45200822299651039</v>
      </c>
      <c r="FU114">
        <v>5.2660236835823271E-2</v>
      </c>
      <c r="FV114">
        <v>0</v>
      </c>
      <c r="FW114">
        <v>1</v>
      </c>
      <c r="FX114">
        <v>3</v>
      </c>
      <c r="FY114" t="s">
        <v>438</v>
      </c>
      <c r="FZ114">
        <v>3.3706</v>
      </c>
      <c r="GA114">
        <v>2.8936500000000001</v>
      </c>
      <c r="GB114">
        <v>0.13361300000000001</v>
      </c>
      <c r="GC114">
        <v>0.13813</v>
      </c>
      <c r="GD114">
        <v>0.14132</v>
      </c>
      <c r="GE114">
        <v>0.140047</v>
      </c>
      <c r="GF114">
        <v>29972.7</v>
      </c>
      <c r="GG114">
        <v>25929.4</v>
      </c>
      <c r="GH114">
        <v>30918.1</v>
      </c>
      <c r="GI114">
        <v>28036.799999999999</v>
      </c>
      <c r="GJ114">
        <v>34972.9</v>
      </c>
      <c r="GK114">
        <v>34019.9</v>
      </c>
      <c r="GL114">
        <v>40300.6</v>
      </c>
      <c r="GM114">
        <v>39079.9</v>
      </c>
      <c r="GN114">
        <v>2.3286500000000001</v>
      </c>
      <c r="GO114">
        <v>1.5662</v>
      </c>
      <c r="GP114">
        <v>0</v>
      </c>
      <c r="GQ114">
        <v>6.4857300000000007E-2</v>
      </c>
      <c r="GR114">
        <v>999.9</v>
      </c>
      <c r="GS114">
        <v>32.064799999999998</v>
      </c>
      <c r="GT114">
        <v>56</v>
      </c>
      <c r="GU114">
        <v>41.6</v>
      </c>
      <c r="GV114">
        <v>44.673200000000001</v>
      </c>
      <c r="GW114">
        <v>50.376399999999997</v>
      </c>
      <c r="GX114">
        <v>43.926299999999998</v>
      </c>
      <c r="GY114">
        <v>1</v>
      </c>
      <c r="GZ114">
        <v>0.55993400000000004</v>
      </c>
      <c r="HA114">
        <v>1.18496</v>
      </c>
      <c r="HB114">
        <v>20.2058</v>
      </c>
      <c r="HC114">
        <v>5.2110000000000003</v>
      </c>
      <c r="HD114">
        <v>11.974</v>
      </c>
      <c r="HE114">
        <v>4.9890499999999998</v>
      </c>
      <c r="HF114">
        <v>3.2919800000000001</v>
      </c>
      <c r="HG114">
        <v>8010.3</v>
      </c>
      <c r="HH114">
        <v>9999</v>
      </c>
      <c r="HI114">
        <v>9999</v>
      </c>
      <c r="HJ114">
        <v>923.9</v>
      </c>
      <c r="HK114">
        <v>4.9713500000000002</v>
      </c>
      <c r="HL114">
        <v>1.8744799999999999</v>
      </c>
      <c r="HM114">
        <v>1.87073</v>
      </c>
      <c r="HN114">
        <v>1.8704700000000001</v>
      </c>
      <c r="HO114">
        <v>1.8749800000000001</v>
      </c>
      <c r="HP114">
        <v>1.87165</v>
      </c>
      <c r="HQ114">
        <v>1.8671899999999999</v>
      </c>
      <c r="HR114">
        <v>1.8781300000000001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-1.9159999999999999</v>
      </c>
      <c r="IG114">
        <v>0.48659999999999998</v>
      </c>
      <c r="IH114">
        <v>-1.2815022455172891</v>
      </c>
      <c r="II114">
        <v>1.7196870422270779E-5</v>
      </c>
      <c r="IJ114">
        <v>-2.1741833173098589E-6</v>
      </c>
      <c r="IK114">
        <v>9.0595066644434051E-10</v>
      </c>
      <c r="IL114">
        <v>-0.15711915281894159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41.8</v>
      </c>
      <c r="IU114">
        <v>41.7</v>
      </c>
      <c r="IV114">
        <v>1.5270999999999999</v>
      </c>
      <c r="IW114">
        <v>2.5842299999999998</v>
      </c>
      <c r="IX114">
        <v>1.49902</v>
      </c>
      <c r="IY114">
        <v>2.2863799999999999</v>
      </c>
      <c r="IZ114">
        <v>1.69678</v>
      </c>
      <c r="JA114">
        <v>2.36206</v>
      </c>
      <c r="JB114">
        <v>46.3566</v>
      </c>
      <c r="JC114">
        <v>13.5541</v>
      </c>
      <c r="JD114">
        <v>18</v>
      </c>
      <c r="JE114">
        <v>699.01700000000005</v>
      </c>
      <c r="JF114">
        <v>279.90499999999997</v>
      </c>
      <c r="JG114">
        <v>30.001999999999999</v>
      </c>
      <c r="JH114">
        <v>34.616100000000003</v>
      </c>
      <c r="JI114">
        <v>30.0001</v>
      </c>
      <c r="JJ114">
        <v>34.396799999999999</v>
      </c>
      <c r="JK114">
        <v>34.394300000000001</v>
      </c>
      <c r="JL114">
        <v>30.598600000000001</v>
      </c>
      <c r="JM114">
        <v>30.744800000000001</v>
      </c>
      <c r="JN114">
        <v>67.493499999999997</v>
      </c>
      <c r="JO114">
        <v>30</v>
      </c>
      <c r="JP114">
        <v>665.17</v>
      </c>
      <c r="JQ114">
        <v>32.813200000000002</v>
      </c>
      <c r="JR114">
        <v>98.527299999999997</v>
      </c>
      <c r="JS114">
        <v>98.420599999999993</v>
      </c>
    </row>
    <row r="115" spans="1:279" x14ac:dyDescent="0.2">
      <c r="A115">
        <v>100</v>
      </c>
      <c r="B115">
        <v>1658158610</v>
      </c>
      <c r="C115">
        <v>395</v>
      </c>
      <c r="D115" t="s">
        <v>619</v>
      </c>
      <c r="E115" t="s">
        <v>620</v>
      </c>
      <c r="F115">
        <v>4</v>
      </c>
      <c r="G115">
        <v>1658158607.6875</v>
      </c>
      <c r="H115">
        <f t="shared" si="50"/>
        <v>1.6769802664725465E-3</v>
      </c>
      <c r="I115">
        <f t="shared" si="51"/>
        <v>1.6769802664725466</v>
      </c>
      <c r="J115">
        <f t="shared" si="52"/>
        <v>10.214423237483118</v>
      </c>
      <c r="K115">
        <f t="shared" si="53"/>
        <v>636.42100000000005</v>
      </c>
      <c r="L115">
        <f t="shared" si="54"/>
        <v>459.46785209228943</v>
      </c>
      <c r="M115">
        <f t="shared" si="55"/>
        <v>46.533174668858578</v>
      </c>
      <c r="N115">
        <f t="shared" si="56"/>
        <v>64.454323454998104</v>
      </c>
      <c r="O115">
        <f t="shared" si="57"/>
        <v>0.10243444415569858</v>
      </c>
      <c r="P115">
        <f t="shared" si="58"/>
        <v>2.7711415399729744</v>
      </c>
      <c r="Q115">
        <f t="shared" si="59"/>
        <v>0.10037645014490772</v>
      </c>
      <c r="R115">
        <f t="shared" si="60"/>
        <v>6.2916740158206558E-2</v>
      </c>
      <c r="S115">
        <f t="shared" si="61"/>
        <v>194.43623737499999</v>
      </c>
      <c r="T115">
        <f t="shared" si="62"/>
        <v>33.983527775612998</v>
      </c>
      <c r="U115">
        <f t="shared" si="63"/>
        <v>33.116999999999997</v>
      </c>
      <c r="V115">
        <f t="shared" si="64"/>
        <v>5.0854147378036592</v>
      </c>
      <c r="W115">
        <f t="shared" si="65"/>
        <v>67.668619129364842</v>
      </c>
      <c r="X115">
        <f t="shared" si="66"/>
        <v>3.4648258768176139</v>
      </c>
      <c r="Y115">
        <f t="shared" si="67"/>
        <v>5.1202845889226234</v>
      </c>
      <c r="Z115">
        <f t="shared" si="68"/>
        <v>1.6205888609860453</v>
      </c>
      <c r="AA115">
        <f t="shared" si="69"/>
        <v>-73.954829751439306</v>
      </c>
      <c r="AB115">
        <f t="shared" si="70"/>
        <v>18.192914988660554</v>
      </c>
      <c r="AC115">
        <f t="shared" si="71"/>
        <v>1.5061779085504696</v>
      </c>
      <c r="AD115">
        <f t="shared" si="72"/>
        <v>140.18050052077172</v>
      </c>
      <c r="AE115">
        <f t="shared" si="73"/>
        <v>19.610865479597422</v>
      </c>
      <c r="AF115">
        <f t="shared" si="74"/>
        <v>1.6441579626969054</v>
      </c>
      <c r="AG115">
        <f t="shared" si="75"/>
        <v>10.214423237483118</v>
      </c>
      <c r="AH115">
        <v>678.52250764696748</v>
      </c>
      <c r="AI115">
        <v>662.04695151515136</v>
      </c>
      <c r="AJ115">
        <v>1.7020007337361061</v>
      </c>
      <c r="AK115">
        <v>64.77673770054696</v>
      </c>
      <c r="AL115">
        <f t="shared" si="76"/>
        <v>1.6769802664725466</v>
      </c>
      <c r="AM115">
        <v>32.746103082038829</v>
      </c>
      <c r="AN115">
        <v>34.21974060606059</v>
      </c>
      <c r="AO115">
        <v>3.8307244397539982E-3</v>
      </c>
      <c r="AP115">
        <v>87.763030617661684</v>
      </c>
      <c r="AQ115">
        <v>8</v>
      </c>
      <c r="AR115">
        <v>1</v>
      </c>
      <c r="AS115">
        <f t="shared" si="77"/>
        <v>1</v>
      </c>
      <c r="AT115">
        <f t="shared" si="78"/>
        <v>0</v>
      </c>
      <c r="AU115">
        <f t="shared" si="79"/>
        <v>47396.617854696007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1009.5015374999999</v>
      </c>
      <c r="BI115">
        <f t="shared" si="83"/>
        <v>10.214423237483118</v>
      </c>
      <c r="BJ115" t="e">
        <f t="shared" si="84"/>
        <v>#DIV/0!</v>
      </c>
      <c r="BK115">
        <f t="shared" si="85"/>
        <v>1.0118283982785038E-2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1199.9875</v>
      </c>
      <c r="CQ115">
        <f t="shared" si="97"/>
        <v>1009.5015374999999</v>
      </c>
      <c r="CR115">
        <f t="shared" si="98"/>
        <v>0.8412600443754622</v>
      </c>
      <c r="CS115">
        <f t="shared" si="99"/>
        <v>0.16203188564464213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1658158607.6875</v>
      </c>
      <c r="CZ115">
        <v>636.42100000000005</v>
      </c>
      <c r="DA115">
        <v>655.47849999999994</v>
      </c>
      <c r="DB115">
        <v>34.211637500000002</v>
      </c>
      <c r="DC115">
        <v>32.746699999999997</v>
      </c>
      <c r="DD115">
        <v>638.34175000000005</v>
      </c>
      <c r="DE115">
        <v>33.724787499999998</v>
      </c>
      <c r="DF115">
        <v>650.36575000000005</v>
      </c>
      <c r="DG115">
        <v>101.17625</v>
      </c>
      <c r="DH115">
        <v>9.9986099999999994E-2</v>
      </c>
      <c r="DI115">
        <v>33.238774999999997</v>
      </c>
      <c r="DJ115">
        <v>999.9</v>
      </c>
      <c r="DK115">
        <v>33.116999999999997</v>
      </c>
      <c r="DL115">
        <v>0</v>
      </c>
      <c r="DM115">
        <v>0</v>
      </c>
      <c r="DN115">
        <v>9017.1087499999994</v>
      </c>
      <c r="DO115">
        <v>0</v>
      </c>
      <c r="DP115">
        <v>836.65075000000002</v>
      </c>
      <c r="DQ115">
        <v>-19.057625000000002</v>
      </c>
      <c r="DR115">
        <v>658.96512499999994</v>
      </c>
      <c r="DS115">
        <v>677.67000000000007</v>
      </c>
      <c r="DT115">
        <v>1.4649362500000001</v>
      </c>
      <c r="DU115">
        <v>655.47849999999994</v>
      </c>
      <c r="DV115">
        <v>32.746699999999997</v>
      </c>
      <c r="DW115">
        <v>3.4614037500000001</v>
      </c>
      <c r="DX115">
        <v>3.3131862500000002</v>
      </c>
      <c r="DY115">
        <v>26.431625</v>
      </c>
      <c r="DZ115">
        <v>25.691700000000001</v>
      </c>
      <c r="EA115">
        <v>1199.9875</v>
      </c>
      <c r="EB115">
        <v>0.95799800000000002</v>
      </c>
      <c r="EC115">
        <v>4.2002400000000002E-2</v>
      </c>
      <c r="ED115">
        <v>0</v>
      </c>
      <c r="EE115">
        <v>2.8287499999999999</v>
      </c>
      <c r="EF115">
        <v>0</v>
      </c>
      <c r="EG115">
        <v>14324.737499999999</v>
      </c>
      <c r="EH115">
        <v>9554.8812500000004</v>
      </c>
      <c r="EI115">
        <v>45.530999999999999</v>
      </c>
      <c r="EJ115">
        <v>48.375</v>
      </c>
      <c r="EK115">
        <v>46.936999999999998</v>
      </c>
      <c r="EL115">
        <v>46.398249999999997</v>
      </c>
      <c r="EM115">
        <v>45.382624999999997</v>
      </c>
      <c r="EN115">
        <v>1149.5862500000001</v>
      </c>
      <c r="EO115">
        <v>50.401249999999997</v>
      </c>
      <c r="EP115">
        <v>0</v>
      </c>
      <c r="EQ115">
        <v>601117.29999995232</v>
      </c>
      <c r="ER115">
        <v>0</v>
      </c>
      <c r="ES115">
        <v>2.5914000000000001</v>
      </c>
      <c r="ET115">
        <v>1.4123615300207939</v>
      </c>
      <c r="EU115">
        <v>-272.91538474715333</v>
      </c>
      <c r="EV115">
        <v>14346.031999999999</v>
      </c>
      <c r="EW115">
        <v>15</v>
      </c>
      <c r="EX115">
        <v>1658156104.5999999</v>
      </c>
      <c r="EY115" t="s">
        <v>415</v>
      </c>
      <c r="EZ115">
        <v>1658156096.5999999</v>
      </c>
      <c r="FA115">
        <v>1658156104.5999999</v>
      </c>
      <c r="FB115">
        <v>10</v>
      </c>
      <c r="FC115">
        <v>0.26800000000000002</v>
      </c>
      <c r="FD115">
        <v>-6.0999999999999999E-2</v>
      </c>
      <c r="FE115">
        <v>-1.5860000000000001</v>
      </c>
      <c r="FF115">
        <v>0.35799999999999998</v>
      </c>
      <c r="FG115">
        <v>415</v>
      </c>
      <c r="FH115">
        <v>30</v>
      </c>
      <c r="FI115">
        <v>0.28000000000000003</v>
      </c>
      <c r="FJ115">
        <v>0.05</v>
      </c>
      <c r="FK115">
        <v>-18.924612195121949</v>
      </c>
      <c r="FL115">
        <v>-1.177586759581879</v>
      </c>
      <c r="FM115">
        <v>0.1231170218564079</v>
      </c>
      <c r="FN115">
        <v>0</v>
      </c>
      <c r="FO115">
        <v>2.5676882352941179</v>
      </c>
      <c r="FP115">
        <v>0.76176928615721484</v>
      </c>
      <c r="FQ115">
        <v>0.2298264034960836</v>
      </c>
      <c r="FR115">
        <v>1</v>
      </c>
      <c r="FS115">
        <v>1.4719104878048781</v>
      </c>
      <c r="FT115">
        <v>-0.25681463414633587</v>
      </c>
      <c r="FU115">
        <v>4.2673865478580653E-2</v>
      </c>
      <c r="FV115">
        <v>0</v>
      </c>
      <c r="FW115">
        <v>1</v>
      </c>
      <c r="FX115">
        <v>3</v>
      </c>
      <c r="FY115" t="s">
        <v>438</v>
      </c>
      <c r="FZ115">
        <v>3.37033</v>
      </c>
      <c r="GA115">
        <v>2.8939300000000001</v>
      </c>
      <c r="GB115">
        <v>0.134577</v>
      </c>
      <c r="GC115">
        <v>0.13911499999999999</v>
      </c>
      <c r="GD115">
        <v>0.141371</v>
      </c>
      <c r="GE115">
        <v>0.14006199999999999</v>
      </c>
      <c r="GF115">
        <v>29939.3</v>
      </c>
      <c r="GG115">
        <v>25899.8</v>
      </c>
      <c r="GH115">
        <v>30918.2</v>
      </c>
      <c r="GI115">
        <v>28036.9</v>
      </c>
      <c r="GJ115">
        <v>34971</v>
      </c>
      <c r="GK115">
        <v>34019.699999999997</v>
      </c>
      <c r="GL115">
        <v>40300.800000000003</v>
      </c>
      <c r="GM115">
        <v>39080.400000000001</v>
      </c>
      <c r="GN115">
        <v>2.3288199999999999</v>
      </c>
      <c r="GO115">
        <v>1.56623</v>
      </c>
      <c r="GP115">
        <v>0</v>
      </c>
      <c r="GQ115">
        <v>6.4536899999999994E-2</v>
      </c>
      <c r="GR115">
        <v>999.9</v>
      </c>
      <c r="GS115">
        <v>32.072600000000001</v>
      </c>
      <c r="GT115">
        <v>56</v>
      </c>
      <c r="GU115">
        <v>41.6</v>
      </c>
      <c r="GV115">
        <v>44.6736</v>
      </c>
      <c r="GW115">
        <v>50.736400000000003</v>
      </c>
      <c r="GX115">
        <v>44.595399999999998</v>
      </c>
      <c r="GY115">
        <v>1</v>
      </c>
      <c r="GZ115">
        <v>0.56001000000000001</v>
      </c>
      <c r="HA115">
        <v>1.1981599999999999</v>
      </c>
      <c r="HB115">
        <v>20.206499999999998</v>
      </c>
      <c r="HC115">
        <v>5.2134</v>
      </c>
      <c r="HD115">
        <v>11.974</v>
      </c>
      <c r="HE115">
        <v>4.9896000000000003</v>
      </c>
      <c r="HF115">
        <v>3.2924799999999999</v>
      </c>
      <c r="HG115">
        <v>8010.5</v>
      </c>
      <c r="HH115">
        <v>9999</v>
      </c>
      <c r="HI115">
        <v>9999</v>
      </c>
      <c r="HJ115">
        <v>923.9</v>
      </c>
      <c r="HK115">
        <v>4.9713200000000004</v>
      </c>
      <c r="HL115">
        <v>1.8745099999999999</v>
      </c>
      <c r="HM115">
        <v>1.87073</v>
      </c>
      <c r="HN115">
        <v>1.87043</v>
      </c>
      <c r="HO115">
        <v>1.8749899999999999</v>
      </c>
      <c r="HP115">
        <v>1.8716600000000001</v>
      </c>
      <c r="HQ115">
        <v>1.86717</v>
      </c>
      <c r="HR115">
        <v>1.8781099999999999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-1.927</v>
      </c>
      <c r="IG115">
        <v>0.48720000000000002</v>
      </c>
      <c r="IH115">
        <v>-1.2815022455172891</v>
      </c>
      <c r="II115">
        <v>1.7196870422270779E-5</v>
      </c>
      <c r="IJ115">
        <v>-2.1741833173098589E-6</v>
      </c>
      <c r="IK115">
        <v>9.0595066644434051E-10</v>
      </c>
      <c r="IL115">
        <v>-0.15711915281894159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41.9</v>
      </c>
      <c r="IU115">
        <v>41.8</v>
      </c>
      <c r="IV115">
        <v>1.53931</v>
      </c>
      <c r="IW115">
        <v>2.5866699999999998</v>
      </c>
      <c r="IX115">
        <v>1.49902</v>
      </c>
      <c r="IY115">
        <v>2.2863799999999999</v>
      </c>
      <c r="IZ115">
        <v>1.69678</v>
      </c>
      <c r="JA115">
        <v>2.2387700000000001</v>
      </c>
      <c r="JB115">
        <v>46.385800000000003</v>
      </c>
      <c r="JC115">
        <v>13.545400000000001</v>
      </c>
      <c r="JD115">
        <v>18</v>
      </c>
      <c r="JE115">
        <v>699.16</v>
      </c>
      <c r="JF115">
        <v>279.928</v>
      </c>
      <c r="JG115">
        <v>30.002800000000001</v>
      </c>
      <c r="JH115">
        <v>34.619</v>
      </c>
      <c r="JI115">
        <v>30.0002</v>
      </c>
      <c r="JJ115">
        <v>34.396799999999999</v>
      </c>
      <c r="JK115">
        <v>34.396700000000003</v>
      </c>
      <c r="JL115">
        <v>30.848500000000001</v>
      </c>
      <c r="JM115">
        <v>30.744800000000001</v>
      </c>
      <c r="JN115">
        <v>67.493499999999997</v>
      </c>
      <c r="JO115">
        <v>30</v>
      </c>
      <c r="JP115">
        <v>671.85699999999997</v>
      </c>
      <c r="JQ115">
        <v>32.842399999999998</v>
      </c>
      <c r="JR115">
        <v>98.527699999999996</v>
      </c>
      <c r="JS115">
        <v>98.421400000000006</v>
      </c>
    </row>
    <row r="116" spans="1:279" x14ac:dyDescent="0.2">
      <c r="A116">
        <v>101</v>
      </c>
      <c r="B116">
        <v>1658158614</v>
      </c>
      <c r="C116">
        <v>399</v>
      </c>
      <c r="D116" t="s">
        <v>621</v>
      </c>
      <c r="E116" t="s">
        <v>622</v>
      </c>
      <c r="F116">
        <v>4</v>
      </c>
      <c r="G116">
        <v>1658158612</v>
      </c>
      <c r="H116">
        <f t="shared" si="50"/>
        <v>1.6754789107830711E-3</v>
      </c>
      <c r="I116">
        <f t="shared" si="51"/>
        <v>1.6754789107830712</v>
      </c>
      <c r="J116">
        <f t="shared" si="52"/>
        <v>10.223274016032672</v>
      </c>
      <c r="K116">
        <f t="shared" si="53"/>
        <v>643.59857142857152</v>
      </c>
      <c r="L116">
        <f t="shared" si="54"/>
        <v>466.07944939611991</v>
      </c>
      <c r="M116">
        <f t="shared" si="55"/>
        <v>47.20305120041747</v>
      </c>
      <c r="N116">
        <f t="shared" si="56"/>
        <v>65.181625920259478</v>
      </c>
      <c r="O116">
        <f t="shared" si="57"/>
        <v>0.102287427025946</v>
      </c>
      <c r="P116">
        <f t="shared" si="58"/>
        <v>2.7671728604877899</v>
      </c>
      <c r="Q116">
        <f t="shared" si="59"/>
        <v>0.10023239292482201</v>
      </c>
      <c r="R116">
        <f t="shared" si="60"/>
        <v>6.2826443422920306E-2</v>
      </c>
      <c r="S116">
        <f t="shared" si="61"/>
        <v>194.43610799999999</v>
      </c>
      <c r="T116">
        <f t="shared" si="62"/>
        <v>33.98566196599004</v>
      </c>
      <c r="U116">
        <f t="shared" si="63"/>
        <v>33.125900000000001</v>
      </c>
      <c r="V116">
        <f t="shared" si="64"/>
        <v>5.0879562053165017</v>
      </c>
      <c r="W116">
        <f t="shared" si="65"/>
        <v>67.698830134851249</v>
      </c>
      <c r="X116">
        <f t="shared" si="66"/>
        <v>3.4665165081725338</v>
      </c>
      <c r="Y116">
        <f t="shared" si="67"/>
        <v>5.1204969144481218</v>
      </c>
      <c r="Z116">
        <f t="shared" si="68"/>
        <v>1.621439697143968</v>
      </c>
      <c r="AA116">
        <f t="shared" si="69"/>
        <v>-73.888619965533437</v>
      </c>
      <c r="AB116">
        <f t="shared" si="70"/>
        <v>16.949413519200494</v>
      </c>
      <c r="AC116">
        <f t="shared" si="71"/>
        <v>1.4053082127532628</v>
      </c>
      <c r="AD116">
        <f t="shared" si="72"/>
        <v>138.9022097664203</v>
      </c>
      <c r="AE116">
        <f t="shared" si="73"/>
        <v>19.861509549837194</v>
      </c>
      <c r="AF116">
        <f t="shared" si="74"/>
        <v>1.657927743694386</v>
      </c>
      <c r="AG116">
        <f t="shared" si="75"/>
        <v>10.223274016032672</v>
      </c>
      <c r="AH116">
        <v>685.73460153616065</v>
      </c>
      <c r="AI116">
        <v>669.04161212121187</v>
      </c>
      <c r="AJ116">
        <v>1.754801784456081</v>
      </c>
      <c r="AK116">
        <v>64.77673770054696</v>
      </c>
      <c r="AL116">
        <f t="shared" si="76"/>
        <v>1.6754789107830712</v>
      </c>
      <c r="AM116">
        <v>32.749782089129319</v>
      </c>
      <c r="AN116">
        <v>34.232281212121187</v>
      </c>
      <c r="AO116">
        <v>1.92505068065029E-3</v>
      </c>
      <c r="AP116">
        <v>87.763030617661684</v>
      </c>
      <c r="AQ116">
        <v>8</v>
      </c>
      <c r="AR116">
        <v>1</v>
      </c>
      <c r="AS116">
        <f t="shared" si="77"/>
        <v>1</v>
      </c>
      <c r="AT116">
        <f t="shared" si="78"/>
        <v>0</v>
      </c>
      <c r="AU116">
        <f t="shared" si="79"/>
        <v>47287.371553127741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1009.5011999999999</v>
      </c>
      <c r="BI116">
        <f t="shared" si="83"/>
        <v>10.223274016032672</v>
      </c>
      <c r="BJ116" t="e">
        <f t="shared" si="84"/>
        <v>#DIV/0!</v>
      </c>
      <c r="BK116">
        <f t="shared" si="85"/>
        <v>1.0127054842562518E-2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1199.987142857143</v>
      </c>
      <c r="CQ116">
        <f t="shared" si="97"/>
        <v>1009.5011999999999</v>
      </c>
      <c r="CR116">
        <f t="shared" si="98"/>
        <v>0.84126001350014445</v>
      </c>
      <c r="CS116">
        <f t="shared" si="99"/>
        <v>0.16203182605527913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1658158612</v>
      </c>
      <c r="CZ116">
        <v>643.59857142857152</v>
      </c>
      <c r="DA116">
        <v>662.90642857142859</v>
      </c>
      <c r="DB116">
        <v>34.22812857142857</v>
      </c>
      <c r="DC116">
        <v>32.750942857142867</v>
      </c>
      <c r="DD116">
        <v>645.53142857142859</v>
      </c>
      <c r="DE116">
        <v>33.740785714285707</v>
      </c>
      <c r="DF116">
        <v>650.3637142857142</v>
      </c>
      <c r="DG116">
        <v>101.1767142857143</v>
      </c>
      <c r="DH116">
        <v>0.1001200857142857</v>
      </c>
      <c r="DI116">
        <v>33.239514285714293</v>
      </c>
      <c r="DJ116">
        <v>999.89999999999986</v>
      </c>
      <c r="DK116">
        <v>33.125900000000001</v>
      </c>
      <c r="DL116">
        <v>0</v>
      </c>
      <c r="DM116">
        <v>0</v>
      </c>
      <c r="DN116">
        <v>8995.9814285714292</v>
      </c>
      <c r="DO116">
        <v>0</v>
      </c>
      <c r="DP116">
        <v>783.70957142857151</v>
      </c>
      <c r="DQ116">
        <v>-19.307671428571432</v>
      </c>
      <c r="DR116">
        <v>666.40857142857135</v>
      </c>
      <c r="DS116">
        <v>685.35228571428559</v>
      </c>
      <c r="DT116">
        <v>1.4772000000000001</v>
      </c>
      <c r="DU116">
        <v>662.90642857142859</v>
      </c>
      <c r="DV116">
        <v>32.750942857142867</v>
      </c>
      <c r="DW116">
        <v>3.4630842857142849</v>
      </c>
      <c r="DX116">
        <v>3.313624285714285</v>
      </c>
      <c r="DY116">
        <v>26.43984285714286</v>
      </c>
      <c r="DZ116">
        <v>25.693899999999999</v>
      </c>
      <c r="EA116">
        <v>1199.987142857143</v>
      </c>
      <c r="EB116">
        <v>0.9579994285714285</v>
      </c>
      <c r="EC116">
        <v>4.200087142857143E-2</v>
      </c>
      <c r="ED116">
        <v>0</v>
      </c>
      <c r="EE116">
        <v>2.6294571428571429</v>
      </c>
      <c r="EF116">
        <v>0</v>
      </c>
      <c r="EG116">
        <v>14249.757142857139</v>
      </c>
      <c r="EH116">
        <v>9554.8885714285716</v>
      </c>
      <c r="EI116">
        <v>45.517428571428567</v>
      </c>
      <c r="EJ116">
        <v>48.392714285714291</v>
      </c>
      <c r="EK116">
        <v>46.919285714285706</v>
      </c>
      <c r="EL116">
        <v>46.383857142857153</v>
      </c>
      <c r="EM116">
        <v>45.392714285714291</v>
      </c>
      <c r="EN116">
        <v>1149.5871428571429</v>
      </c>
      <c r="EO116">
        <v>50.399999999999991</v>
      </c>
      <c r="EP116">
        <v>0</v>
      </c>
      <c r="EQ116">
        <v>601121.5</v>
      </c>
      <c r="ER116">
        <v>0</v>
      </c>
      <c r="ES116">
        <v>2.615246153846154</v>
      </c>
      <c r="ET116">
        <v>1.002858114305367</v>
      </c>
      <c r="EU116">
        <v>-582.02393201626319</v>
      </c>
      <c r="EV116">
        <v>14315.115384615379</v>
      </c>
      <c r="EW116">
        <v>15</v>
      </c>
      <c r="EX116">
        <v>1658156104.5999999</v>
      </c>
      <c r="EY116" t="s">
        <v>415</v>
      </c>
      <c r="EZ116">
        <v>1658156096.5999999</v>
      </c>
      <c r="FA116">
        <v>1658156104.5999999</v>
      </c>
      <c r="FB116">
        <v>10</v>
      </c>
      <c r="FC116">
        <v>0.26800000000000002</v>
      </c>
      <c r="FD116">
        <v>-6.0999999999999999E-2</v>
      </c>
      <c r="FE116">
        <v>-1.5860000000000001</v>
      </c>
      <c r="FF116">
        <v>0.35799999999999998</v>
      </c>
      <c r="FG116">
        <v>415</v>
      </c>
      <c r="FH116">
        <v>30</v>
      </c>
      <c r="FI116">
        <v>0.28000000000000003</v>
      </c>
      <c r="FJ116">
        <v>0.05</v>
      </c>
      <c r="FK116">
        <v>-19.02532195121951</v>
      </c>
      <c r="FL116">
        <v>-1.6278062717770569</v>
      </c>
      <c r="FM116">
        <v>0.1685504086315168</v>
      </c>
      <c r="FN116">
        <v>0</v>
      </c>
      <c r="FO116">
        <v>2.6077970588235302</v>
      </c>
      <c r="FP116">
        <v>0.47761191535684511</v>
      </c>
      <c r="FQ116">
        <v>0.22836319947334421</v>
      </c>
      <c r="FR116">
        <v>1</v>
      </c>
      <c r="FS116">
        <v>1.458298048780488</v>
      </c>
      <c r="FT116">
        <v>6.3438188153311079E-2</v>
      </c>
      <c r="FU116">
        <v>2.3548611498553709E-2</v>
      </c>
      <c r="FV116">
        <v>1</v>
      </c>
      <c r="FW116">
        <v>2</v>
      </c>
      <c r="FX116">
        <v>3</v>
      </c>
      <c r="FY116" t="s">
        <v>416</v>
      </c>
      <c r="FZ116">
        <v>3.3705799999999999</v>
      </c>
      <c r="GA116">
        <v>2.8937200000000001</v>
      </c>
      <c r="GB116">
        <v>0.135571</v>
      </c>
      <c r="GC116">
        <v>0.14011299999999999</v>
      </c>
      <c r="GD116">
        <v>0.141399</v>
      </c>
      <c r="GE116">
        <v>0.14007700000000001</v>
      </c>
      <c r="GF116">
        <v>29905.1</v>
      </c>
      <c r="GG116">
        <v>25869.4</v>
      </c>
      <c r="GH116">
        <v>30918.5</v>
      </c>
      <c r="GI116">
        <v>28036.6</v>
      </c>
      <c r="GJ116">
        <v>34970</v>
      </c>
      <c r="GK116">
        <v>34018.800000000003</v>
      </c>
      <c r="GL116">
        <v>40300.9</v>
      </c>
      <c r="GM116">
        <v>39080</v>
      </c>
      <c r="GN116">
        <v>2.3287300000000002</v>
      </c>
      <c r="GO116">
        <v>1.56643</v>
      </c>
      <c r="GP116">
        <v>0</v>
      </c>
      <c r="GQ116">
        <v>6.4529500000000004E-2</v>
      </c>
      <c r="GR116">
        <v>999.9</v>
      </c>
      <c r="GS116">
        <v>32.081099999999999</v>
      </c>
      <c r="GT116">
        <v>56</v>
      </c>
      <c r="GU116">
        <v>41.6</v>
      </c>
      <c r="GV116">
        <v>44.675699999999999</v>
      </c>
      <c r="GW116">
        <v>50.2864</v>
      </c>
      <c r="GX116">
        <v>43.930300000000003</v>
      </c>
      <c r="GY116">
        <v>1</v>
      </c>
      <c r="GZ116">
        <v>0.56017499999999998</v>
      </c>
      <c r="HA116">
        <v>1.2102599999999999</v>
      </c>
      <c r="HB116">
        <v>20.206499999999998</v>
      </c>
      <c r="HC116">
        <v>5.2137000000000002</v>
      </c>
      <c r="HD116">
        <v>11.974</v>
      </c>
      <c r="HE116">
        <v>4.9897999999999998</v>
      </c>
      <c r="HF116">
        <v>3.2924799999999999</v>
      </c>
      <c r="HG116">
        <v>8010.5</v>
      </c>
      <c r="HH116">
        <v>9999</v>
      </c>
      <c r="HI116">
        <v>9999</v>
      </c>
      <c r="HJ116">
        <v>923.9</v>
      </c>
      <c r="HK116">
        <v>4.9713500000000002</v>
      </c>
      <c r="HL116">
        <v>1.87449</v>
      </c>
      <c r="HM116">
        <v>1.87073</v>
      </c>
      <c r="HN116">
        <v>1.8704799999999999</v>
      </c>
      <c r="HO116">
        <v>1.8749800000000001</v>
      </c>
      <c r="HP116">
        <v>1.87165</v>
      </c>
      <c r="HQ116">
        <v>1.8671800000000001</v>
      </c>
      <c r="HR116">
        <v>1.87815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-1.9390000000000001</v>
      </c>
      <c r="IG116">
        <v>0.48749999999999999</v>
      </c>
      <c r="IH116">
        <v>-1.2815022455172891</v>
      </c>
      <c r="II116">
        <v>1.7196870422270779E-5</v>
      </c>
      <c r="IJ116">
        <v>-2.1741833173098589E-6</v>
      </c>
      <c r="IK116">
        <v>9.0595066644434051E-10</v>
      </c>
      <c r="IL116">
        <v>-0.15711915281894159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42</v>
      </c>
      <c r="IU116">
        <v>41.8</v>
      </c>
      <c r="IV116">
        <v>1.5515099999999999</v>
      </c>
      <c r="IW116">
        <v>2.5781200000000002</v>
      </c>
      <c r="IX116">
        <v>1.49902</v>
      </c>
      <c r="IY116">
        <v>2.2863799999999999</v>
      </c>
      <c r="IZ116">
        <v>1.69678</v>
      </c>
      <c r="JA116">
        <v>2.36572</v>
      </c>
      <c r="JB116">
        <v>46.385800000000003</v>
      </c>
      <c r="JC116">
        <v>13.562900000000001</v>
      </c>
      <c r="JD116">
        <v>18</v>
      </c>
      <c r="JE116">
        <v>699.10599999999999</v>
      </c>
      <c r="JF116">
        <v>280.024</v>
      </c>
      <c r="JG116">
        <v>30.003299999999999</v>
      </c>
      <c r="JH116">
        <v>34.620100000000001</v>
      </c>
      <c r="JI116">
        <v>30.000399999999999</v>
      </c>
      <c r="JJ116">
        <v>34.399299999999997</v>
      </c>
      <c r="JK116">
        <v>34.396700000000003</v>
      </c>
      <c r="JL116">
        <v>31.098600000000001</v>
      </c>
      <c r="JM116">
        <v>30.744800000000001</v>
      </c>
      <c r="JN116">
        <v>67.493499999999997</v>
      </c>
      <c r="JO116">
        <v>30</v>
      </c>
      <c r="JP116">
        <v>678.54600000000005</v>
      </c>
      <c r="JQ116">
        <v>32.878599999999999</v>
      </c>
      <c r="JR116">
        <v>98.528300000000002</v>
      </c>
      <c r="JS116">
        <v>98.420400000000001</v>
      </c>
    </row>
    <row r="117" spans="1:279" x14ac:dyDescent="0.2">
      <c r="A117">
        <v>102</v>
      </c>
      <c r="B117">
        <v>1658158618.5</v>
      </c>
      <c r="C117">
        <v>403.5</v>
      </c>
      <c r="D117" t="s">
        <v>623</v>
      </c>
      <c r="E117" t="s">
        <v>624</v>
      </c>
      <c r="F117">
        <v>4</v>
      </c>
      <c r="G117">
        <v>1658158616.25</v>
      </c>
      <c r="H117">
        <f t="shared" si="50"/>
        <v>1.6677041170690063E-3</v>
      </c>
      <c r="I117">
        <f t="shared" si="51"/>
        <v>1.6677041170690063</v>
      </c>
      <c r="J117">
        <f t="shared" si="52"/>
        <v>10.394812000176122</v>
      </c>
      <c r="K117">
        <f t="shared" si="53"/>
        <v>650.74524999999994</v>
      </c>
      <c r="L117">
        <f t="shared" si="54"/>
        <v>469.61926864498952</v>
      </c>
      <c r="M117">
        <f t="shared" si="55"/>
        <v>47.561416177827887</v>
      </c>
      <c r="N117">
        <f t="shared" si="56"/>
        <v>65.905229464491384</v>
      </c>
      <c r="O117">
        <f t="shared" si="57"/>
        <v>0.10182635529977786</v>
      </c>
      <c r="P117">
        <f t="shared" si="58"/>
        <v>2.7663665497385597</v>
      </c>
      <c r="Q117">
        <f t="shared" si="59"/>
        <v>9.9789026394029812E-2</v>
      </c>
      <c r="R117">
        <f t="shared" si="60"/>
        <v>6.2547792291334225E-2</v>
      </c>
      <c r="S117">
        <f t="shared" si="61"/>
        <v>194.44042687500001</v>
      </c>
      <c r="T117">
        <f t="shared" si="62"/>
        <v>33.988872560455391</v>
      </c>
      <c r="U117">
        <f t="shared" si="63"/>
        <v>33.1283125</v>
      </c>
      <c r="V117">
        <f t="shared" si="64"/>
        <v>5.0886453046831246</v>
      </c>
      <c r="W117">
        <f t="shared" si="65"/>
        <v>67.71629988835295</v>
      </c>
      <c r="X117">
        <f t="shared" si="66"/>
        <v>3.4675784477585494</v>
      </c>
      <c r="Y117">
        <f t="shared" si="67"/>
        <v>5.1207441243477705</v>
      </c>
      <c r="Z117">
        <f t="shared" si="68"/>
        <v>1.6210668569245752</v>
      </c>
      <c r="AA117">
        <f t="shared" si="69"/>
        <v>-73.545751562743177</v>
      </c>
      <c r="AB117">
        <f t="shared" si="70"/>
        <v>16.713040856193992</v>
      </c>
      <c r="AC117">
        <f t="shared" si="71"/>
        <v>1.3861362221385396</v>
      </c>
      <c r="AD117">
        <f t="shared" si="72"/>
        <v>138.99385239058935</v>
      </c>
      <c r="AE117">
        <f t="shared" si="73"/>
        <v>19.774143594582384</v>
      </c>
      <c r="AF117">
        <f t="shared" si="74"/>
        <v>1.656257838850494</v>
      </c>
      <c r="AG117">
        <f t="shared" si="75"/>
        <v>10.394812000176122</v>
      </c>
      <c r="AH117">
        <v>693.46800169107485</v>
      </c>
      <c r="AI117">
        <v>676.80427878787862</v>
      </c>
      <c r="AJ117">
        <v>1.705899584271789</v>
      </c>
      <c r="AK117">
        <v>64.77673770054696</v>
      </c>
      <c r="AL117">
        <f t="shared" si="76"/>
        <v>1.6677041170690063</v>
      </c>
      <c r="AM117">
        <v>32.759507152272931</v>
      </c>
      <c r="AN117">
        <v>34.241277575757572</v>
      </c>
      <c r="AO117">
        <v>7.7411938526690039E-4</v>
      </c>
      <c r="AP117">
        <v>87.763030617661684</v>
      </c>
      <c r="AQ117">
        <v>8</v>
      </c>
      <c r="AR117">
        <v>1</v>
      </c>
      <c r="AS117">
        <f t="shared" si="77"/>
        <v>1</v>
      </c>
      <c r="AT117">
        <f t="shared" si="78"/>
        <v>0</v>
      </c>
      <c r="AU117">
        <f t="shared" si="79"/>
        <v>47265.074292768142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1009.5235875000001</v>
      </c>
      <c r="BI117">
        <f t="shared" si="83"/>
        <v>10.394812000176122</v>
      </c>
      <c r="BJ117" t="e">
        <f t="shared" si="84"/>
        <v>#DIV/0!</v>
      </c>
      <c r="BK117">
        <f t="shared" si="85"/>
        <v>1.0296750000579972E-2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1200.0137500000001</v>
      </c>
      <c r="CQ117">
        <f t="shared" si="97"/>
        <v>1009.5235875000001</v>
      </c>
      <c r="CR117">
        <f t="shared" si="98"/>
        <v>0.84126001681230733</v>
      </c>
      <c r="CS117">
        <f t="shared" si="99"/>
        <v>0.16203183244775321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1658158616.25</v>
      </c>
      <c r="CZ117">
        <v>650.74524999999994</v>
      </c>
      <c r="DA117">
        <v>669.98299999999995</v>
      </c>
      <c r="DB117">
        <v>34.238712499999998</v>
      </c>
      <c r="DC117">
        <v>32.762987499999987</v>
      </c>
      <c r="DD117">
        <v>652.69024999999999</v>
      </c>
      <c r="DE117">
        <v>33.751049999999999</v>
      </c>
      <c r="DF117">
        <v>650.34462499999995</v>
      </c>
      <c r="DG117">
        <v>101.1765</v>
      </c>
      <c r="DH117">
        <v>0.10004326249999999</v>
      </c>
      <c r="DI117">
        <v>33.240375</v>
      </c>
      <c r="DJ117">
        <v>999.9</v>
      </c>
      <c r="DK117">
        <v>33.1283125</v>
      </c>
      <c r="DL117">
        <v>0</v>
      </c>
      <c r="DM117">
        <v>0</v>
      </c>
      <c r="DN117">
        <v>8991.7200000000012</v>
      </c>
      <c r="DO117">
        <v>0</v>
      </c>
      <c r="DP117">
        <v>839.12887499999999</v>
      </c>
      <c r="DQ117">
        <v>-19.237537499999998</v>
      </c>
      <c r="DR117">
        <v>673.81612499999994</v>
      </c>
      <c r="DS117">
        <v>692.67725000000007</v>
      </c>
      <c r="DT117">
        <v>1.4757374999999999</v>
      </c>
      <c r="DU117">
        <v>669.98299999999995</v>
      </c>
      <c r="DV117">
        <v>32.762987499999987</v>
      </c>
      <c r="DW117">
        <v>3.4641549999999999</v>
      </c>
      <c r="DX117">
        <v>3.314845</v>
      </c>
      <c r="DY117">
        <v>26.4450875</v>
      </c>
      <c r="DZ117">
        <v>25.7001375</v>
      </c>
      <c r="EA117">
        <v>1200.0137500000001</v>
      </c>
      <c r="EB117">
        <v>0.95799925000000008</v>
      </c>
      <c r="EC117">
        <v>4.2001062500000012E-2</v>
      </c>
      <c r="ED117">
        <v>0</v>
      </c>
      <c r="EE117">
        <v>2.5371999999999999</v>
      </c>
      <c r="EF117">
        <v>0</v>
      </c>
      <c r="EG117">
        <v>14273.3125</v>
      </c>
      <c r="EH117">
        <v>9555.09</v>
      </c>
      <c r="EI117">
        <v>45.515500000000003</v>
      </c>
      <c r="EJ117">
        <v>48.398249999999997</v>
      </c>
      <c r="EK117">
        <v>46.913749999999993</v>
      </c>
      <c r="EL117">
        <v>46.382750000000001</v>
      </c>
      <c r="EM117">
        <v>45.405999999999999</v>
      </c>
      <c r="EN117">
        <v>1149.6125</v>
      </c>
      <c r="EO117">
        <v>50.401249999999997</v>
      </c>
      <c r="EP117">
        <v>0</v>
      </c>
      <c r="EQ117">
        <v>601125.70000004768</v>
      </c>
      <c r="ER117">
        <v>0</v>
      </c>
      <c r="ES117">
        <v>2.6017839999999999</v>
      </c>
      <c r="ET117">
        <v>-1.016169243121863</v>
      </c>
      <c r="EU117">
        <v>-388.21538368495249</v>
      </c>
      <c r="EV117">
        <v>14291.94</v>
      </c>
      <c r="EW117">
        <v>15</v>
      </c>
      <c r="EX117">
        <v>1658156104.5999999</v>
      </c>
      <c r="EY117" t="s">
        <v>415</v>
      </c>
      <c r="EZ117">
        <v>1658156096.5999999</v>
      </c>
      <c r="FA117">
        <v>1658156104.5999999</v>
      </c>
      <c r="FB117">
        <v>10</v>
      </c>
      <c r="FC117">
        <v>0.26800000000000002</v>
      </c>
      <c r="FD117">
        <v>-6.0999999999999999E-2</v>
      </c>
      <c r="FE117">
        <v>-1.5860000000000001</v>
      </c>
      <c r="FF117">
        <v>0.35799999999999998</v>
      </c>
      <c r="FG117">
        <v>415</v>
      </c>
      <c r="FH117">
        <v>30</v>
      </c>
      <c r="FI117">
        <v>0.28000000000000003</v>
      </c>
      <c r="FJ117">
        <v>0.05</v>
      </c>
      <c r="FK117">
        <v>-19.112097560975609</v>
      </c>
      <c r="FL117">
        <v>-1.269462020905928</v>
      </c>
      <c r="FM117">
        <v>0.14026611204839559</v>
      </c>
      <c r="FN117">
        <v>0</v>
      </c>
      <c r="FO117">
        <v>2.598644117647058</v>
      </c>
      <c r="FP117">
        <v>3.0498083979144951E-2</v>
      </c>
      <c r="FQ117">
        <v>0.2282795193090833</v>
      </c>
      <c r="FR117">
        <v>1</v>
      </c>
      <c r="FS117">
        <v>1.4595195121951221</v>
      </c>
      <c r="FT117">
        <v>0.17928167247387011</v>
      </c>
      <c r="FU117">
        <v>1.887078474349219E-2</v>
      </c>
      <c r="FV117">
        <v>0</v>
      </c>
      <c r="FW117">
        <v>1</v>
      </c>
      <c r="FX117">
        <v>3</v>
      </c>
      <c r="FY117" t="s">
        <v>438</v>
      </c>
      <c r="FZ117">
        <v>3.37059</v>
      </c>
      <c r="GA117">
        <v>2.8936099999999998</v>
      </c>
      <c r="GB117">
        <v>0.13666</v>
      </c>
      <c r="GC117">
        <v>0.14119799999999999</v>
      </c>
      <c r="GD117">
        <v>0.141426</v>
      </c>
      <c r="GE117">
        <v>0.14014799999999999</v>
      </c>
      <c r="GF117">
        <v>29866.5</v>
      </c>
      <c r="GG117">
        <v>25836.400000000001</v>
      </c>
      <c r="GH117">
        <v>30917.599999999999</v>
      </c>
      <c r="GI117">
        <v>28036.3</v>
      </c>
      <c r="GJ117">
        <v>34968.199999999997</v>
      </c>
      <c r="GK117">
        <v>34015.5</v>
      </c>
      <c r="GL117">
        <v>40300</v>
      </c>
      <c r="GM117">
        <v>39079.4</v>
      </c>
      <c r="GN117">
        <v>2.3290000000000002</v>
      </c>
      <c r="GO117">
        <v>1.5661700000000001</v>
      </c>
      <c r="GP117">
        <v>0</v>
      </c>
      <c r="GQ117">
        <v>6.4078700000000002E-2</v>
      </c>
      <c r="GR117">
        <v>999.9</v>
      </c>
      <c r="GS117">
        <v>32.090699999999998</v>
      </c>
      <c r="GT117">
        <v>56</v>
      </c>
      <c r="GU117">
        <v>41.6</v>
      </c>
      <c r="GV117">
        <v>44.671700000000001</v>
      </c>
      <c r="GW117">
        <v>50.6464</v>
      </c>
      <c r="GX117">
        <v>44.174700000000001</v>
      </c>
      <c r="GY117">
        <v>1</v>
      </c>
      <c r="GZ117">
        <v>0.56042400000000003</v>
      </c>
      <c r="HA117">
        <v>1.22465</v>
      </c>
      <c r="HB117">
        <v>20.206499999999998</v>
      </c>
      <c r="HC117">
        <v>5.2142900000000001</v>
      </c>
      <c r="HD117">
        <v>11.974</v>
      </c>
      <c r="HE117">
        <v>4.9901999999999997</v>
      </c>
      <c r="HF117">
        <v>3.2926500000000001</v>
      </c>
      <c r="HG117">
        <v>8010.8</v>
      </c>
      <c r="HH117">
        <v>9999</v>
      </c>
      <c r="HI117">
        <v>9999</v>
      </c>
      <c r="HJ117">
        <v>923.9</v>
      </c>
      <c r="HK117">
        <v>4.9713599999999998</v>
      </c>
      <c r="HL117">
        <v>1.87449</v>
      </c>
      <c r="HM117">
        <v>1.8707499999999999</v>
      </c>
      <c r="HN117">
        <v>1.8705099999999999</v>
      </c>
      <c r="HO117">
        <v>1.8749899999999999</v>
      </c>
      <c r="HP117">
        <v>1.8716699999999999</v>
      </c>
      <c r="HQ117">
        <v>1.8671899999999999</v>
      </c>
      <c r="HR117">
        <v>1.87818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-1.95</v>
      </c>
      <c r="IG117">
        <v>0.48770000000000002</v>
      </c>
      <c r="IH117">
        <v>-1.2815022455172891</v>
      </c>
      <c r="II117">
        <v>1.7196870422270779E-5</v>
      </c>
      <c r="IJ117">
        <v>-2.1741833173098589E-6</v>
      </c>
      <c r="IK117">
        <v>9.0595066644434051E-10</v>
      </c>
      <c r="IL117">
        <v>-0.15711915281894159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42</v>
      </c>
      <c r="IU117">
        <v>41.9</v>
      </c>
      <c r="IV117">
        <v>1.56494</v>
      </c>
      <c r="IW117">
        <v>2.5781200000000002</v>
      </c>
      <c r="IX117">
        <v>1.49902</v>
      </c>
      <c r="IY117">
        <v>2.2863799999999999</v>
      </c>
      <c r="IZ117">
        <v>1.69678</v>
      </c>
      <c r="JA117">
        <v>2.3986800000000001</v>
      </c>
      <c r="JB117">
        <v>46.385800000000003</v>
      </c>
      <c r="JC117">
        <v>13.562900000000001</v>
      </c>
      <c r="JD117">
        <v>18</v>
      </c>
      <c r="JE117">
        <v>699.33900000000006</v>
      </c>
      <c r="JF117">
        <v>279.91800000000001</v>
      </c>
      <c r="JG117">
        <v>30.003399999999999</v>
      </c>
      <c r="JH117">
        <v>34.622799999999998</v>
      </c>
      <c r="JI117">
        <v>30.000399999999999</v>
      </c>
      <c r="JJ117">
        <v>34.399900000000002</v>
      </c>
      <c r="JK117">
        <v>34.399799999999999</v>
      </c>
      <c r="JL117">
        <v>31.404299999999999</v>
      </c>
      <c r="JM117">
        <v>30.4681</v>
      </c>
      <c r="JN117">
        <v>67.107699999999994</v>
      </c>
      <c r="JO117">
        <v>30</v>
      </c>
      <c r="JP117">
        <v>685.23099999999999</v>
      </c>
      <c r="JQ117">
        <v>32.907600000000002</v>
      </c>
      <c r="JR117">
        <v>98.525800000000004</v>
      </c>
      <c r="JS117">
        <v>98.4191</v>
      </c>
    </row>
    <row r="118" spans="1:279" x14ac:dyDescent="0.2">
      <c r="A118">
        <v>103</v>
      </c>
      <c r="B118">
        <v>1658158622</v>
      </c>
      <c r="C118">
        <v>407</v>
      </c>
      <c r="D118" t="s">
        <v>625</v>
      </c>
      <c r="E118" t="s">
        <v>626</v>
      </c>
      <c r="F118">
        <v>4</v>
      </c>
      <c r="G118">
        <v>1658158619.625</v>
      </c>
      <c r="H118">
        <f t="shared" si="50"/>
        <v>1.6479554894562186E-3</v>
      </c>
      <c r="I118">
        <f t="shared" si="51"/>
        <v>1.6479554894562185</v>
      </c>
      <c r="J118">
        <f t="shared" si="52"/>
        <v>10.449237725747333</v>
      </c>
      <c r="K118">
        <f t="shared" si="53"/>
        <v>656.30450000000008</v>
      </c>
      <c r="L118">
        <f t="shared" si="54"/>
        <v>472.24571591423108</v>
      </c>
      <c r="M118">
        <f t="shared" si="55"/>
        <v>47.827192631904431</v>
      </c>
      <c r="N118">
        <f t="shared" si="56"/>
        <v>66.467943887894592</v>
      </c>
      <c r="O118">
        <f t="shared" si="57"/>
        <v>0.10062980372079934</v>
      </c>
      <c r="P118">
        <f t="shared" si="58"/>
        <v>2.7614232228274886</v>
      </c>
      <c r="Q118">
        <f t="shared" si="59"/>
        <v>9.8636083395306412E-2</v>
      </c>
      <c r="R118">
        <f t="shared" si="60"/>
        <v>6.1823389978313867E-2</v>
      </c>
      <c r="S118">
        <f t="shared" si="61"/>
        <v>194.43975599999993</v>
      </c>
      <c r="T118">
        <f t="shared" si="62"/>
        <v>33.997130572603439</v>
      </c>
      <c r="U118">
        <f t="shared" si="63"/>
        <v>33.129462500000002</v>
      </c>
      <c r="V118">
        <f t="shared" si="64"/>
        <v>5.0889738158600579</v>
      </c>
      <c r="W118">
        <f t="shared" si="65"/>
        <v>67.726105536814472</v>
      </c>
      <c r="X118">
        <f t="shared" si="66"/>
        <v>3.4683966831425526</v>
      </c>
      <c r="Y118">
        <f t="shared" si="67"/>
        <v>5.1212108767382256</v>
      </c>
      <c r="Z118">
        <f t="shared" si="68"/>
        <v>1.6205771327175054</v>
      </c>
      <c r="AA118">
        <f t="shared" si="69"/>
        <v>-72.674837085019234</v>
      </c>
      <c r="AB118">
        <f t="shared" si="70"/>
        <v>16.753890758099828</v>
      </c>
      <c r="AC118">
        <f t="shared" si="71"/>
        <v>1.3920305707043259</v>
      </c>
      <c r="AD118">
        <f t="shared" si="72"/>
        <v>139.91084024378483</v>
      </c>
      <c r="AE118">
        <f t="shared" si="73"/>
        <v>19.859287870366714</v>
      </c>
      <c r="AF118">
        <f t="shared" si="74"/>
        <v>1.6311201569701672</v>
      </c>
      <c r="AG118">
        <f t="shared" si="75"/>
        <v>10.449237725747333</v>
      </c>
      <c r="AH118">
        <v>699.54282654117878</v>
      </c>
      <c r="AI118">
        <v>682.79001212121227</v>
      </c>
      <c r="AJ118">
        <v>1.715060111065589</v>
      </c>
      <c r="AK118">
        <v>64.77673770054696</v>
      </c>
      <c r="AL118">
        <f t="shared" si="76"/>
        <v>1.6479554894562185</v>
      </c>
      <c r="AM118">
        <v>32.787953789360742</v>
      </c>
      <c r="AN118">
        <v>34.255406666666673</v>
      </c>
      <c r="AO118">
        <v>1.6977740363259859E-4</v>
      </c>
      <c r="AP118">
        <v>87.763030617661684</v>
      </c>
      <c r="AQ118">
        <v>8</v>
      </c>
      <c r="AR118">
        <v>1</v>
      </c>
      <c r="AS118">
        <f t="shared" si="77"/>
        <v>1</v>
      </c>
      <c r="AT118">
        <f t="shared" si="78"/>
        <v>0</v>
      </c>
      <c r="AU118">
        <f t="shared" si="79"/>
        <v>47129.018030763946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1009.5203999999999</v>
      </c>
      <c r="BI118">
        <f t="shared" si="83"/>
        <v>10.449237725747333</v>
      </c>
      <c r="BJ118" t="e">
        <f t="shared" si="84"/>
        <v>#DIV/0!</v>
      </c>
      <c r="BK118">
        <f t="shared" si="85"/>
        <v>1.035069496936103E-2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1200.01</v>
      </c>
      <c r="CQ118">
        <f t="shared" si="97"/>
        <v>1009.5203999999999</v>
      </c>
      <c r="CR118">
        <f t="shared" si="98"/>
        <v>0.8412599895000874</v>
      </c>
      <c r="CS118">
        <f t="shared" si="99"/>
        <v>0.16203177973516883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1658158619.625</v>
      </c>
      <c r="CZ118">
        <v>656.30450000000008</v>
      </c>
      <c r="DA118">
        <v>675.61487499999998</v>
      </c>
      <c r="DB118">
        <v>34.246949999999998</v>
      </c>
      <c r="DC118">
        <v>32.793574999999997</v>
      </c>
      <c r="DD118">
        <v>658.258375</v>
      </c>
      <c r="DE118">
        <v>33.759025000000001</v>
      </c>
      <c r="DF118">
        <v>650.31775000000005</v>
      </c>
      <c r="DG118">
        <v>101.176</v>
      </c>
      <c r="DH118">
        <v>0.1000751875</v>
      </c>
      <c r="DI118">
        <v>33.241999999999997</v>
      </c>
      <c r="DJ118">
        <v>999.9</v>
      </c>
      <c r="DK118">
        <v>33.129462500000002</v>
      </c>
      <c r="DL118">
        <v>0</v>
      </c>
      <c r="DM118">
        <v>0</v>
      </c>
      <c r="DN118">
        <v>8965.5475000000006</v>
      </c>
      <c r="DO118">
        <v>0</v>
      </c>
      <c r="DP118">
        <v>923.17887499999995</v>
      </c>
      <c r="DQ118">
        <v>-19.310500000000001</v>
      </c>
      <c r="DR118">
        <v>679.57799999999997</v>
      </c>
      <c r="DS118">
        <v>698.52212499999996</v>
      </c>
      <c r="DT118">
        <v>1.4533812500000001</v>
      </c>
      <c r="DU118">
        <v>675.61487499999998</v>
      </c>
      <c r="DV118">
        <v>32.793574999999997</v>
      </c>
      <c r="DW118">
        <v>3.46497375</v>
      </c>
      <c r="DX118">
        <v>3.3179249999999998</v>
      </c>
      <c r="DY118">
        <v>26.449087500000001</v>
      </c>
      <c r="DZ118">
        <v>25.715787500000001</v>
      </c>
      <c r="EA118">
        <v>1200.01</v>
      </c>
      <c r="EB118">
        <v>0.95800050000000003</v>
      </c>
      <c r="EC118">
        <v>4.1999725000000002E-2</v>
      </c>
      <c r="ED118">
        <v>0</v>
      </c>
      <c r="EE118">
        <v>2.5044875000000002</v>
      </c>
      <c r="EF118">
        <v>0</v>
      </c>
      <c r="EG118">
        <v>14299.387500000001</v>
      </c>
      <c r="EH118">
        <v>9555.0712500000009</v>
      </c>
      <c r="EI118">
        <v>45.538749999999993</v>
      </c>
      <c r="EJ118">
        <v>48.375</v>
      </c>
      <c r="EK118">
        <v>46.929250000000003</v>
      </c>
      <c r="EL118">
        <v>46.413749999999993</v>
      </c>
      <c r="EM118">
        <v>45.375</v>
      </c>
      <c r="EN118">
        <v>1149.6099999999999</v>
      </c>
      <c r="EO118">
        <v>50.4</v>
      </c>
      <c r="EP118">
        <v>0</v>
      </c>
      <c r="EQ118">
        <v>601129.29999995232</v>
      </c>
      <c r="ER118">
        <v>0</v>
      </c>
      <c r="ES118">
        <v>2.5774879999999998</v>
      </c>
      <c r="ET118">
        <v>-1.522553864294903</v>
      </c>
      <c r="EU118">
        <v>86.823077307677764</v>
      </c>
      <c r="EV118">
        <v>14280.288</v>
      </c>
      <c r="EW118">
        <v>15</v>
      </c>
      <c r="EX118">
        <v>1658156104.5999999</v>
      </c>
      <c r="EY118" t="s">
        <v>415</v>
      </c>
      <c r="EZ118">
        <v>1658156096.5999999</v>
      </c>
      <c r="FA118">
        <v>1658156104.5999999</v>
      </c>
      <c r="FB118">
        <v>10</v>
      </c>
      <c r="FC118">
        <v>0.26800000000000002</v>
      </c>
      <c r="FD118">
        <v>-6.0999999999999999E-2</v>
      </c>
      <c r="FE118">
        <v>-1.5860000000000001</v>
      </c>
      <c r="FF118">
        <v>0.35799999999999998</v>
      </c>
      <c r="FG118">
        <v>415</v>
      </c>
      <c r="FH118">
        <v>30</v>
      </c>
      <c r="FI118">
        <v>0.28000000000000003</v>
      </c>
      <c r="FJ118">
        <v>0.05</v>
      </c>
      <c r="FK118">
        <v>-19.188273170731708</v>
      </c>
      <c r="FL118">
        <v>-1.096534494773524</v>
      </c>
      <c r="FM118">
        <v>0.12649502453223149</v>
      </c>
      <c r="FN118">
        <v>0</v>
      </c>
      <c r="FO118">
        <v>2.5947441176470591</v>
      </c>
      <c r="FP118">
        <v>-0.7606829700892207</v>
      </c>
      <c r="FQ118">
        <v>0.21486804184562761</v>
      </c>
      <c r="FR118">
        <v>1</v>
      </c>
      <c r="FS118">
        <v>1.464355853658537</v>
      </c>
      <c r="FT118">
        <v>2.1273658536585732E-2</v>
      </c>
      <c r="FU118">
        <v>1.221891356305916E-2</v>
      </c>
      <c r="FV118">
        <v>1</v>
      </c>
      <c r="FW118">
        <v>2</v>
      </c>
      <c r="FX118">
        <v>3</v>
      </c>
      <c r="FY118" t="s">
        <v>416</v>
      </c>
      <c r="FZ118">
        <v>3.37052</v>
      </c>
      <c r="GA118">
        <v>2.8935300000000002</v>
      </c>
      <c r="GB118">
        <v>0.13749700000000001</v>
      </c>
      <c r="GC118">
        <v>0.14205599999999999</v>
      </c>
      <c r="GD118">
        <v>0.14146500000000001</v>
      </c>
      <c r="GE118">
        <v>0.140264</v>
      </c>
      <c r="GF118">
        <v>29837.3</v>
      </c>
      <c r="GG118">
        <v>25811.1</v>
      </c>
      <c r="GH118">
        <v>30917.4</v>
      </c>
      <c r="GI118">
        <v>28037</v>
      </c>
      <c r="GJ118">
        <v>34966.300000000003</v>
      </c>
      <c r="GK118">
        <v>34011.599999999999</v>
      </c>
      <c r="GL118">
        <v>40299.699999999997</v>
      </c>
      <c r="GM118">
        <v>39080.199999999997</v>
      </c>
      <c r="GN118">
        <v>2.3288199999999999</v>
      </c>
      <c r="GO118">
        <v>1.5659700000000001</v>
      </c>
      <c r="GP118">
        <v>0</v>
      </c>
      <c r="GQ118">
        <v>6.3858899999999996E-2</v>
      </c>
      <c r="GR118">
        <v>999.9</v>
      </c>
      <c r="GS118">
        <v>32.095999999999997</v>
      </c>
      <c r="GT118">
        <v>55.9</v>
      </c>
      <c r="GU118">
        <v>41.6</v>
      </c>
      <c r="GV118">
        <v>44.596699999999998</v>
      </c>
      <c r="GW118">
        <v>50.856400000000001</v>
      </c>
      <c r="GX118">
        <v>44.0505</v>
      </c>
      <c r="GY118">
        <v>1</v>
      </c>
      <c r="GZ118">
        <v>0.56075699999999995</v>
      </c>
      <c r="HA118">
        <v>1.2331700000000001</v>
      </c>
      <c r="HB118">
        <v>20.206199999999999</v>
      </c>
      <c r="HC118">
        <v>5.2132500000000004</v>
      </c>
      <c r="HD118">
        <v>11.974</v>
      </c>
      <c r="HE118">
        <v>4.99</v>
      </c>
      <c r="HF118">
        <v>3.2925800000000001</v>
      </c>
      <c r="HG118">
        <v>8010.8</v>
      </c>
      <c r="HH118">
        <v>9999</v>
      </c>
      <c r="HI118">
        <v>9999</v>
      </c>
      <c r="HJ118">
        <v>923.9</v>
      </c>
      <c r="HK118">
        <v>4.9713700000000003</v>
      </c>
      <c r="HL118">
        <v>1.8744799999999999</v>
      </c>
      <c r="HM118">
        <v>1.87073</v>
      </c>
      <c r="HN118">
        <v>1.8705000000000001</v>
      </c>
      <c r="HO118">
        <v>1.8749899999999999</v>
      </c>
      <c r="HP118">
        <v>1.87168</v>
      </c>
      <c r="HQ118">
        <v>1.8671899999999999</v>
      </c>
      <c r="HR118">
        <v>1.8781699999999999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-1.9610000000000001</v>
      </c>
      <c r="IG118">
        <v>0.48820000000000002</v>
      </c>
      <c r="IH118">
        <v>-1.2815022455172891</v>
      </c>
      <c r="II118">
        <v>1.7196870422270779E-5</v>
      </c>
      <c r="IJ118">
        <v>-2.1741833173098589E-6</v>
      </c>
      <c r="IK118">
        <v>9.0595066644434051E-10</v>
      </c>
      <c r="IL118">
        <v>-0.15711915281894159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42.1</v>
      </c>
      <c r="IU118">
        <v>42</v>
      </c>
      <c r="IV118">
        <v>1.5771500000000001</v>
      </c>
      <c r="IW118">
        <v>2.5842299999999998</v>
      </c>
      <c r="IX118">
        <v>1.49902</v>
      </c>
      <c r="IY118">
        <v>2.2863799999999999</v>
      </c>
      <c r="IZ118">
        <v>1.69678</v>
      </c>
      <c r="JA118">
        <v>2.3168899999999999</v>
      </c>
      <c r="JB118">
        <v>46.414999999999999</v>
      </c>
      <c r="JC118">
        <v>13.5541</v>
      </c>
      <c r="JD118">
        <v>18</v>
      </c>
      <c r="JE118">
        <v>699.22299999999996</v>
      </c>
      <c r="JF118">
        <v>279.82600000000002</v>
      </c>
      <c r="JG118">
        <v>30.0031</v>
      </c>
      <c r="JH118">
        <v>34.625300000000003</v>
      </c>
      <c r="JI118">
        <v>30.000399999999999</v>
      </c>
      <c r="JJ118">
        <v>34.4024</v>
      </c>
      <c r="JK118">
        <v>34.400500000000001</v>
      </c>
      <c r="JL118">
        <v>31.594000000000001</v>
      </c>
      <c r="JM118">
        <v>30.4681</v>
      </c>
      <c r="JN118">
        <v>67.107699999999994</v>
      </c>
      <c r="JO118">
        <v>30</v>
      </c>
      <c r="JP118">
        <v>691.90899999999999</v>
      </c>
      <c r="JQ118">
        <v>32.919899999999998</v>
      </c>
      <c r="JR118">
        <v>98.525099999999995</v>
      </c>
      <c r="JS118">
        <v>98.421199999999999</v>
      </c>
    </row>
    <row r="119" spans="1:279" x14ac:dyDescent="0.2">
      <c r="A119">
        <v>104</v>
      </c>
      <c r="B119">
        <v>1658158626</v>
      </c>
      <c r="C119">
        <v>411</v>
      </c>
      <c r="D119" t="s">
        <v>627</v>
      </c>
      <c r="E119" t="s">
        <v>628</v>
      </c>
      <c r="F119">
        <v>4</v>
      </c>
      <c r="G119">
        <v>1658158624</v>
      </c>
      <c r="H119">
        <f t="shared" si="50"/>
        <v>1.6537205779867249E-3</v>
      </c>
      <c r="I119">
        <f t="shared" si="51"/>
        <v>1.653720577986725</v>
      </c>
      <c r="J119">
        <f t="shared" si="52"/>
        <v>10.692503662687974</v>
      </c>
      <c r="K119">
        <f t="shared" si="53"/>
        <v>663.5278571428571</v>
      </c>
      <c r="L119">
        <f t="shared" si="54"/>
        <v>476.10646963052699</v>
      </c>
      <c r="M119">
        <f t="shared" si="55"/>
        <v>48.217769907330769</v>
      </c>
      <c r="N119">
        <f t="shared" si="56"/>
        <v>67.198905252530395</v>
      </c>
      <c r="O119">
        <f t="shared" si="57"/>
        <v>0.10104768078785549</v>
      </c>
      <c r="P119">
        <f t="shared" si="58"/>
        <v>2.7684100181064362</v>
      </c>
      <c r="Q119">
        <f t="shared" si="59"/>
        <v>9.904251059988553E-2</v>
      </c>
      <c r="R119">
        <f t="shared" si="60"/>
        <v>6.2078411572452682E-2</v>
      </c>
      <c r="S119">
        <f t="shared" si="61"/>
        <v>194.44097871428573</v>
      </c>
      <c r="T119">
        <f t="shared" si="62"/>
        <v>33.995033171975805</v>
      </c>
      <c r="U119">
        <f t="shared" si="63"/>
        <v>33.132800000000003</v>
      </c>
      <c r="V119">
        <f t="shared" si="64"/>
        <v>5.0899273169083559</v>
      </c>
      <c r="W119">
        <f t="shared" si="65"/>
        <v>67.76043317548006</v>
      </c>
      <c r="X119">
        <f t="shared" si="66"/>
        <v>3.4703938071796236</v>
      </c>
      <c r="Y119">
        <f t="shared" si="67"/>
        <v>5.1215637866309098</v>
      </c>
      <c r="Z119">
        <f t="shared" si="68"/>
        <v>1.6195335097287322</v>
      </c>
      <c r="AA119">
        <f t="shared" si="69"/>
        <v>-72.929077489214563</v>
      </c>
      <c r="AB119">
        <f t="shared" si="70"/>
        <v>16.481521807531315</v>
      </c>
      <c r="AC119">
        <f t="shared" si="71"/>
        <v>1.3659747703779144</v>
      </c>
      <c r="AD119">
        <f t="shared" si="72"/>
        <v>139.3593978029804</v>
      </c>
      <c r="AE119">
        <f t="shared" si="73"/>
        <v>19.988518038652501</v>
      </c>
      <c r="AF119">
        <f t="shared" si="74"/>
        <v>1.6126521747937979</v>
      </c>
      <c r="AG119">
        <f t="shared" si="75"/>
        <v>10.692503662687974</v>
      </c>
      <c r="AH119">
        <v>706.48976305823453</v>
      </c>
      <c r="AI119">
        <v>689.60436969696991</v>
      </c>
      <c r="AJ119">
        <v>1.6901889343981871</v>
      </c>
      <c r="AK119">
        <v>64.77673770054696</v>
      </c>
      <c r="AL119">
        <f t="shared" si="76"/>
        <v>1.653720577986725</v>
      </c>
      <c r="AM119">
        <v>32.827544569144742</v>
      </c>
      <c r="AN119">
        <v>34.273119393939382</v>
      </c>
      <c r="AO119">
        <v>5.1825476330303027E-3</v>
      </c>
      <c r="AP119">
        <v>87.763030617661684</v>
      </c>
      <c r="AQ119">
        <v>8</v>
      </c>
      <c r="AR119">
        <v>1</v>
      </c>
      <c r="AS119">
        <f t="shared" si="77"/>
        <v>1</v>
      </c>
      <c r="AT119">
        <f t="shared" si="78"/>
        <v>0</v>
      </c>
      <c r="AU119">
        <f t="shared" si="79"/>
        <v>47320.799479980116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1009.5264428571429</v>
      </c>
      <c r="BI119">
        <f t="shared" si="83"/>
        <v>10.692503662687974</v>
      </c>
      <c r="BJ119" t="e">
        <f t="shared" si="84"/>
        <v>#DIV/0!</v>
      </c>
      <c r="BK119">
        <f t="shared" si="85"/>
        <v>1.059160335852744E-2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1200.017142857143</v>
      </c>
      <c r="CQ119">
        <f t="shared" si="97"/>
        <v>1009.5264428571429</v>
      </c>
      <c r="CR119">
        <f t="shared" si="98"/>
        <v>0.84126001771403258</v>
      </c>
      <c r="CS119">
        <f t="shared" si="99"/>
        <v>0.16203183418808303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1658158624</v>
      </c>
      <c r="CZ119">
        <v>663.5278571428571</v>
      </c>
      <c r="DA119">
        <v>682.95542857142857</v>
      </c>
      <c r="DB119">
        <v>34.266971428571424</v>
      </c>
      <c r="DC119">
        <v>32.830199999999998</v>
      </c>
      <c r="DD119">
        <v>665.49385714285711</v>
      </c>
      <c r="DE119">
        <v>33.77842857142857</v>
      </c>
      <c r="DF119">
        <v>650.3712857142857</v>
      </c>
      <c r="DG119">
        <v>101.17528571428571</v>
      </c>
      <c r="DH119">
        <v>9.9897428571428568E-2</v>
      </c>
      <c r="DI119">
        <v>33.243228571428567</v>
      </c>
      <c r="DJ119">
        <v>999.89999999999986</v>
      </c>
      <c r="DK119">
        <v>33.132800000000003</v>
      </c>
      <c r="DL119">
        <v>0</v>
      </c>
      <c r="DM119">
        <v>0</v>
      </c>
      <c r="DN119">
        <v>9002.6785714285706</v>
      </c>
      <c r="DO119">
        <v>0</v>
      </c>
      <c r="DP119">
        <v>973.31985714285713</v>
      </c>
      <c r="DQ119">
        <v>-19.427428571428571</v>
      </c>
      <c r="DR119">
        <v>687.07171428571439</v>
      </c>
      <c r="DS119">
        <v>706.13800000000003</v>
      </c>
      <c r="DT119">
        <v>1.436775714285714</v>
      </c>
      <c r="DU119">
        <v>682.95542857142857</v>
      </c>
      <c r="DV119">
        <v>32.830199999999998</v>
      </c>
      <c r="DW119">
        <v>3.4669642857142859</v>
      </c>
      <c r="DX119">
        <v>3.3216014285714288</v>
      </c>
      <c r="DY119">
        <v>26.458842857142859</v>
      </c>
      <c r="DZ119">
        <v>25.734442857142859</v>
      </c>
      <c r="EA119">
        <v>1200.017142857143</v>
      </c>
      <c r="EB119">
        <v>0.9579994285714285</v>
      </c>
      <c r="EC119">
        <v>4.200087142857143E-2</v>
      </c>
      <c r="ED119">
        <v>0</v>
      </c>
      <c r="EE119">
        <v>2.4043142857142858</v>
      </c>
      <c r="EF119">
        <v>0</v>
      </c>
      <c r="EG119">
        <v>14312.842857142859</v>
      </c>
      <c r="EH119">
        <v>9555.1271428571436</v>
      </c>
      <c r="EI119">
        <v>45.517714285714291</v>
      </c>
      <c r="EJ119">
        <v>48.392714285714291</v>
      </c>
      <c r="EK119">
        <v>46.919285714285706</v>
      </c>
      <c r="EL119">
        <v>46.419285714285706</v>
      </c>
      <c r="EM119">
        <v>45.392714285714291</v>
      </c>
      <c r="EN119">
        <v>1149.6157142857139</v>
      </c>
      <c r="EO119">
        <v>50.401428571428568</v>
      </c>
      <c r="EP119">
        <v>0</v>
      </c>
      <c r="EQ119">
        <v>601133.5</v>
      </c>
      <c r="ER119">
        <v>0</v>
      </c>
      <c r="ES119">
        <v>2.499742307692308</v>
      </c>
      <c r="ET119">
        <v>-0.58866668181256465</v>
      </c>
      <c r="EU119">
        <v>366.65299166106121</v>
      </c>
      <c r="EV119">
        <v>14287.130769230769</v>
      </c>
      <c r="EW119">
        <v>15</v>
      </c>
      <c r="EX119">
        <v>1658156104.5999999</v>
      </c>
      <c r="EY119" t="s">
        <v>415</v>
      </c>
      <c r="EZ119">
        <v>1658156096.5999999</v>
      </c>
      <c r="FA119">
        <v>1658156104.5999999</v>
      </c>
      <c r="FB119">
        <v>10</v>
      </c>
      <c r="FC119">
        <v>0.26800000000000002</v>
      </c>
      <c r="FD119">
        <v>-6.0999999999999999E-2</v>
      </c>
      <c r="FE119">
        <v>-1.5860000000000001</v>
      </c>
      <c r="FF119">
        <v>0.35799999999999998</v>
      </c>
      <c r="FG119">
        <v>415</v>
      </c>
      <c r="FH119">
        <v>30</v>
      </c>
      <c r="FI119">
        <v>0.28000000000000003</v>
      </c>
      <c r="FJ119">
        <v>0.05</v>
      </c>
      <c r="FK119">
        <v>-19.263187804878051</v>
      </c>
      <c r="FL119">
        <v>-1.1532439024390211</v>
      </c>
      <c r="FM119">
        <v>0.1305086899174224</v>
      </c>
      <c r="FN119">
        <v>0</v>
      </c>
      <c r="FO119">
        <v>2.5673117647058818</v>
      </c>
      <c r="FP119">
        <v>-1.176831177073228</v>
      </c>
      <c r="FQ119">
        <v>0.23152811640299989</v>
      </c>
      <c r="FR119">
        <v>0</v>
      </c>
      <c r="FS119">
        <v>1.46152756097561</v>
      </c>
      <c r="FT119">
        <v>-0.1093605574912903</v>
      </c>
      <c r="FU119">
        <v>1.5880559181112568E-2</v>
      </c>
      <c r="FV119">
        <v>0</v>
      </c>
      <c r="FW119">
        <v>0</v>
      </c>
      <c r="FX119">
        <v>3</v>
      </c>
      <c r="FY119" t="s">
        <v>612</v>
      </c>
      <c r="FZ119">
        <v>3.3702299999999998</v>
      </c>
      <c r="GA119">
        <v>2.8936999999999999</v>
      </c>
      <c r="GB119">
        <v>0.13844500000000001</v>
      </c>
      <c r="GC119">
        <v>0.143013</v>
      </c>
      <c r="GD119">
        <v>0.141518</v>
      </c>
      <c r="GE119">
        <v>0.14030999999999999</v>
      </c>
      <c r="GF119">
        <v>29804.5</v>
      </c>
      <c r="GG119">
        <v>25782.3</v>
      </c>
      <c r="GH119">
        <v>30917.599999999999</v>
      </c>
      <c r="GI119">
        <v>28037</v>
      </c>
      <c r="GJ119">
        <v>34964.300000000003</v>
      </c>
      <c r="GK119">
        <v>34010</v>
      </c>
      <c r="GL119">
        <v>40299.699999999997</v>
      </c>
      <c r="GM119">
        <v>39080.400000000001</v>
      </c>
      <c r="GN119">
        <v>2.3289</v>
      </c>
      <c r="GO119">
        <v>1.56582</v>
      </c>
      <c r="GP119">
        <v>0</v>
      </c>
      <c r="GQ119">
        <v>6.3873799999999994E-2</v>
      </c>
      <c r="GR119">
        <v>999.9</v>
      </c>
      <c r="GS119">
        <v>32.0989</v>
      </c>
      <c r="GT119">
        <v>55.9</v>
      </c>
      <c r="GU119">
        <v>41.6</v>
      </c>
      <c r="GV119">
        <v>44.592700000000001</v>
      </c>
      <c r="GW119">
        <v>50.856400000000001</v>
      </c>
      <c r="GX119">
        <v>45.012</v>
      </c>
      <c r="GY119">
        <v>1</v>
      </c>
      <c r="GZ119">
        <v>0.56082299999999996</v>
      </c>
      <c r="HA119">
        <v>1.24394</v>
      </c>
      <c r="HB119">
        <v>20.206099999999999</v>
      </c>
      <c r="HC119">
        <v>5.2142900000000001</v>
      </c>
      <c r="HD119">
        <v>11.974</v>
      </c>
      <c r="HE119">
        <v>4.9903500000000003</v>
      </c>
      <c r="HF119">
        <v>3.2926500000000001</v>
      </c>
      <c r="HG119">
        <v>8010.8</v>
      </c>
      <c r="HH119">
        <v>9999</v>
      </c>
      <c r="HI119">
        <v>9999</v>
      </c>
      <c r="HJ119">
        <v>923.9</v>
      </c>
      <c r="HK119">
        <v>4.9713500000000002</v>
      </c>
      <c r="HL119">
        <v>1.87446</v>
      </c>
      <c r="HM119">
        <v>1.8707400000000001</v>
      </c>
      <c r="HN119">
        <v>1.8705000000000001</v>
      </c>
      <c r="HO119">
        <v>1.8749899999999999</v>
      </c>
      <c r="HP119">
        <v>1.87164</v>
      </c>
      <c r="HQ119">
        <v>1.8671800000000001</v>
      </c>
      <c r="HR119">
        <v>1.8781600000000001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-1.9710000000000001</v>
      </c>
      <c r="IG119">
        <v>0.4889</v>
      </c>
      <c r="IH119">
        <v>-1.2815022455172891</v>
      </c>
      <c r="II119">
        <v>1.7196870422270779E-5</v>
      </c>
      <c r="IJ119">
        <v>-2.1741833173098589E-6</v>
      </c>
      <c r="IK119">
        <v>9.0595066644434051E-10</v>
      </c>
      <c r="IL119">
        <v>-0.15711915281894159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42.2</v>
      </c>
      <c r="IU119">
        <v>42</v>
      </c>
      <c r="IV119">
        <v>1.5893600000000001</v>
      </c>
      <c r="IW119">
        <v>2.5878899999999998</v>
      </c>
      <c r="IX119">
        <v>1.49902</v>
      </c>
      <c r="IY119">
        <v>2.2863799999999999</v>
      </c>
      <c r="IZ119">
        <v>1.69678</v>
      </c>
      <c r="JA119">
        <v>2.2448700000000001</v>
      </c>
      <c r="JB119">
        <v>46.414999999999999</v>
      </c>
      <c r="JC119">
        <v>13.5541</v>
      </c>
      <c r="JD119">
        <v>18</v>
      </c>
      <c r="JE119">
        <v>699.29300000000001</v>
      </c>
      <c r="JF119">
        <v>279.76499999999999</v>
      </c>
      <c r="JG119">
        <v>30.0031</v>
      </c>
      <c r="JH119">
        <v>34.626399999999997</v>
      </c>
      <c r="JI119">
        <v>30.000299999999999</v>
      </c>
      <c r="JJ119">
        <v>34.403100000000002</v>
      </c>
      <c r="JK119">
        <v>34.402900000000002</v>
      </c>
      <c r="JL119">
        <v>31.843800000000002</v>
      </c>
      <c r="JM119">
        <v>30.4681</v>
      </c>
      <c r="JN119">
        <v>66.720299999999995</v>
      </c>
      <c r="JO119">
        <v>30</v>
      </c>
      <c r="JP119">
        <v>698.59</v>
      </c>
      <c r="JQ119">
        <v>32.929000000000002</v>
      </c>
      <c r="JR119">
        <v>98.525400000000005</v>
      </c>
      <c r="JS119">
        <v>98.421599999999998</v>
      </c>
    </row>
    <row r="120" spans="1:279" x14ac:dyDescent="0.2">
      <c r="A120">
        <v>105</v>
      </c>
      <c r="B120">
        <v>1658158630</v>
      </c>
      <c r="C120">
        <v>415</v>
      </c>
      <c r="D120" t="s">
        <v>629</v>
      </c>
      <c r="E120" t="s">
        <v>630</v>
      </c>
      <c r="F120">
        <v>4</v>
      </c>
      <c r="G120">
        <v>1658158627.6875</v>
      </c>
      <c r="H120">
        <f t="shared" si="50"/>
        <v>1.6570596418661403E-3</v>
      </c>
      <c r="I120">
        <f t="shared" si="51"/>
        <v>1.6570596418661403</v>
      </c>
      <c r="J120">
        <f t="shared" si="52"/>
        <v>10.542929906343979</v>
      </c>
      <c r="K120">
        <f t="shared" si="53"/>
        <v>669.58449999999993</v>
      </c>
      <c r="L120">
        <f t="shared" si="54"/>
        <v>484.86918935413667</v>
      </c>
      <c r="M120">
        <f t="shared" si="55"/>
        <v>49.105798768397825</v>
      </c>
      <c r="N120">
        <f t="shared" si="56"/>
        <v>67.813097712470181</v>
      </c>
      <c r="O120">
        <f t="shared" si="57"/>
        <v>0.10133842624861485</v>
      </c>
      <c r="P120">
        <f t="shared" si="58"/>
        <v>2.770748609209543</v>
      </c>
      <c r="Q120">
        <f t="shared" si="59"/>
        <v>9.9323490155386565E-2</v>
      </c>
      <c r="R120">
        <f t="shared" si="60"/>
        <v>6.225487846487629E-2</v>
      </c>
      <c r="S120">
        <f t="shared" si="61"/>
        <v>194.439229875</v>
      </c>
      <c r="T120">
        <f t="shared" si="62"/>
        <v>33.995996051005932</v>
      </c>
      <c r="U120">
        <f t="shared" si="63"/>
        <v>33.134349999999998</v>
      </c>
      <c r="V120">
        <f t="shared" si="64"/>
        <v>5.0903701942175168</v>
      </c>
      <c r="W120">
        <f t="shared" si="65"/>
        <v>67.785439508704869</v>
      </c>
      <c r="X120">
        <f t="shared" si="66"/>
        <v>3.4721557906181575</v>
      </c>
      <c r="Y120">
        <f t="shared" si="67"/>
        <v>5.1222737741078896</v>
      </c>
      <c r="Z120">
        <f t="shared" si="68"/>
        <v>1.6182144035993593</v>
      </c>
      <c r="AA120">
        <f t="shared" si="69"/>
        <v>-73.076330206296788</v>
      </c>
      <c r="AB120">
        <f t="shared" si="70"/>
        <v>16.633084300844384</v>
      </c>
      <c r="AC120">
        <f t="shared" si="71"/>
        <v>1.377399755611395</v>
      </c>
      <c r="AD120">
        <f t="shared" si="72"/>
        <v>139.37338372515899</v>
      </c>
      <c r="AE120">
        <f t="shared" si="73"/>
        <v>20.022590901231535</v>
      </c>
      <c r="AF120">
        <f t="shared" si="74"/>
        <v>1.6242176958524881</v>
      </c>
      <c r="AG120">
        <f t="shared" si="75"/>
        <v>10.542929906343979</v>
      </c>
      <c r="AH120">
        <v>713.35166963185725</v>
      </c>
      <c r="AI120">
        <v>696.47676363636322</v>
      </c>
      <c r="AJ120">
        <v>1.7233958369511879</v>
      </c>
      <c r="AK120">
        <v>64.77673770054696</v>
      </c>
      <c r="AL120">
        <f t="shared" si="76"/>
        <v>1.6570596418661403</v>
      </c>
      <c r="AM120">
        <v>32.836957805552849</v>
      </c>
      <c r="AN120">
        <v>34.292172727272707</v>
      </c>
      <c r="AO120">
        <v>3.9452066460478928E-3</v>
      </c>
      <c r="AP120">
        <v>87.763030617661684</v>
      </c>
      <c r="AQ120">
        <v>8</v>
      </c>
      <c r="AR120">
        <v>1</v>
      </c>
      <c r="AS120">
        <f t="shared" si="77"/>
        <v>1</v>
      </c>
      <c r="AT120">
        <f t="shared" si="78"/>
        <v>0</v>
      </c>
      <c r="AU120">
        <f t="shared" si="79"/>
        <v>47384.739261201874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1009.5172874999998</v>
      </c>
      <c r="BI120">
        <f t="shared" si="83"/>
        <v>10.542929906343979</v>
      </c>
      <c r="BJ120" t="e">
        <f t="shared" si="84"/>
        <v>#DIV/0!</v>
      </c>
      <c r="BK120">
        <f t="shared" si="85"/>
        <v>1.0443535773867548E-2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1200.0062499999999</v>
      </c>
      <c r="CQ120">
        <f t="shared" si="97"/>
        <v>1009.5172874999998</v>
      </c>
      <c r="CR120">
        <f t="shared" si="98"/>
        <v>0.84126002468737138</v>
      </c>
      <c r="CS120">
        <f t="shared" si="99"/>
        <v>0.16203184764662684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1658158627.6875</v>
      </c>
      <c r="CZ120">
        <v>669.58449999999993</v>
      </c>
      <c r="DA120">
        <v>689.06050000000005</v>
      </c>
      <c r="DB120">
        <v>34.283962500000001</v>
      </c>
      <c r="DC120">
        <v>32.836849999999998</v>
      </c>
      <c r="DD120">
        <v>671.56087500000012</v>
      </c>
      <c r="DE120">
        <v>33.794912500000002</v>
      </c>
      <c r="DF120">
        <v>650.34325000000001</v>
      </c>
      <c r="DG120">
        <v>101.1765</v>
      </c>
      <c r="DH120">
        <v>9.9885150000000006E-2</v>
      </c>
      <c r="DI120">
        <v>33.245699999999999</v>
      </c>
      <c r="DJ120">
        <v>999.9</v>
      </c>
      <c r="DK120">
        <v>33.134349999999998</v>
      </c>
      <c r="DL120">
        <v>0</v>
      </c>
      <c r="DM120">
        <v>0</v>
      </c>
      <c r="DN120">
        <v>9014.9975000000013</v>
      </c>
      <c r="DO120">
        <v>0</v>
      </c>
      <c r="DP120">
        <v>986.45737500000007</v>
      </c>
      <c r="DQ120">
        <v>-19.4760375</v>
      </c>
      <c r="DR120">
        <v>693.35562499999992</v>
      </c>
      <c r="DS120">
        <v>712.45562500000005</v>
      </c>
      <c r="DT120">
        <v>1.447125</v>
      </c>
      <c r="DU120">
        <v>689.06050000000005</v>
      </c>
      <c r="DV120">
        <v>32.836849999999998</v>
      </c>
      <c r="DW120">
        <v>3.4687299999999999</v>
      </c>
      <c r="DX120">
        <v>3.3223137500000002</v>
      </c>
      <c r="DY120">
        <v>26.467449999999999</v>
      </c>
      <c r="DZ120">
        <v>25.738074999999998</v>
      </c>
      <c r="EA120">
        <v>1200.0062499999999</v>
      </c>
      <c r="EB120">
        <v>0.95799925000000008</v>
      </c>
      <c r="EC120">
        <v>4.2001062500000012E-2</v>
      </c>
      <c r="ED120">
        <v>0</v>
      </c>
      <c r="EE120">
        <v>2.5077375000000002</v>
      </c>
      <c r="EF120">
        <v>0</v>
      </c>
      <c r="EG120">
        <v>14346.487499999999</v>
      </c>
      <c r="EH120">
        <v>9555.0349999999999</v>
      </c>
      <c r="EI120">
        <v>45.53875</v>
      </c>
      <c r="EJ120">
        <v>48.405999999999999</v>
      </c>
      <c r="EK120">
        <v>46.929250000000003</v>
      </c>
      <c r="EL120">
        <v>46.429250000000003</v>
      </c>
      <c r="EM120">
        <v>45.405999999999999</v>
      </c>
      <c r="EN120">
        <v>1149.605</v>
      </c>
      <c r="EO120">
        <v>50.401249999999997</v>
      </c>
      <c r="EP120">
        <v>0</v>
      </c>
      <c r="EQ120">
        <v>601137.10000014305</v>
      </c>
      <c r="ER120">
        <v>0</v>
      </c>
      <c r="ES120">
        <v>2.4961000000000002</v>
      </c>
      <c r="ET120">
        <v>0.49073504121351302</v>
      </c>
      <c r="EU120">
        <v>387.62051287648751</v>
      </c>
      <c r="EV120">
        <v>14313.403846153849</v>
      </c>
      <c r="EW120">
        <v>15</v>
      </c>
      <c r="EX120">
        <v>1658156104.5999999</v>
      </c>
      <c r="EY120" t="s">
        <v>415</v>
      </c>
      <c r="EZ120">
        <v>1658156096.5999999</v>
      </c>
      <c r="FA120">
        <v>1658156104.5999999</v>
      </c>
      <c r="FB120">
        <v>10</v>
      </c>
      <c r="FC120">
        <v>0.26800000000000002</v>
      </c>
      <c r="FD120">
        <v>-6.0999999999999999E-2</v>
      </c>
      <c r="FE120">
        <v>-1.5860000000000001</v>
      </c>
      <c r="FF120">
        <v>0.35799999999999998</v>
      </c>
      <c r="FG120">
        <v>415</v>
      </c>
      <c r="FH120">
        <v>30</v>
      </c>
      <c r="FI120">
        <v>0.28000000000000003</v>
      </c>
      <c r="FJ120">
        <v>0.05</v>
      </c>
      <c r="FK120">
        <v>-19.347724390243901</v>
      </c>
      <c r="FL120">
        <v>-0.84698885017422831</v>
      </c>
      <c r="FM120">
        <v>0.103682897854733</v>
      </c>
      <c r="FN120">
        <v>0</v>
      </c>
      <c r="FO120">
        <v>2.5253823529411772</v>
      </c>
      <c r="FP120">
        <v>-0.46351108124879731</v>
      </c>
      <c r="FQ120">
        <v>0.20385014171399679</v>
      </c>
      <c r="FR120">
        <v>1</v>
      </c>
      <c r="FS120">
        <v>1.4583385365853661</v>
      </c>
      <c r="FT120">
        <v>-0.13902146341463559</v>
      </c>
      <c r="FU120">
        <v>1.6803611046435261E-2</v>
      </c>
      <c r="FV120">
        <v>0</v>
      </c>
      <c r="FW120">
        <v>1</v>
      </c>
      <c r="FX120">
        <v>3</v>
      </c>
      <c r="FY120" t="s">
        <v>438</v>
      </c>
      <c r="FZ120">
        <v>3.3702800000000002</v>
      </c>
      <c r="GA120">
        <v>2.8936299999999999</v>
      </c>
      <c r="GB120">
        <v>0.13939699999999999</v>
      </c>
      <c r="GC120">
        <v>0.14393800000000001</v>
      </c>
      <c r="GD120">
        <v>0.141566</v>
      </c>
      <c r="GE120">
        <v>0.14032</v>
      </c>
      <c r="GF120">
        <v>29771.1</v>
      </c>
      <c r="GG120">
        <v>25753.599999999999</v>
      </c>
      <c r="GH120">
        <v>30917.200000000001</v>
      </c>
      <c r="GI120">
        <v>28036.1</v>
      </c>
      <c r="GJ120">
        <v>34962</v>
      </c>
      <c r="GK120">
        <v>34008.800000000003</v>
      </c>
      <c r="GL120">
        <v>40299.4</v>
      </c>
      <c r="GM120">
        <v>39079.4</v>
      </c>
      <c r="GN120">
        <v>2.3288000000000002</v>
      </c>
      <c r="GO120">
        <v>1.5658799999999999</v>
      </c>
      <c r="GP120">
        <v>0</v>
      </c>
      <c r="GQ120">
        <v>6.3642900000000002E-2</v>
      </c>
      <c r="GR120">
        <v>999.9</v>
      </c>
      <c r="GS120">
        <v>32.101700000000001</v>
      </c>
      <c r="GT120">
        <v>55.9</v>
      </c>
      <c r="GU120">
        <v>41.6</v>
      </c>
      <c r="GV120">
        <v>44.588799999999999</v>
      </c>
      <c r="GW120">
        <v>50.706400000000002</v>
      </c>
      <c r="GX120">
        <v>44.495199999999997</v>
      </c>
      <c r="GY120">
        <v>1</v>
      </c>
      <c r="GZ120">
        <v>0.561164</v>
      </c>
      <c r="HA120">
        <v>1.25447</v>
      </c>
      <c r="HB120">
        <v>20.206</v>
      </c>
      <c r="HC120">
        <v>5.2134</v>
      </c>
      <c r="HD120">
        <v>11.974</v>
      </c>
      <c r="HE120">
        <v>4.9901999999999997</v>
      </c>
      <c r="HF120">
        <v>3.2924799999999999</v>
      </c>
      <c r="HG120">
        <v>8011</v>
      </c>
      <c r="HH120">
        <v>9999</v>
      </c>
      <c r="HI120">
        <v>9999</v>
      </c>
      <c r="HJ120">
        <v>923.9</v>
      </c>
      <c r="HK120">
        <v>4.9713700000000003</v>
      </c>
      <c r="HL120">
        <v>1.8745099999999999</v>
      </c>
      <c r="HM120">
        <v>1.87073</v>
      </c>
      <c r="HN120">
        <v>1.8705000000000001</v>
      </c>
      <c r="HO120">
        <v>1.8749899999999999</v>
      </c>
      <c r="HP120">
        <v>1.8716600000000001</v>
      </c>
      <c r="HQ120">
        <v>1.86721</v>
      </c>
      <c r="HR120">
        <v>1.8781399999999999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-1.982</v>
      </c>
      <c r="IG120">
        <v>0.4894</v>
      </c>
      <c r="IH120">
        <v>-1.2815022455172891</v>
      </c>
      <c r="II120">
        <v>1.7196870422270779E-5</v>
      </c>
      <c r="IJ120">
        <v>-2.1741833173098589E-6</v>
      </c>
      <c r="IK120">
        <v>9.0595066644434051E-10</v>
      </c>
      <c r="IL120">
        <v>-0.15711915281894159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42.2</v>
      </c>
      <c r="IU120">
        <v>42.1</v>
      </c>
      <c r="IV120">
        <v>1.6015600000000001</v>
      </c>
      <c r="IW120">
        <v>2.5744600000000002</v>
      </c>
      <c r="IX120">
        <v>1.49902</v>
      </c>
      <c r="IY120">
        <v>2.2875999999999999</v>
      </c>
      <c r="IZ120">
        <v>1.69678</v>
      </c>
      <c r="JA120">
        <v>2.3974600000000001</v>
      </c>
      <c r="JB120">
        <v>46.414999999999999</v>
      </c>
      <c r="JC120">
        <v>13.5541</v>
      </c>
      <c r="JD120">
        <v>18</v>
      </c>
      <c r="JE120">
        <v>699.24599999999998</v>
      </c>
      <c r="JF120">
        <v>279.79899999999998</v>
      </c>
      <c r="JG120">
        <v>30.003</v>
      </c>
      <c r="JH120">
        <v>34.628700000000002</v>
      </c>
      <c r="JI120">
        <v>30.000399999999999</v>
      </c>
      <c r="JJ120">
        <v>34.406100000000002</v>
      </c>
      <c r="JK120">
        <v>34.405200000000001</v>
      </c>
      <c r="JL120">
        <v>32.104900000000001</v>
      </c>
      <c r="JM120">
        <v>30.190999999999999</v>
      </c>
      <c r="JN120">
        <v>66.720299999999995</v>
      </c>
      <c r="JO120">
        <v>30</v>
      </c>
      <c r="JP120">
        <v>705.27700000000004</v>
      </c>
      <c r="JQ120">
        <v>32.9373</v>
      </c>
      <c r="JR120">
        <v>98.524299999999997</v>
      </c>
      <c r="JS120">
        <v>98.418700000000001</v>
      </c>
    </row>
    <row r="121" spans="1:279" x14ac:dyDescent="0.2">
      <c r="A121">
        <v>106</v>
      </c>
      <c r="B121">
        <v>1658158634.5</v>
      </c>
      <c r="C121">
        <v>419.5</v>
      </c>
      <c r="D121" t="s">
        <v>631</v>
      </c>
      <c r="E121" t="s">
        <v>632</v>
      </c>
      <c r="F121">
        <v>4</v>
      </c>
      <c r="G121">
        <v>1658158632.25</v>
      </c>
      <c r="H121">
        <f t="shared" si="50"/>
        <v>1.6209904553387271E-3</v>
      </c>
      <c r="I121">
        <f t="shared" si="51"/>
        <v>1.6209904553387271</v>
      </c>
      <c r="J121">
        <f t="shared" si="52"/>
        <v>10.663241817618937</v>
      </c>
      <c r="K121">
        <f t="shared" si="53"/>
        <v>677.05712500000004</v>
      </c>
      <c r="L121">
        <f t="shared" si="54"/>
        <v>486.88242713261786</v>
      </c>
      <c r="M121">
        <f t="shared" si="55"/>
        <v>49.309746774311812</v>
      </c>
      <c r="N121">
        <f t="shared" si="56"/>
        <v>68.569974032765785</v>
      </c>
      <c r="O121">
        <f t="shared" si="57"/>
        <v>9.9313241832499607E-2</v>
      </c>
      <c r="P121">
        <f t="shared" si="58"/>
        <v>2.7700581606587553</v>
      </c>
      <c r="Q121">
        <f t="shared" si="59"/>
        <v>9.7376733959860781E-2</v>
      </c>
      <c r="R121">
        <f t="shared" si="60"/>
        <v>6.1031301219744177E-2</v>
      </c>
      <c r="S121">
        <f t="shared" si="61"/>
        <v>194.43416999999997</v>
      </c>
      <c r="T121">
        <f t="shared" si="62"/>
        <v>34.009896296520907</v>
      </c>
      <c r="U121">
        <f t="shared" si="63"/>
        <v>33.129062500000003</v>
      </c>
      <c r="V121">
        <f t="shared" si="64"/>
        <v>5.0888595490101585</v>
      </c>
      <c r="W121">
        <f t="shared" si="65"/>
        <v>67.810894689629166</v>
      </c>
      <c r="X121">
        <f t="shared" si="66"/>
        <v>3.4742244071516244</v>
      </c>
      <c r="Y121">
        <f t="shared" si="67"/>
        <v>5.1234015168995608</v>
      </c>
      <c r="Z121">
        <f t="shared" si="68"/>
        <v>1.6146351418585341</v>
      </c>
      <c r="AA121">
        <f t="shared" si="69"/>
        <v>-71.485679080437862</v>
      </c>
      <c r="AB121">
        <f t="shared" si="70"/>
        <v>18.004728465642991</v>
      </c>
      <c r="AC121">
        <f t="shared" si="71"/>
        <v>1.4913484557928871</v>
      </c>
      <c r="AD121">
        <f t="shared" si="72"/>
        <v>142.44456784099799</v>
      </c>
      <c r="AE121">
        <f t="shared" si="73"/>
        <v>20.121981869638194</v>
      </c>
      <c r="AF121">
        <f t="shared" si="74"/>
        <v>1.5783405316847654</v>
      </c>
      <c r="AG121">
        <f t="shared" si="75"/>
        <v>10.663241817618937</v>
      </c>
      <c r="AH121">
        <v>721.1285793700772</v>
      </c>
      <c r="AI121">
        <v>704.12592727272715</v>
      </c>
      <c r="AJ121">
        <v>1.726560540753675</v>
      </c>
      <c r="AK121">
        <v>64.77673770054696</v>
      </c>
      <c r="AL121">
        <f t="shared" si="76"/>
        <v>1.6209904553387271</v>
      </c>
      <c r="AM121">
        <v>32.877400355742417</v>
      </c>
      <c r="AN121">
        <v>34.316947878787879</v>
      </c>
      <c r="AO121">
        <v>8.6420873604776743E-4</v>
      </c>
      <c r="AP121">
        <v>87.763030617661684</v>
      </c>
      <c r="AQ121">
        <v>8</v>
      </c>
      <c r="AR121">
        <v>1</v>
      </c>
      <c r="AS121">
        <f t="shared" si="77"/>
        <v>1</v>
      </c>
      <c r="AT121">
        <f t="shared" si="78"/>
        <v>0</v>
      </c>
      <c r="AU121">
        <f t="shared" si="79"/>
        <v>47365.141411605786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1009.4909999999999</v>
      </c>
      <c r="BI121">
        <f t="shared" si="83"/>
        <v>10.663241817618937</v>
      </c>
      <c r="BJ121" t="e">
        <f t="shared" si="84"/>
        <v>#DIV/0!</v>
      </c>
      <c r="BK121">
        <f t="shared" si="85"/>
        <v>1.0562988493824055E-2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1199.9749999999999</v>
      </c>
      <c r="CQ121">
        <f t="shared" si="97"/>
        <v>1009.4909999999999</v>
      </c>
      <c r="CR121">
        <f t="shared" si="98"/>
        <v>0.84126002625054686</v>
      </c>
      <c r="CS121">
        <f t="shared" si="99"/>
        <v>0.16203185066355547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1658158632.25</v>
      </c>
      <c r="CZ121">
        <v>677.05712500000004</v>
      </c>
      <c r="DA121">
        <v>696.60725000000002</v>
      </c>
      <c r="DB121">
        <v>34.304349999999999</v>
      </c>
      <c r="DC121">
        <v>32.898150000000001</v>
      </c>
      <c r="DD121">
        <v>679.04587500000002</v>
      </c>
      <c r="DE121">
        <v>33.81465</v>
      </c>
      <c r="DF121">
        <v>650.34700000000009</v>
      </c>
      <c r="DG121">
        <v>101.1765</v>
      </c>
      <c r="DH121">
        <v>9.9997212500000002E-2</v>
      </c>
      <c r="DI121">
        <v>33.249625000000002</v>
      </c>
      <c r="DJ121">
        <v>999.9</v>
      </c>
      <c r="DK121">
        <v>33.129062500000003</v>
      </c>
      <c r="DL121">
        <v>0</v>
      </c>
      <c r="DM121">
        <v>0</v>
      </c>
      <c r="DN121">
        <v>9011.3274999999994</v>
      </c>
      <c r="DO121">
        <v>0</v>
      </c>
      <c r="DP121">
        <v>1077.9087500000001</v>
      </c>
      <c r="DQ121">
        <v>-19.549962499999999</v>
      </c>
      <c r="DR121">
        <v>701.10850000000005</v>
      </c>
      <c r="DS121">
        <v>720.30400000000009</v>
      </c>
      <c r="DT121">
        <v>1.4062075000000001</v>
      </c>
      <c r="DU121">
        <v>696.60725000000002</v>
      </c>
      <c r="DV121">
        <v>32.898150000000001</v>
      </c>
      <c r="DW121">
        <v>3.4707924999999999</v>
      </c>
      <c r="DX121">
        <v>3.3285200000000001</v>
      </c>
      <c r="DY121">
        <v>26.477550000000001</v>
      </c>
      <c r="DZ121">
        <v>25.769537499999998</v>
      </c>
      <c r="EA121">
        <v>1199.9749999999999</v>
      </c>
      <c r="EB121">
        <v>0.95799925000000008</v>
      </c>
      <c r="EC121">
        <v>4.2001062500000012E-2</v>
      </c>
      <c r="ED121">
        <v>0</v>
      </c>
      <c r="EE121">
        <v>2.4580500000000001</v>
      </c>
      <c r="EF121">
        <v>0</v>
      </c>
      <c r="EG121">
        <v>14411.5</v>
      </c>
      <c r="EH121">
        <v>9554.7950000000019</v>
      </c>
      <c r="EI121">
        <v>45.577749999999988</v>
      </c>
      <c r="EJ121">
        <v>48.375</v>
      </c>
      <c r="EK121">
        <v>46.921499999999988</v>
      </c>
      <c r="EL121">
        <v>46.436999999999998</v>
      </c>
      <c r="EM121">
        <v>45.390500000000003</v>
      </c>
      <c r="EN121">
        <v>1149.575</v>
      </c>
      <c r="EO121">
        <v>50.4</v>
      </c>
      <c r="EP121">
        <v>0</v>
      </c>
      <c r="EQ121">
        <v>601141.29999995232</v>
      </c>
      <c r="ER121">
        <v>0</v>
      </c>
      <c r="ES121">
        <v>2.493824</v>
      </c>
      <c r="ET121">
        <v>0.1647615455149464</v>
      </c>
      <c r="EU121">
        <v>601.62307797525102</v>
      </c>
      <c r="EV121">
        <v>14350.92</v>
      </c>
      <c r="EW121">
        <v>15</v>
      </c>
      <c r="EX121">
        <v>1658156104.5999999</v>
      </c>
      <c r="EY121" t="s">
        <v>415</v>
      </c>
      <c r="EZ121">
        <v>1658156096.5999999</v>
      </c>
      <c r="FA121">
        <v>1658156104.5999999</v>
      </c>
      <c r="FB121">
        <v>10</v>
      </c>
      <c r="FC121">
        <v>0.26800000000000002</v>
      </c>
      <c r="FD121">
        <v>-6.0999999999999999E-2</v>
      </c>
      <c r="FE121">
        <v>-1.5860000000000001</v>
      </c>
      <c r="FF121">
        <v>0.35799999999999998</v>
      </c>
      <c r="FG121">
        <v>415</v>
      </c>
      <c r="FH121">
        <v>30</v>
      </c>
      <c r="FI121">
        <v>0.28000000000000003</v>
      </c>
      <c r="FJ121">
        <v>0.05</v>
      </c>
      <c r="FK121">
        <v>-19.39432926829268</v>
      </c>
      <c r="FL121">
        <v>-1.0006975609755731</v>
      </c>
      <c r="FM121">
        <v>0.1173537267927504</v>
      </c>
      <c r="FN121">
        <v>0</v>
      </c>
      <c r="FO121">
        <v>2.4983705882352938</v>
      </c>
      <c r="FP121">
        <v>-6.7153553617708195E-2</v>
      </c>
      <c r="FQ121">
        <v>0.20279548163172231</v>
      </c>
      <c r="FR121">
        <v>1</v>
      </c>
      <c r="FS121">
        <v>1.447168292682927</v>
      </c>
      <c r="FT121">
        <v>-0.19122020905923251</v>
      </c>
      <c r="FU121">
        <v>2.3991535184304111E-2</v>
      </c>
      <c r="FV121">
        <v>0</v>
      </c>
      <c r="FW121">
        <v>1</v>
      </c>
      <c r="FX121">
        <v>3</v>
      </c>
      <c r="FY121" t="s">
        <v>438</v>
      </c>
      <c r="FZ121">
        <v>3.37059</v>
      </c>
      <c r="GA121">
        <v>2.8937599999999999</v>
      </c>
      <c r="GB121">
        <v>0.140455</v>
      </c>
      <c r="GC121">
        <v>0.14503199999999999</v>
      </c>
      <c r="GD121">
        <v>0.14164599999999999</v>
      </c>
      <c r="GE121">
        <v>0.140704</v>
      </c>
      <c r="GF121">
        <v>29733.8</v>
      </c>
      <c r="GG121">
        <v>25720.5</v>
      </c>
      <c r="GH121">
        <v>30916.6</v>
      </c>
      <c r="GI121">
        <v>28036</v>
      </c>
      <c r="GJ121">
        <v>34957.9</v>
      </c>
      <c r="GK121">
        <v>33993.199999999997</v>
      </c>
      <c r="GL121">
        <v>40298.300000000003</v>
      </c>
      <c r="GM121">
        <v>39079</v>
      </c>
      <c r="GN121">
        <v>2.3287300000000002</v>
      </c>
      <c r="GO121">
        <v>1.56585</v>
      </c>
      <c r="GP121">
        <v>0</v>
      </c>
      <c r="GQ121">
        <v>6.32741E-2</v>
      </c>
      <c r="GR121">
        <v>999.9</v>
      </c>
      <c r="GS121">
        <v>32.107700000000001</v>
      </c>
      <c r="GT121">
        <v>55.9</v>
      </c>
      <c r="GU121">
        <v>41.6</v>
      </c>
      <c r="GV121">
        <v>44.5916</v>
      </c>
      <c r="GW121">
        <v>50.616399999999999</v>
      </c>
      <c r="GX121">
        <v>43.998399999999997</v>
      </c>
      <c r="GY121">
        <v>1</v>
      </c>
      <c r="GZ121">
        <v>0.561334</v>
      </c>
      <c r="HA121">
        <v>1.2655000000000001</v>
      </c>
      <c r="HB121">
        <v>20.206</v>
      </c>
      <c r="HC121">
        <v>5.2138499999999999</v>
      </c>
      <c r="HD121">
        <v>11.974</v>
      </c>
      <c r="HE121">
        <v>4.9897999999999998</v>
      </c>
      <c r="HF121">
        <v>3.2925</v>
      </c>
      <c r="HG121">
        <v>8011</v>
      </c>
      <c r="HH121">
        <v>9999</v>
      </c>
      <c r="HI121">
        <v>9999</v>
      </c>
      <c r="HJ121">
        <v>923.9</v>
      </c>
      <c r="HK121">
        <v>4.9713700000000003</v>
      </c>
      <c r="HL121">
        <v>1.87449</v>
      </c>
      <c r="HM121">
        <v>1.87073</v>
      </c>
      <c r="HN121">
        <v>1.8705000000000001</v>
      </c>
      <c r="HO121">
        <v>1.875</v>
      </c>
      <c r="HP121">
        <v>1.8716600000000001</v>
      </c>
      <c r="HQ121">
        <v>1.86721</v>
      </c>
      <c r="HR121">
        <v>1.8781300000000001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-1.9950000000000001</v>
      </c>
      <c r="IG121">
        <v>0.49030000000000001</v>
      </c>
      <c r="IH121">
        <v>-1.2815022455172891</v>
      </c>
      <c r="II121">
        <v>1.7196870422270779E-5</v>
      </c>
      <c r="IJ121">
        <v>-2.1741833173098589E-6</v>
      </c>
      <c r="IK121">
        <v>9.0595066644434051E-10</v>
      </c>
      <c r="IL121">
        <v>-0.15711915281894159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42.3</v>
      </c>
      <c r="IU121">
        <v>42.2</v>
      </c>
      <c r="IV121">
        <v>1.6149899999999999</v>
      </c>
      <c r="IW121">
        <v>2.5793499999999998</v>
      </c>
      <c r="IX121">
        <v>1.49902</v>
      </c>
      <c r="IY121">
        <v>2.2863799999999999</v>
      </c>
      <c r="IZ121">
        <v>1.69678</v>
      </c>
      <c r="JA121">
        <v>2.3779300000000001</v>
      </c>
      <c r="JB121">
        <v>46.444200000000002</v>
      </c>
      <c r="JC121">
        <v>13.5541</v>
      </c>
      <c r="JD121">
        <v>18</v>
      </c>
      <c r="JE121">
        <v>699.20699999999999</v>
      </c>
      <c r="JF121">
        <v>279.8</v>
      </c>
      <c r="JG121">
        <v>30.0029</v>
      </c>
      <c r="JH121">
        <v>34.632300000000001</v>
      </c>
      <c r="JI121">
        <v>30.000299999999999</v>
      </c>
      <c r="JJ121">
        <v>34.408200000000001</v>
      </c>
      <c r="JK121">
        <v>34.407899999999998</v>
      </c>
      <c r="JL121">
        <v>32.411000000000001</v>
      </c>
      <c r="JM121">
        <v>30.190999999999999</v>
      </c>
      <c r="JN121">
        <v>66.720299999999995</v>
      </c>
      <c r="JO121">
        <v>30</v>
      </c>
      <c r="JP121">
        <v>711.96500000000003</v>
      </c>
      <c r="JQ121">
        <v>32.9161</v>
      </c>
      <c r="JR121">
        <v>98.522000000000006</v>
      </c>
      <c r="JS121">
        <v>98.418000000000006</v>
      </c>
    </row>
    <row r="122" spans="1:279" x14ac:dyDescent="0.2">
      <c r="A122">
        <v>107</v>
      </c>
      <c r="B122">
        <v>1658158638.5</v>
      </c>
      <c r="C122">
        <v>423.5</v>
      </c>
      <c r="D122" t="s">
        <v>633</v>
      </c>
      <c r="E122" t="s">
        <v>634</v>
      </c>
      <c r="F122">
        <v>4</v>
      </c>
      <c r="G122">
        <v>1658158636.5</v>
      </c>
      <c r="H122">
        <f t="shared" si="50"/>
        <v>1.6220551147552431E-3</v>
      </c>
      <c r="I122">
        <f t="shared" si="51"/>
        <v>1.6220551147552431</v>
      </c>
      <c r="J122">
        <f t="shared" si="52"/>
        <v>10.742849823878657</v>
      </c>
      <c r="K122">
        <f t="shared" si="53"/>
        <v>684.12442857142855</v>
      </c>
      <c r="L122">
        <f t="shared" si="54"/>
        <v>492.57328892231249</v>
      </c>
      <c r="M122">
        <f t="shared" si="55"/>
        <v>49.885949516201649</v>
      </c>
      <c r="N122">
        <f t="shared" si="56"/>
        <v>69.28552049824448</v>
      </c>
      <c r="O122">
        <f t="shared" si="57"/>
        <v>9.937362000823334E-2</v>
      </c>
      <c r="P122">
        <f t="shared" si="58"/>
        <v>2.7641321116352646</v>
      </c>
      <c r="Q122">
        <f t="shared" si="59"/>
        <v>9.7430712458538821E-2</v>
      </c>
      <c r="R122">
        <f t="shared" si="60"/>
        <v>6.1065593871675039E-2</v>
      </c>
      <c r="S122">
        <f t="shared" si="61"/>
        <v>194.43610799999999</v>
      </c>
      <c r="T122">
        <f t="shared" si="62"/>
        <v>34.018493133554045</v>
      </c>
      <c r="U122">
        <f t="shared" si="63"/>
        <v>33.144857142857127</v>
      </c>
      <c r="V122">
        <f t="shared" si="64"/>
        <v>5.0933732557643951</v>
      </c>
      <c r="W122">
        <f t="shared" si="65"/>
        <v>67.869239197206937</v>
      </c>
      <c r="X122">
        <f t="shared" si="66"/>
        <v>3.4786521810966535</v>
      </c>
      <c r="Y122">
        <f t="shared" si="67"/>
        <v>5.1255211083017604</v>
      </c>
      <c r="Z122">
        <f t="shared" si="68"/>
        <v>1.6147210746677416</v>
      </c>
      <c r="AA122">
        <f t="shared" si="69"/>
        <v>-71.532630560706224</v>
      </c>
      <c r="AB122">
        <f t="shared" si="70"/>
        <v>16.711516280853751</v>
      </c>
      <c r="AC122">
        <f t="shared" si="71"/>
        <v>1.3873556035506496</v>
      </c>
      <c r="AD122">
        <f t="shared" si="72"/>
        <v>141.00234932369816</v>
      </c>
      <c r="AE122">
        <f t="shared" si="73"/>
        <v>20.199474152583839</v>
      </c>
      <c r="AF122">
        <f t="shared" si="74"/>
        <v>1.5204150302231296</v>
      </c>
      <c r="AG122">
        <f t="shared" si="75"/>
        <v>10.742849823878657</v>
      </c>
      <c r="AH122">
        <v>728.08469144054629</v>
      </c>
      <c r="AI122">
        <v>711.03598181818143</v>
      </c>
      <c r="AJ122">
        <v>1.7190336094611229</v>
      </c>
      <c r="AK122">
        <v>64.77673770054696</v>
      </c>
      <c r="AL122">
        <f t="shared" si="76"/>
        <v>1.6220551147552431</v>
      </c>
      <c r="AM122">
        <v>32.990101827287162</v>
      </c>
      <c r="AN122">
        <v>34.36567696969697</v>
      </c>
      <c r="AO122">
        <v>1.294963629481333E-2</v>
      </c>
      <c r="AP122">
        <v>87.763030617661684</v>
      </c>
      <c r="AQ122">
        <v>8</v>
      </c>
      <c r="AR122">
        <v>1</v>
      </c>
      <c r="AS122">
        <f t="shared" si="77"/>
        <v>1</v>
      </c>
      <c r="AT122">
        <f t="shared" si="78"/>
        <v>0</v>
      </c>
      <c r="AU122">
        <f t="shared" si="79"/>
        <v>47201.108533981111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1009.5011999999999</v>
      </c>
      <c r="BI122">
        <f t="shared" si="83"/>
        <v>10.742849823878657</v>
      </c>
      <c r="BJ122" t="e">
        <f t="shared" si="84"/>
        <v>#DIV/0!</v>
      </c>
      <c r="BK122">
        <f t="shared" si="85"/>
        <v>1.0641740518860857E-2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1199.987142857143</v>
      </c>
      <c r="CQ122">
        <f t="shared" si="97"/>
        <v>1009.5011999999999</v>
      </c>
      <c r="CR122">
        <f t="shared" si="98"/>
        <v>0.84126001350014445</v>
      </c>
      <c r="CS122">
        <f t="shared" si="99"/>
        <v>0.16203182605527913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1658158636.5</v>
      </c>
      <c r="CZ122">
        <v>684.12442857142855</v>
      </c>
      <c r="DA122">
        <v>703.71871428571433</v>
      </c>
      <c r="DB122">
        <v>34.348171428571433</v>
      </c>
      <c r="DC122">
        <v>32.99371428571429</v>
      </c>
      <c r="DD122">
        <v>686.12514285714292</v>
      </c>
      <c r="DE122">
        <v>33.857100000000003</v>
      </c>
      <c r="DF122">
        <v>650.38228571428567</v>
      </c>
      <c r="DG122">
        <v>101.176</v>
      </c>
      <c r="DH122">
        <v>0.1001971428571429</v>
      </c>
      <c r="DI122">
        <v>33.257000000000012</v>
      </c>
      <c r="DJ122">
        <v>999.89999999999986</v>
      </c>
      <c r="DK122">
        <v>33.144857142857127</v>
      </c>
      <c r="DL122">
        <v>0</v>
      </c>
      <c r="DM122">
        <v>0</v>
      </c>
      <c r="DN122">
        <v>8979.908571428572</v>
      </c>
      <c r="DO122">
        <v>0</v>
      </c>
      <c r="DP122">
        <v>1179.747142857143</v>
      </c>
      <c r="DQ122">
        <v>-19.594328571428569</v>
      </c>
      <c r="DR122">
        <v>708.45857142857142</v>
      </c>
      <c r="DS122">
        <v>727.72928571428565</v>
      </c>
      <c r="DT122">
        <v>1.354451428571428</v>
      </c>
      <c r="DU122">
        <v>703.71871428571433</v>
      </c>
      <c r="DV122">
        <v>32.99371428571429</v>
      </c>
      <c r="DW122">
        <v>3.4752071428571432</v>
      </c>
      <c r="DX122">
        <v>3.3381699999999999</v>
      </c>
      <c r="DY122">
        <v>26.499114285714281</v>
      </c>
      <c r="DZ122">
        <v>25.8184</v>
      </c>
      <c r="EA122">
        <v>1199.987142857143</v>
      </c>
      <c r="EB122">
        <v>0.95799942857142872</v>
      </c>
      <c r="EC122">
        <v>4.2000871428571437E-2</v>
      </c>
      <c r="ED122">
        <v>0</v>
      </c>
      <c r="EE122">
        <v>2.5411571428571431</v>
      </c>
      <c r="EF122">
        <v>0</v>
      </c>
      <c r="EG122">
        <v>14446.028571428569</v>
      </c>
      <c r="EH122">
        <v>9554.8828571428567</v>
      </c>
      <c r="EI122">
        <v>45.553142857142859</v>
      </c>
      <c r="EJ122">
        <v>48.392714285714291</v>
      </c>
      <c r="EK122">
        <v>46.954999999999998</v>
      </c>
      <c r="EL122">
        <v>46.419285714285706</v>
      </c>
      <c r="EM122">
        <v>45.392714285714291</v>
      </c>
      <c r="EN122">
        <v>1149.5871428571429</v>
      </c>
      <c r="EO122">
        <v>50.399999999999991</v>
      </c>
      <c r="EP122">
        <v>0</v>
      </c>
      <c r="EQ122">
        <v>601145.5</v>
      </c>
      <c r="ER122">
        <v>0</v>
      </c>
      <c r="ES122">
        <v>2.5370538461538459</v>
      </c>
      <c r="ET122">
        <v>0.30665300436816351</v>
      </c>
      <c r="EU122">
        <v>672.037607337297</v>
      </c>
      <c r="EV122">
        <v>14387.957692307689</v>
      </c>
      <c r="EW122">
        <v>15</v>
      </c>
      <c r="EX122">
        <v>1658156104.5999999</v>
      </c>
      <c r="EY122" t="s">
        <v>415</v>
      </c>
      <c r="EZ122">
        <v>1658156096.5999999</v>
      </c>
      <c r="FA122">
        <v>1658156104.5999999</v>
      </c>
      <c r="FB122">
        <v>10</v>
      </c>
      <c r="FC122">
        <v>0.26800000000000002</v>
      </c>
      <c r="FD122">
        <v>-6.0999999999999999E-2</v>
      </c>
      <c r="FE122">
        <v>-1.5860000000000001</v>
      </c>
      <c r="FF122">
        <v>0.35799999999999998</v>
      </c>
      <c r="FG122">
        <v>415</v>
      </c>
      <c r="FH122">
        <v>30</v>
      </c>
      <c r="FI122">
        <v>0.28000000000000003</v>
      </c>
      <c r="FJ122">
        <v>0.05</v>
      </c>
      <c r="FK122">
        <v>-19.46259756097561</v>
      </c>
      <c r="FL122">
        <v>-1.027340069686401</v>
      </c>
      <c r="FM122">
        <v>0.1194144381673827</v>
      </c>
      <c r="FN122">
        <v>0</v>
      </c>
      <c r="FO122">
        <v>2.4989882352941182</v>
      </c>
      <c r="FP122">
        <v>0.25478075285435958</v>
      </c>
      <c r="FQ122">
        <v>0.192730192031283</v>
      </c>
      <c r="FR122">
        <v>1</v>
      </c>
      <c r="FS122">
        <v>1.4227897560975611</v>
      </c>
      <c r="FT122">
        <v>-0.32367428571428408</v>
      </c>
      <c r="FU122">
        <v>3.9113421842549068E-2</v>
      </c>
      <c r="FV122">
        <v>0</v>
      </c>
      <c r="FW122">
        <v>1</v>
      </c>
      <c r="FX122">
        <v>3</v>
      </c>
      <c r="FY122" t="s">
        <v>438</v>
      </c>
      <c r="FZ122">
        <v>3.3704000000000001</v>
      </c>
      <c r="GA122">
        <v>2.8938299999999999</v>
      </c>
      <c r="GB122">
        <v>0.141403</v>
      </c>
      <c r="GC122">
        <v>0.14597299999999999</v>
      </c>
      <c r="GD122">
        <v>0.14177899999999999</v>
      </c>
      <c r="GE122">
        <v>0.14078299999999999</v>
      </c>
      <c r="GF122">
        <v>29701.200000000001</v>
      </c>
      <c r="GG122">
        <v>25693.1</v>
      </c>
      <c r="GH122">
        <v>30916.799999999999</v>
      </c>
      <c r="GI122">
        <v>28037</v>
      </c>
      <c r="GJ122">
        <v>34952.9</v>
      </c>
      <c r="GK122">
        <v>33991.1</v>
      </c>
      <c r="GL122">
        <v>40298.800000000003</v>
      </c>
      <c r="GM122">
        <v>39080.1</v>
      </c>
      <c r="GN122">
        <v>2.32877</v>
      </c>
      <c r="GO122">
        <v>1.5659700000000001</v>
      </c>
      <c r="GP122">
        <v>0</v>
      </c>
      <c r="GQ122">
        <v>6.3870099999999999E-2</v>
      </c>
      <c r="GR122">
        <v>999.9</v>
      </c>
      <c r="GS122">
        <v>32.115499999999997</v>
      </c>
      <c r="GT122">
        <v>55.8</v>
      </c>
      <c r="GU122">
        <v>41.6</v>
      </c>
      <c r="GV122">
        <v>44.511499999999998</v>
      </c>
      <c r="GW122">
        <v>50.736400000000003</v>
      </c>
      <c r="GX122">
        <v>44.366999999999997</v>
      </c>
      <c r="GY122">
        <v>1</v>
      </c>
      <c r="GZ122">
        <v>0.56154700000000002</v>
      </c>
      <c r="HA122">
        <v>1.2747200000000001</v>
      </c>
      <c r="HB122">
        <v>20.206</v>
      </c>
      <c r="HC122">
        <v>5.2138499999999999</v>
      </c>
      <c r="HD122">
        <v>11.974</v>
      </c>
      <c r="HE122">
        <v>4.9899500000000003</v>
      </c>
      <c r="HF122">
        <v>3.2925499999999999</v>
      </c>
      <c r="HG122">
        <v>8011</v>
      </c>
      <c r="HH122">
        <v>9999</v>
      </c>
      <c r="HI122">
        <v>9999</v>
      </c>
      <c r="HJ122">
        <v>923.9</v>
      </c>
      <c r="HK122">
        <v>4.9713799999999999</v>
      </c>
      <c r="HL122">
        <v>1.8744799999999999</v>
      </c>
      <c r="HM122">
        <v>1.8707499999999999</v>
      </c>
      <c r="HN122">
        <v>1.8705000000000001</v>
      </c>
      <c r="HO122">
        <v>1.8749899999999999</v>
      </c>
      <c r="HP122">
        <v>1.87165</v>
      </c>
      <c r="HQ122">
        <v>1.8672200000000001</v>
      </c>
      <c r="HR122">
        <v>1.8781399999999999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-2.0059999999999998</v>
      </c>
      <c r="IG122">
        <v>0.49180000000000001</v>
      </c>
      <c r="IH122">
        <v>-1.2815022455172891</v>
      </c>
      <c r="II122">
        <v>1.7196870422270779E-5</v>
      </c>
      <c r="IJ122">
        <v>-2.1741833173098589E-6</v>
      </c>
      <c r="IK122">
        <v>9.0595066644434051E-10</v>
      </c>
      <c r="IL122">
        <v>-0.15711915281894159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42.4</v>
      </c>
      <c r="IU122">
        <v>42.2</v>
      </c>
      <c r="IV122">
        <v>1.6272</v>
      </c>
      <c r="IW122">
        <v>2.5842299999999998</v>
      </c>
      <c r="IX122">
        <v>1.49902</v>
      </c>
      <c r="IY122">
        <v>2.2863799999999999</v>
      </c>
      <c r="IZ122">
        <v>1.69678</v>
      </c>
      <c r="JA122">
        <v>2.2766099999999998</v>
      </c>
      <c r="JB122">
        <v>46.444200000000002</v>
      </c>
      <c r="JC122">
        <v>13.5366</v>
      </c>
      <c r="JD122">
        <v>18</v>
      </c>
      <c r="JE122">
        <v>699.274</v>
      </c>
      <c r="JF122">
        <v>279.87400000000002</v>
      </c>
      <c r="JG122">
        <v>30.002700000000001</v>
      </c>
      <c r="JH122">
        <v>34.634700000000002</v>
      </c>
      <c r="JI122">
        <v>30.000399999999999</v>
      </c>
      <c r="JJ122">
        <v>34.410600000000002</v>
      </c>
      <c r="JK122">
        <v>34.411000000000001</v>
      </c>
      <c r="JL122">
        <v>32.665199999999999</v>
      </c>
      <c r="JM122">
        <v>30.190999999999999</v>
      </c>
      <c r="JN122">
        <v>66.346400000000003</v>
      </c>
      <c r="JO122">
        <v>30</v>
      </c>
      <c r="JP122">
        <v>718.64499999999998</v>
      </c>
      <c r="JQ122">
        <v>32.9161</v>
      </c>
      <c r="JR122">
        <v>98.522999999999996</v>
      </c>
      <c r="JS122">
        <v>98.421099999999996</v>
      </c>
    </row>
    <row r="123" spans="1:279" x14ac:dyDescent="0.2">
      <c r="A123">
        <v>108</v>
      </c>
      <c r="B123">
        <v>1658158642.5</v>
      </c>
      <c r="C123">
        <v>427.5</v>
      </c>
      <c r="D123" t="s">
        <v>635</v>
      </c>
      <c r="E123" t="s">
        <v>636</v>
      </c>
      <c r="F123">
        <v>4</v>
      </c>
      <c r="G123">
        <v>1658158640.1875</v>
      </c>
      <c r="H123">
        <f t="shared" si="50"/>
        <v>1.6297752948251554E-3</v>
      </c>
      <c r="I123">
        <f t="shared" si="51"/>
        <v>1.6297752948251554</v>
      </c>
      <c r="J123">
        <f t="shared" si="52"/>
        <v>10.705227295274225</v>
      </c>
      <c r="K123">
        <f t="shared" si="53"/>
        <v>690.2471250000001</v>
      </c>
      <c r="L123">
        <f t="shared" si="54"/>
        <v>500.08260585028785</v>
      </c>
      <c r="M123">
        <f t="shared" si="55"/>
        <v>50.646387781193305</v>
      </c>
      <c r="N123">
        <f t="shared" si="56"/>
        <v>69.905497909018479</v>
      </c>
      <c r="O123">
        <f t="shared" si="57"/>
        <v>9.9916647790642243E-2</v>
      </c>
      <c r="P123">
        <f t="shared" si="58"/>
        <v>2.7685796813766346</v>
      </c>
      <c r="Q123">
        <f t="shared" si="59"/>
        <v>9.7955762588544354E-2</v>
      </c>
      <c r="R123">
        <f t="shared" si="60"/>
        <v>6.1395324119850304E-2</v>
      </c>
      <c r="S123">
        <f t="shared" si="61"/>
        <v>194.43556649999996</v>
      </c>
      <c r="T123">
        <f t="shared" si="62"/>
        <v>34.01455425039709</v>
      </c>
      <c r="U123">
        <f t="shared" si="63"/>
        <v>33.153512499999998</v>
      </c>
      <c r="V123">
        <f t="shared" si="64"/>
        <v>5.0958482134860477</v>
      </c>
      <c r="W123">
        <f t="shared" si="65"/>
        <v>67.940942919176521</v>
      </c>
      <c r="X123">
        <f t="shared" si="66"/>
        <v>3.482190663596306</v>
      </c>
      <c r="Y123">
        <f t="shared" si="67"/>
        <v>5.1253198939831721</v>
      </c>
      <c r="Z123">
        <f t="shared" si="68"/>
        <v>1.6136575498897416</v>
      </c>
      <c r="AA123">
        <f t="shared" si="69"/>
        <v>-71.873090501789349</v>
      </c>
      <c r="AB123">
        <f t="shared" si="70"/>
        <v>15.342028102181857</v>
      </c>
      <c r="AC123">
        <f t="shared" si="71"/>
        <v>1.2716670009310413</v>
      </c>
      <c r="AD123">
        <f t="shared" si="72"/>
        <v>139.17617110132352</v>
      </c>
      <c r="AE123">
        <f t="shared" si="73"/>
        <v>20.279551906877927</v>
      </c>
      <c r="AF123">
        <f t="shared" si="74"/>
        <v>1.5577792410174145</v>
      </c>
      <c r="AG123">
        <f t="shared" si="75"/>
        <v>10.705227295274225</v>
      </c>
      <c r="AH123">
        <v>735.10633796760169</v>
      </c>
      <c r="AI123">
        <v>717.98656363636383</v>
      </c>
      <c r="AJ123">
        <v>1.745963098778011</v>
      </c>
      <c r="AK123">
        <v>64.77673770054696</v>
      </c>
      <c r="AL123">
        <f t="shared" si="76"/>
        <v>1.6297752948251554</v>
      </c>
      <c r="AM123">
        <v>32.99588352173641</v>
      </c>
      <c r="AN123">
        <v>34.39466181818181</v>
      </c>
      <c r="AO123">
        <v>9.9013394937788463E-3</v>
      </c>
      <c r="AP123">
        <v>87.763030617661684</v>
      </c>
      <c r="AQ123">
        <v>8</v>
      </c>
      <c r="AR123">
        <v>1</v>
      </c>
      <c r="AS123">
        <f t="shared" si="77"/>
        <v>1</v>
      </c>
      <c r="AT123">
        <f t="shared" si="78"/>
        <v>0</v>
      </c>
      <c r="AU123">
        <f t="shared" si="79"/>
        <v>47323.449605257018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1009.4983499999998</v>
      </c>
      <c r="BI123">
        <f t="shared" si="83"/>
        <v>10.705227295274225</v>
      </c>
      <c r="BJ123" t="e">
        <f t="shared" si="84"/>
        <v>#DIV/0!</v>
      </c>
      <c r="BK123">
        <f t="shared" si="85"/>
        <v>1.060450202347951E-2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1199.9837500000001</v>
      </c>
      <c r="CQ123">
        <f t="shared" si="97"/>
        <v>1009.4983499999998</v>
      </c>
      <c r="CR123">
        <f t="shared" si="98"/>
        <v>0.8412600170627309</v>
      </c>
      <c r="CS123">
        <f t="shared" si="99"/>
        <v>0.1620318329310709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1658158640.1875</v>
      </c>
      <c r="CZ123">
        <v>690.2471250000001</v>
      </c>
      <c r="DA123">
        <v>709.948125</v>
      </c>
      <c r="DB123">
        <v>34.383162499999997</v>
      </c>
      <c r="DC123">
        <v>32.995437499999987</v>
      </c>
      <c r="DD123">
        <v>692.25812500000006</v>
      </c>
      <c r="DE123">
        <v>33.891037500000003</v>
      </c>
      <c r="DF123">
        <v>650.36712499999999</v>
      </c>
      <c r="DG123">
        <v>101.176</v>
      </c>
      <c r="DH123">
        <v>0.100043575</v>
      </c>
      <c r="DI123">
        <v>33.256300000000003</v>
      </c>
      <c r="DJ123">
        <v>999.9</v>
      </c>
      <c r="DK123">
        <v>33.153512499999998</v>
      </c>
      <c r="DL123">
        <v>0</v>
      </c>
      <c r="DM123">
        <v>0</v>
      </c>
      <c r="DN123">
        <v>9003.5162500000006</v>
      </c>
      <c r="DO123">
        <v>0</v>
      </c>
      <c r="DP123">
        <v>1268.625</v>
      </c>
      <c r="DQ123">
        <v>-19.701174999999999</v>
      </c>
      <c r="DR123">
        <v>714.82500000000005</v>
      </c>
      <c r="DS123">
        <v>734.17237499999999</v>
      </c>
      <c r="DT123">
        <v>1.3877275</v>
      </c>
      <c r="DU123">
        <v>709.948125</v>
      </c>
      <c r="DV123">
        <v>32.995437499999987</v>
      </c>
      <c r="DW123">
        <v>3.4787512500000002</v>
      </c>
      <c r="DX123">
        <v>3.3383474999999998</v>
      </c>
      <c r="DY123">
        <v>26.516412500000001</v>
      </c>
      <c r="DZ123">
        <v>25.819299999999998</v>
      </c>
      <c r="EA123">
        <v>1199.9837500000001</v>
      </c>
      <c r="EB123">
        <v>0.95799925000000008</v>
      </c>
      <c r="EC123">
        <v>4.2001062500000012E-2</v>
      </c>
      <c r="ED123">
        <v>0</v>
      </c>
      <c r="EE123">
        <v>2.6494249999999999</v>
      </c>
      <c r="EF123">
        <v>0</v>
      </c>
      <c r="EG123">
        <v>14483.85</v>
      </c>
      <c r="EH123">
        <v>9554.8525000000009</v>
      </c>
      <c r="EI123">
        <v>45.554250000000003</v>
      </c>
      <c r="EJ123">
        <v>48.413749999999993</v>
      </c>
      <c r="EK123">
        <v>46.937249999999999</v>
      </c>
      <c r="EL123">
        <v>46.436999999999998</v>
      </c>
      <c r="EM123">
        <v>45.390500000000003</v>
      </c>
      <c r="EN123">
        <v>1149.58375</v>
      </c>
      <c r="EO123">
        <v>50.4</v>
      </c>
      <c r="EP123">
        <v>0</v>
      </c>
      <c r="EQ123">
        <v>601149.70000004768</v>
      </c>
      <c r="ER123">
        <v>0</v>
      </c>
      <c r="ES123">
        <v>2.5520999999999998</v>
      </c>
      <c r="ET123">
        <v>0.47020000387398331</v>
      </c>
      <c r="EU123">
        <v>607.52307614806716</v>
      </c>
      <c r="EV123">
        <v>14436.896000000001</v>
      </c>
      <c r="EW123">
        <v>15</v>
      </c>
      <c r="EX123">
        <v>1658156104.5999999</v>
      </c>
      <c r="EY123" t="s">
        <v>415</v>
      </c>
      <c r="EZ123">
        <v>1658156096.5999999</v>
      </c>
      <c r="FA123">
        <v>1658156104.5999999</v>
      </c>
      <c r="FB123">
        <v>10</v>
      </c>
      <c r="FC123">
        <v>0.26800000000000002</v>
      </c>
      <c r="FD123">
        <v>-6.0999999999999999E-2</v>
      </c>
      <c r="FE123">
        <v>-1.5860000000000001</v>
      </c>
      <c r="FF123">
        <v>0.35799999999999998</v>
      </c>
      <c r="FG123">
        <v>415</v>
      </c>
      <c r="FH123">
        <v>30</v>
      </c>
      <c r="FI123">
        <v>0.28000000000000003</v>
      </c>
      <c r="FJ123">
        <v>0.05</v>
      </c>
      <c r="FK123">
        <v>-19.538248780487809</v>
      </c>
      <c r="FL123">
        <v>-0.93640139372825659</v>
      </c>
      <c r="FM123">
        <v>0.1131533108963476</v>
      </c>
      <c r="FN123">
        <v>0</v>
      </c>
      <c r="FO123">
        <v>2.541767647058824</v>
      </c>
      <c r="FP123">
        <v>0.36481741898591408</v>
      </c>
      <c r="FQ123">
        <v>0.2237448030557663</v>
      </c>
      <c r="FR123">
        <v>1</v>
      </c>
      <c r="FS123">
        <v>1.4086502439024391</v>
      </c>
      <c r="FT123">
        <v>-0.28458480836236871</v>
      </c>
      <c r="FU123">
        <v>3.7501286643800799E-2</v>
      </c>
      <c r="FV123">
        <v>0</v>
      </c>
      <c r="FW123">
        <v>1</v>
      </c>
      <c r="FX123">
        <v>3</v>
      </c>
      <c r="FY123" t="s">
        <v>438</v>
      </c>
      <c r="FZ123">
        <v>3.3701599999999998</v>
      </c>
      <c r="GA123">
        <v>2.89378</v>
      </c>
      <c r="GB123">
        <v>0.14235</v>
      </c>
      <c r="GC123">
        <v>0.14694499999999999</v>
      </c>
      <c r="GD123">
        <v>0.141848</v>
      </c>
      <c r="GE123">
        <v>0.140768</v>
      </c>
      <c r="GF123">
        <v>29668.7</v>
      </c>
      <c r="GG123">
        <v>25663.3</v>
      </c>
      <c r="GH123">
        <v>30917.200000000001</v>
      </c>
      <c r="GI123">
        <v>28036.5</v>
      </c>
      <c r="GJ123">
        <v>34950.6</v>
      </c>
      <c r="GK123">
        <v>33991.300000000003</v>
      </c>
      <c r="GL123">
        <v>40299.4</v>
      </c>
      <c r="GM123">
        <v>39079.599999999999</v>
      </c>
      <c r="GN123">
        <v>2.3286199999999999</v>
      </c>
      <c r="GO123">
        <v>1.56585</v>
      </c>
      <c r="GP123">
        <v>0</v>
      </c>
      <c r="GQ123">
        <v>6.4108499999999999E-2</v>
      </c>
      <c r="GR123">
        <v>999.9</v>
      </c>
      <c r="GS123">
        <v>32.123699999999999</v>
      </c>
      <c r="GT123">
        <v>55.8</v>
      </c>
      <c r="GU123">
        <v>41.6</v>
      </c>
      <c r="GV123">
        <v>44.5152</v>
      </c>
      <c r="GW123">
        <v>50.586300000000001</v>
      </c>
      <c r="GX123">
        <v>45.076099999999997</v>
      </c>
      <c r="GY123">
        <v>1</v>
      </c>
      <c r="GZ123">
        <v>0.56175299999999995</v>
      </c>
      <c r="HA123">
        <v>1.27983</v>
      </c>
      <c r="HB123">
        <v>20.206199999999999</v>
      </c>
      <c r="HC123">
        <v>5.2134</v>
      </c>
      <c r="HD123">
        <v>11.974</v>
      </c>
      <c r="HE123">
        <v>4.9901</v>
      </c>
      <c r="HF123">
        <v>3.2925</v>
      </c>
      <c r="HG123">
        <v>8011.2</v>
      </c>
      <c r="HH123">
        <v>9999</v>
      </c>
      <c r="HI123">
        <v>9999</v>
      </c>
      <c r="HJ123">
        <v>924</v>
      </c>
      <c r="HK123">
        <v>4.9713700000000003</v>
      </c>
      <c r="HL123">
        <v>1.87449</v>
      </c>
      <c r="HM123">
        <v>1.87073</v>
      </c>
      <c r="HN123">
        <v>1.8705099999999999</v>
      </c>
      <c r="HO123">
        <v>1.8749899999999999</v>
      </c>
      <c r="HP123">
        <v>1.8716699999999999</v>
      </c>
      <c r="HQ123">
        <v>1.86721</v>
      </c>
      <c r="HR123">
        <v>1.87815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-2.0179999999999998</v>
      </c>
      <c r="IG123">
        <v>0.49249999999999999</v>
      </c>
      <c r="IH123">
        <v>-1.2815022455172891</v>
      </c>
      <c r="II123">
        <v>1.7196870422270779E-5</v>
      </c>
      <c r="IJ123">
        <v>-2.1741833173098589E-6</v>
      </c>
      <c r="IK123">
        <v>9.0595066644434051E-10</v>
      </c>
      <c r="IL123">
        <v>-0.15711915281894159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42.4</v>
      </c>
      <c r="IU123">
        <v>42.3</v>
      </c>
      <c r="IV123">
        <v>1.6394</v>
      </c>
      <c r="IW123">
        <v>2.5781200000000002</v>
      </c>
      <c r="IX123">
        <v>1.49902</v>
      </c>
      <c r="IY123">
        <v>2.2863799999999999</v>
      </c>
      <c r="IZ123">
        <v>1.69678</v>
      </c>
      <c r="JA123">
        <v>2.3034699999999999</v>
      </c>
      <c r="JB123">
        <v>46.444200000000002</v>
      </c>
      <c r="JC123">
        <v>13.545400000000001</v>
      </c>
      <c r="JD123">
        <v>18</v>
      </c>
      <c r="JE123">
        <v>699.178</v>
      </c>
      <c r="JF123">
        <v>279.82400000000001</v>
      </c>
      <c r="JG123">
        <v>30.001999999999999</v>
      </c>
      <c r="JH123">
        <v>34.637799999999999</v>
      </c>
      <c r="JI123">
        <v>30.000399999999999</v>
      </c>
      <c r="JJ123">
        <v>34.4129</v>
      </c>
      <c r="JK123">
        <v>34.413400000000003</v>
      </c>
      <c r="JL123">
        <v>32.9133</v>
      </c>
      <c r="JM123">
        <v>30.190999999999999</v>
      </c>
      <c r="JN123">
        <v>66.346400000000003</v>
      </c>
      <c r="JO123">
        <v>30</v>
      </c>
      <c r="JP123">
        <v>725.32399999999996</v>
      </c>
      <c r="JQ123">
        <v>32.913899999999998</v>
      </c>
      <c r="JR123">
        <v>98.5244</v>
      </c>
      <c r="JS123">
        <v>98.419700000000006</v>
      </c>
    </row>
    <row r="124" spans="1:279" x14ac:dyDescent="0.2">
      <c r="A124">
        <v>109</v>
      </c>
      <c r="B124">
        <v>1658158646.5</v>
      </c>
      <c r="C124">
        <v>431.5</v>
      </c>
      <c r="D124" t="s">
        <v>637</v>
      </c>
      <c r="E124" t="s">
        <v>638</v>
      </c>
      <c r="F124">
        <v>4</v>
      </c>
      <c r="G124">
        <v>1658158644.5</v>
      </c>
      <c r="H124">
        <f t="shared" si="50"/>
        <v>1.5968749210723417E-3</v>
      </c>
      <c r="I124">
        <f t="shared" si="51"/>
        <v>1.5968749210723416</v>
      </c>
      <c r="J124">
        <f t="shared" si="52"/>
        <v>10.9233011737917</v>
      </c>
      <c r="K124">
        <f t="shared" si="53"/>
        <v>697.44499999999994</v>
      </c>
      <c r="L124">
        <f t="shared" si="54"/>
        <v>499.62508495051623</v>
      </c>
      <c r="M124">
        <f t="shared" si="55"/>
        <v>50.600143446967778</v>
      </c>
      <c r="N124">
        <f t="shared" si="56"/>
        <v>70.634598040380027</v>
      </c>
      <c r="O124">
        <f t="shared" si="57"/>
        <v>9.7690792803876492E-2</v>
      </c>
      <c r="P124">
        <f t="shared" si="58"/>
        <v>2.7682229302564534</v>
      </c>
      <c r="Q124">
        <f t="shared" si="59"/>
        <v>9.5815179870786596E-2</v>
      </c>
      <c r="R124">
        <f t="shared" si="60"/>
        <v>6.0050004417057351E-2</v>
      </c>
      <c r="S124">
        <f t="shared" si="61"/>
        <v>194.43018000000001</v>
      </c>
      <c r="T124">
        <f t="shared" si="62"/>
        <v>34.029056791343372</v>
      </c>
      <c r="U124">
        <f t="shared" si="63"/>
        <v>33.170028571428567</v>
      </c>
      <c r="V124">
        <f t="shared" si="64"/>
        <v>5.1005738078877583</v>
      </c>
      <c r="W124">
        <f t="shared" si="65"/>
        <v>67.959718689217596</v>
      </c>
      <c r="X124">
        <f t="shared" si="66"/>
        <v>3.4842219474019367</v>
      </c>
      <c r="Y124">
        <f t="shared" si="67"/>
        <v>5.1268928338791655</v>
      </c>
      <c r="Z124">
        <f t="shared" si="68"/>
        <v>1.6163518604858216</v>
      </c>
      <c r="AA124">
        <f t="shared" si="69"/>
        <v>-70.42218401929027</v>
      </c>
      <c r="AB124">
        <f t="shared" si="70"/>
        <v>13.691743872912969</v>
      </c>
      <c r="AC124">
        <f t="shared" si="71"/>
        <v>1.1351470741635756</v>
      </c>
      <c r="AD124">
        <f t="shared" si="72"/>
        <v>138.83488692778627</v>
      </c>
      <c r="AE124">
        <f t="shared" si="73"/>
        <v>20.324603548917334</v>
      </c>
      <c r="AF124">
        <f t="shared" si="74"/>
        <v>1.5782961657391925</v>
      </c>
      <c r="AG124">
        <f t="shared" si="75"/>
        <v>10.9233011737917</v>
      </c>
      <c r="AH124">
        <v>742.03811179662034</v>
      </c>
      <c r="AI124">
        <v>724.85630909090935</v>
      </c>
      <c r="AJ124">
        <v>1.709033830773397</v>
      </c>
      <c r="AK124">
        <v>64.77673770054696</v>
      </c>
      <c r="AL124">
        <f t="shared" si="76"/>
        <v>1.5968749210723416</v>
      </c>
      <c r="AM124">
        <v>32.995767221155447</v>
      </c>
      <c r="AN124">
        <v>34.407613939393919</v>
      </c>
      <c r="AO124">
        <v>1.9932765574260081E-3</v>
      </c>
      <c r="AP124">
        <v>87.763030617661684</v>
      </c>
      <c r="AQ124">
        <v>8</v>
      </c>
      <c r="AR124">
        <v>1</v>
      </c>
      <c r="AS124">
        <f t="shared" si="77"/>
        <v>1</v>
      </c>
      <c r="AT124">
        <f t="shared" si="78"/>
        <v>0</v>
      </c>
      <c r="AU124">
        <f t="shared" si="79"/>
        <v>47312.796953580742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1009.4699999999999</v>
      </c>
      <c r="BI124">
        <f t="shared" si="83"/>
        <v>10.9233011737917</v>
      </c>
      <c r="BJ124" t="e">
        <f t="shared" si="84"/>
        <v>#DIV/0!</v>
      </c>
      <c r="BK124">
        <f t="shared" si="85"/>
        <v>1.0820827933263694E-2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1199.95</v>
      </c>
      <c r="CQ124">
        <f t="shared" si="97"/>
        <v>1009.4699999999999</v>
      </c>
      <c r="CR124">
        <f t="shared" si="98"/>
        <v>0.84126005250218749</v>
      </c>
      <c r="CS124">
        <f t="shared" si="99"/>
        <v>0.16203190132922204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1658158644.5</v>
      </c>
      <c r="CZ124">
        <v>697.44499999999994</v>
      </c>
      <c r="DA124">
        <v>717.21128571428574</v>
      </c>
      <c r="DB124">
        <v>34.403157142857147</v>
      </c>
      <c r="DC124">
        <v>32.997171428571427</v>
      </c>
      <c r="DD124">
        <v>699.46785714285704</v>
      </c>
      <c r="DE124">
        <v>33.910414285714289</v>
      </c>
      <c r="DF124">
        <v>650.3612857142856</v>
      </c>
      <c r="DG124">
        <v>101.17614285714291</v>
      </c>
      <c r="DH124">
        <v>0.10008400000000001</v>
      </c>
      <c r="DI124">
        <v>33.261771428571429</v>
      </c>
      <c r="DJ124">
        <v>999.89999999999986</v>
      </c>
      <c r="DK124">
        <v>33.170028571428567</v>
      </c>
      <c r="DL124">
        <v>0</v>
      </c>
      <c r="DM124">
        <v>0</v>
      </c>
      <c r="DN124">
        <v>9001.6085714285709</v>
      </c>
      <c r="DO124">
        <v>0</v>
      </c>
      <c r="DP124">
        <v>1362.81</v>
      </c>
      <c r="DQ124">
        <v>-19.766300000000001</v>
      </c>
      <c r="DR124">
        <v>722.29414285714279</v>
      </c>
      <c r="DS124">
        <v>741.68471428571422</v>
      </c>
      <c r="DT124">
        <v>1.405965714285714</v>
      </c>
      <c r="DU124">
        <v>717.21128571428574</v>
      </c>
      <c r="DV124">
        <v>32.997171428571427</v>
      </c>
      <c r="DW124">
        <v>3.4807671428571432</v>
      </c>
      <c r="DX124">
        <v>3.338517142857143</v>
      </c>
      <c r="DY124">
        <v>26.526228571428572</v>
      </c>
      <c r="DZ124">
        <v>25.820157142857141</v>
      </c>
      <c r="EA124">
        <v>1199.95</v>
      </c>
      <c r="EB124">
        <v>0.95799800000000002</v>
      </c>
      <c r="EC124">
        <v>4.2002400000000002E-2</v>
      </c>
      <c r="ED124">
        <v>0</v>
      </c>
      <c r="EE124">
        <v>2.5030571428571431</v>
      </c>
      <c r="EF124">
        <v>0</v>
      </c>
      <c r="EG124">
        <v>14516.28571428571</v>
      </c>
      <c r="EH124">
        <v>9554.5699999999979</v>
      </c>
      <c r="EI124">
        <v>45.561999999999998</v>
      </c>
      <c r="EJ124">
        <v>48.419285714285706</v>
      </c>
      <c r="EK124">
        <v>46.937285714285721</v>
      </c>
      <c r="EL124">
        <v>46.482000000000014</v>
      </c>
      <c r="EM124">
        <v>45.401571428571437</v>
      </c>
      <c r="EN124">
        <v>1149.55</v>
      </c>
      <c r="EO124">
        <v>50.399999999999991</v>
      </c>
      <c r="EP124">
        <v>0</v>
      </c>
      <c r="EQ124">
        <v>601153.29999995232</v>
      </c>
      <c r="ER124">
        <v>0</v>
      </c>
      <c r="ES124">
        <v>2.5474559999999999</v>
      </c>
      <c r="ET124">
        <v>0.39573077431803982</v>
      </c>
      <c r="EU124">
        <v>511.49230860414758</v>
      </c>
      <c r="EV124">
        <v>14470.904</v>
      </c>
      <c r="EW124">
        <v>15</v>
      </c>
      <c r="EX124">
        <v>1658156104.5999999</v>
      </c>
      <c r="EY124" t="s">
        <v>415</v>
      </c>
      <c r="EZ124">
        <v>1658156096.5999999</v>
      </c>
      <c r="FA124">
        <v>1658156104.5999999</v>
      </c>
      <c r="FB124">
        <v>10</v>
      </c>
      <c r="FC124">
        <v>0.26800000000000002</v>
      </c>
      <c r="FD124">
        <v>-6.0999999999999999E-2</v>
      </c>
      <c r="FE124">
        <v>-1.5860000000000001</v>
      </c>
      <c r="FF124">
        <v>0.35799999999999998</v>
      </c>
      <c r="FG124">
        <v>415</v>
      </c>
      <c r="FH124">
        <v>30</v>
      </c>
      <c r="FI124">
        <v>0.28000000000000003</v>
      </c>
      <c r="FJ124">
        <v>0.05</v>
      </c>
      <c r="FK124">
        <v>-19.605499999999999</v>
      </c>
      <c r="FL124">
        <v>-1.069762369338022</v>
      </c>
      <c r="FM124">
        <v>0.1245319960844625</v>
      </c>
      <c r="FN124">
        <v>0</v>
      </c>
      <c r="FO124">
        <v>2.5609852941176472</v>
      </c>
      <c r="FP124">
        <v>0.1123682231529838</v>
      </c>
      <c r="FQ124">
        <v>0.20722753356175899</v>
      </c>
      <c r="FR124">
        <v>1</v>
      </c>
      <c r="FS124">
        <v>1.4023680487804879</v>
      </c>
      <c r="FT124">
        <v>-0.17919010452961939</v>
      </c>
      <c r="FU124">
        <v>3.4867567585988482E-2</v>
      </c>
      <c r="FV124">
        <v>0</v>
      </c>
      <c r="FW124">
        <v>1</v>
      </c>
      <c r="FX124">
        <v>3</v>
      </c>
      <c r="FY124" t="s">
        <v>438</v>
      </c>
      <c r="FZ124">
        <v>3.3704499999999999</v>
      </c>
      <c r="GA124">
        <v>2.8937599999999999</v>
      </c>
      <c r="GB124">
        <v>0.143286</v>
      </c>
      <c r="GC124">
        <v>0.14787600000000001</v>
      </c>
      <c r="GD124">
        <v>0.14188200000000001</v>
      </c>
      <c r="GE124">
        <v>0.14078599999999999</v>
      </c>
      <c r="GF124">
        <v>29636.5</v>
      </c>
      <c r="GG124">
        <v>25635.5</v>
      </c>
      <c r="GH124">
        <v>30917.4</v>
      </c>
      <c r="GI124">
        <v>28036.799999999999</v>
      </c>
      <c r="GJ124">
        <v>34949.699999999997</v>
      </c>
      <c r="GK124">
        <v>33990.6</v>
      </c>
      <c r="GL124">
        <v>40299.9</v>
      </c>
      <c r="GM124">
        <v>39079.5</v>
      </c>
      <c r="GN124">
        <v>2.3287</v>
      </c>
      <c r="GO124">
        <v>1.56575</v>
      </c>
      <c r="GP124">
        <v>0</v>
      </c>
      <c r="GQ124">
        <v>6.4283599999999996E-2</v>
      </c>
      <c r="GR124">
        <v>999.9</v>
      </c>
      <c r="GS124">
        <v>32.130099999999999</v>
      </c>
      <c r="GT124">
        <v>55.8</v>
      </c>
      <c r="GU124">
        <v>41.6</v>
      </c>
      <c r="GV124">
        <v>44.516500000000001</v>
      </c>
      <c r="GW124">
        <v>50.796399999999998</v>
      </c>
      <c r="GX124">
        <v>44.338900000000002</v>
      </c>
      <c r="GY124">
        <v>1</v>
      </c>
      <c r="GZ124">
        <v>0.56211900000000004</v>
      </c>
      <c r="HA124">
        <v>1.2824</v>
      </c>
      <c r="HB124">
        <v>20.206399999999999</v>
      </c>
      <c r="HC124">
        <v>5.2140000000000004</v>
      </c>
      <c r="HD124">
        <v>11.974</v>
      </c>
      <c r="HE124">
        <v>4.99</v>
      </c>
      <c r="HF124">
        <v>3.2925800000000001</v>
      </c>
      <c r="HG124">
        <v>8011.2</v>
      </c>
      <c r="HH124">
        <v>9999</v>
      </c>
      <c r="HI124">
        <v>9999</v>
      </c>
      <c r="HJ124">
        <v>924</v>
      </c>
      <c r="HK124">
        <v>4.9713799999999999</v>
      </c>
      <c r="HL124">
        <v>1.87452</v>
      </c>
      <c r="HM124">
        <v>1.8707400000000001</v>
      </c>
      <c r="HN124">
        <v>1.87049</v>
      </c>
      <c r="HO124">
        <v>1.875</v>
      </c>
      <c r="HP124">
        <v>1.8716699999999999</v>
      </c>
      <c r="HQ124">
        <v>1.8671899999999999</v>
      </c>
      <c r="HR124">
        <v>1.87812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-2.0289999999999999</v>
      </c>
      <c r="IG124">
        <v>0.4929</v>
      </c>
      <c r="IH124">
        <v>-1.2815022455172891</v>
      </c>
      <c r="II124">
        <v>1.7196870422270779E-5</v>
      </c>
      <c r="IJ124">
        <v>-2.1741833173098589E-6</v>
      </c>
      <c r="IK124">
        <v>9.0595066644434051E-10</v>
      </c>
      <c r="IL124">
        <v>-0.15711915281894159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42.5</v>
      </c>
      <c r="IU124">
        <v>42.4</v>
      </c>
      <c r="IV124">
        <v>1.65161</v>
      </c>
      <c r="IW124">
        <v>2.5732400000000002</v>
      </c>
      <c r="IX124">
        <v>1.49902</v>
      </c>
      <c r="IY124">
        <v>2.2875999999999999</v>
      </c>
      <c r="IZ124">
        <v>1.69678</v>
      </c>
      <c r="JA124">
        <v>2.3986800000000001</v>
      </c>
      <c r="JB124">
        <v>46.473500000000001</v>
      </c>
      <c r="JC124">
        <v>13.5541</v>
      </c>
      <c r="JD124">
        <v>18</v>
      </c>
      <c r="JE124">
        <v>699.274</v>
      </c>
      <c r="JF124">
        <v>279.78699999999998</v>
      </c>
      <c r="JG124">
        <v>30.001300000000001</v>
      </c>
      <c r="JH124">
        <v>34.640900000000002</v>
      </c>
      <c r="JI124">
        <v>30.000399999999999</v>
      </c>
      <c r="JJ124">
        <v>34.415999999999997</v>
      </c>
      <c r="JK124">
        <v>34.415700000000001</v>
      </c>
      <c r="JL124">
        <v>33.163699999999999</v>
      </c>
      <c r="JM124">
        <v>30.190999999999999</v>
      </c>
      <c r="JN124">
        <v>65.973399999999998</v>
      </c>
      <c r="JO124">
        <v>30</v>
      </c>
      <c r="JP124">
        <v>732.00199999999995</v>
      </c>
      <c r="JQ124">
        <v>32.908200000000001</v>
      </c>
      <c r="JR124">
        <v>98.525400000000005</v>
      </c>
      <c r="JS124">
        <v>98.42</v>
      </c>
    </row>
    <row r="125" spans="1:279" x14ac:dyDescent="0.2">
      <c r="A125">
        <v>110</v>
      </c>
      <c r="B125">
        <v>1658158650.5</v>
      </c>
      <c r="C125">
        <v>435.5</v>
      </c>
      <c r="D125" t="s">
        <v>639</v>
      </c>
      <c r="E125" t="s">
        <v>640</v>
      </c>
      <c r="F125">
        <v>4</v>
      </c>
      <c r="G125">
        <v>1658158648.1875</v>
      </c>
      <c r="H125">
        <f t="shared" si="50"/>
        <v>1.5869941821655053E-3</v>
      </c>
      <c r="I125">
        <f t="shared" si="51"/>
        <v>1.5869941821655054</v>
      </c>
      <c r="J125">
        <f t="shared" si="52"/>
        <v>10.940060198813658</v>
      </c>
      <c r="K125">
        <f t="shared" si="53"/>
        <v>703.53575000000001</v>
      </c>
      <c r="L125">
        <f t="shared" si="54"/>
        <v>504.35993476834466</v>
      </c>
      <c r="M125">
        <f t="shared" si="55"/>
        <v>51.080027296200015</v>
      </c>
      <c r="N125">
        <f t="shared" si="56"/>
        <v>71.251942980677967</v>
      </c>
      <c r="O125">
        <f t="shared" si="57"/>
        <v>9.7176106961499698E-2</v>
      </c>
      <c r="P125">
        <f t="shared" si="58"/>
        <v>2.7681549501799783</v>
      </c>
      <c r="Q125">
        <f t="shared" si="59"/>
        <v>9.5319958373211514E-2</v>
      </c>
      <c r="R125">
        <f t="shared" si="60"/>
        <v>5.9738788553067718E-2</v>
      </c>
      <c r="S125">
        <f t="shared" si="61"/>
        <v>194.43875850000001</v>
      </c>
      <c r="T125">
        <f t="shared" si="62"/>
        <v>34.026492580206899</v>
      </c>
      <c r="U125">
        <f t="shared" si="63"/>
        <v>33.1670625</v>
      </c>
      <c r="V125">
        <f t="shared" si="64"/>
        <v>5.0997248718965782</v>
      </c>
      <c r="W125">
        <f t="shared" si="65"/>
        <v>67.99555314009632</v>
      </c>
      <c r="X125">
        <f t="shared" si="66"/>
        <v>3.4850164864708741</v>
      </c>
      <c r="Y125">
        <f t="shared" si="67"/>
        <v>5.1253594176819686</v>
      </c>
      <c r="Z125">
        <f t="shared" si="68"/>
        <v>1.6147083854257041</v>
      </c>
      <c r="AA125">
        <f t="shared" si="69"/>
        <v>-69.986443433498792</v>
      </c>
      <c r="AB125">
        <f t="shared" si="70"/>
        <v>13.33803628962249</v>
      </c>
      <c r="AC125">
        <f t="shared" si="71"/>
        <v>1.1058042880635335</v>
      </c>
      <c r="AD125">
        <f t="shared" si="72"/>
        <v>138.89615564418722</v>
      </c>
      <c r="AE125">
        <f t="shared" si="73"/>
        <v>20.321701484265645</v>
      </c>
      <c r="AF125">
        <f t="shared" si="74"/>
        <v>1.5837462661885584</v>
      </c>
      <c r="AG125">
        <f t="shared" si="75"/>
        <v>10.940060198813658</v>
      </c>
      <c r="AH125">
        <v>748.88114126412336</v>
      </c>
      <c r="AI125">
        <v>731.69940606060572</v>
      </c>
      <c r="AJ125">
        <v>1.704706901528918</v>
      </c>
      <c r="AK125">
        <v>64.77673770054696</v>
      </c>
      <c r="AL125">
        <f t="shared" si="76"/>
        <v>1.5869941821655054</v>
      </c>
      <c r="AM125">
        <v>33.0017066670028</v>
      </c>
      <c r="AN125">
        <v>34.412710303030288</v>
      </c>
      <c r="AO125">
        <v>5.1996965425299304E-4</v>
      </c>
      <c r="AP125">
        <v>87.763030617661684</v>
      </c>
      <c r="AQ125">
        <v>8</v>
      </c>
      <c r="AR125">
        <v>1</v>
      </c>
      <c r="AS125">
        <f t="shared" si="77"/>
        <v>1</v>
      </c>
      <c r="AT125">
        <f t="shared" si="78"/>
        <v>0</v>
      </c>
      <c r="AU125">
        <f t="shared" si="79"/>
        <v>47311.758123986605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1009.5151499999999</v>
      </c>
      <c r="BI125">
        <f t="shared" si="83"/>
        <v>10.940060198813658</v>
      </c>
      <c r="BJ125" t="e">
        <f t="shared" si="84"/>
        <v>#DIV/0!</v>
      </c>
      <c r="BK125">
        <f t="shared" si="85"/>
        <v>1.0836945041204839E-2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1200.0037500000001</v>
      </c>
      <c r="CQ125">
        <f t="shared" si="97"/>
        <v>1009.5151499999999</v>
      </c>
      <c r="CR125">
        <f t="shared" si="98"/>
        <v>0.84125999606251223</v>
      </c>
      <c r="CS125">
        <f t="shared" si="99"/>
        <v>0.16203179240064874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1658158648.1875</v>
      </c>
      <c r="CZ125">
        <v>703.53575000000001</v>
      </c>
      <c r="DA125">
        <v>723.31274999999994</v>
      </c>
      <c r="DB125">
        <v>34.410762499999997</v>
      </c>
      <c r="DC125">
        <v>32.999862500000013</v>
      </c>
      <c r="DD125">
        <v>705.56925000000001</v>
      </c>
      <c r="DE125">
        <v>33.9178</v>
      </c>
      <c r="DF125">
        <v>650.32887499999993</v>
      </c>
      <c r="DG125">
        <v>101.17700000000001</v>
      </c>
      <c r="DH125">
        <v>9.9932949999999993E-2</v>
      </c>
      <c r="DI125">
        <v>33.256437499999997</v>
      </c>
      <c r="DJ125">
        <v>999.9</v>
      </c>
      <c r="DK125">
        <v>33.1670625</v>
      </c>
      <c r="DL125">
        <v>0</v>
      </c>
      <c r="DM125">
        <v>0</v>
      </c>
      <c r="DN125">
        <v>9001.1712499999994</v>
      </c>
      <c r="DO125">
        <v>0</v>
      </c>
      <c r="DP125">
        <v>1387.45</v>
      </c>
      <c r="DQ125">
        <v>-19.777175</v>
      </c>
      <c r="DR125">
        <v>728.60775000000001</v>
      </c>
      <c r="DS125">
        <v>747.99675000000002</v>
      </c>
      <c r="DT125">
        <v>1.4109337500000001</v>
      </c>
      <c r="DU125">
        <v>723.31274999999994</v>
      </c>
      <c r="DV125">
        <v>32.999862500000013</v>
      </c>
      <c r="DW125">
        <v>3.4815725</v>
      </c>
      <c r="DX125">
        <v>3.3388175000000002</v>
      </c>
      <c r="DY125">
        <v>26.530125000000002</v>
      </c>
      <c r="DZ125">
        <v>25.8217</v>
      </c>
      <c r="EA125">
        <v>1200.0037500000001</v>
      </c>
      <c r="EB125">
        <v>0.95799925000000008</v>
      </c>
      <c r="EC125">
        <v>4.2001062500000012E-2</v>
      </c>
      <c r="ED125">
        <v>0</v>
      </c>
      <c r="EE125">
        <v>2.6783375</v>
      </c>
      <c r="EF125">
        <v>0</v>
      </c>
      <c r="EG125">
        <v>14520.987499999999</v>
      </c>
      <c r="EH125">
        <v>9555.0212500000016</v>
      </c>
      <c r="EI125">
        <v>45.515500000000003</v>
      </c>
      <c r="EJ125">
        <v>48.436999999999998</v>
      </c>
      <c r="EK125">
        <v>46.921499999999988</v>
      </c>
      <c r="EL125">
        <v>46.460625</v>
      </c>
      <c r="EM125">
        <v>45.405999999999999</v>
      </c>
      <c r="EN125">
        <v>1149.60375</v>
      </c>
      <c r="EO125">
        <v>50.4</v>
      </c>
      <c r="EP125">
        <v>0</v>
      </c>
      <c r="EQ125">
        <v>601157.5</v>
      </c>
      <c r="ER125">
        <v>0</v>
      </c>
      <c r="ES125">
        <v>2.600653846153846</v>
      </c>
      <c r="ET125">
        <v>5.1767522777085677E-2</v>
      </c>
      <c r="EU125">
        <v>352.85128240064682</v>
      </c>
      <c r="EV125">
        <v>14495.48076923077</v>
      </c>
      <c r="EW125">
        <v>15</v>
      </c>
      <c r="EX125">
        <v>1658156104.5999999</v>
      </c>
      <c r="EY125" t="s">
        <v>415</v>
      </c>
      <c r="EZ125">
        <v>1658156096.5999999</v>
      </c>
      <c r="FA125">
        <v>1658156104.5999999</v>
      </c>
      <c r="FB125">
        <v>10</v>
      </c>
      <c r="FC125">
        <v>0.26800000000000002</v>
      </c>
      <c r="FD125">
        <v>-6.0999999999999999E-2</v>
      </c>
      <c r="FE125">
        <v>-1.5860000000000001</v>
      </c>
      <c r="FF125">
        <v>0.35799999999999998</v>
      </c>
      <c r="FG125">
        <v>415</v>
      </c>
      <c r="FH125">
        <v>30</v>
      </c>
      <c r="FI125">
        <v>0.28000000000000003</v>
      </c>
      <c r="FJ125">
        <v>0.05</v>
      </c>
      <c r="FK125">
        <v>-19.65972926829269</v>
      </c>
      <c r="FL125">
        <v>-1.094801393728277</v>
      </c>
      <c r="FM125">
        <v>0.12374365368088169</v>
      </c>
      <c r="FN125">
        <v>0</v>
      </c>
      <c r="FO125">
        <v>2.5709117647058819</v>
      </c>
      <c r="FP125">
        <v>0.3849686804639772</v>
      </c>
      <c r="FQ125">
        <v>0.2019914292950335</v>
      </c>
      <c r="FR125">
        <v>1</v>
      </c>
      <c r="FS125">
        <v>1.395448292682927</v>
      </c>
      <c r="FT125">
        <v>1.660682926829278E-2</v>
      </c>
      <c r="FU125">
        <v>2.85825006076709E-2</v>
      </c>
      <c r="FV125">
        <v>1</v>
      </c>
      <c r="FW125">
        <v>2</v>
      </c>
      <c r="FX125">
        <v>3</v>
      </c>
      <c r="FY125" t="s">
        <v>416</v>
      </c>
      <c r="FZ125">
        <v>3.3705400000000001</v>
      </c>
      <c r="GA125">
        <v>2.89371</v>
      </c>
      <c r="GB125">
        <v>0.144209</v>
      </c>
      <c r="GC125">
        <v>0.148812</v>
      </c>
      <c r="GD125">
        <v>0.14189499999999999</v>
      </c>
      <c r="GE125">
        <v>0.140767</v>
      </c>
      <c r="GF125">
        <v>29604</v>
      </c>
      <c r="GG125">
        <v>25606.3</v>
      </c>
      <c r="GH125">
        <v>30916.9</v>
      </c>
      <c r="GI125">
        <v>28035.8</v>
      </c>
      <c r="GJ125">
        <v>34948.6</v>
      </c>
      <c r="GK125">
        <v>33990.5</v>
      </c>
      <c r="GL125">
        <v>40299.199999999997</v>
      </c>
      <c r="GM125">
        <v>39078.6</v>
      </c>
      <c r="GN125">
        <v>2.32857</v>
      </c>
      <c r="GO125">
        <v>1.5652699999999999</v>
      </c>
      <c r="GP125">
        <v>0</v>
      </c>
      <c r="GQ125">
        <v>6.3318799999999995E-2</v>
      </c>
      <c r="GR125">
        <v>999.9</v>
      </c>
      <c r="GS125">
        <v>32.131799999999998</v>
      </c>
      <c r="GT125">
        <v>55.8</v>
      </c>
      <c r="GU125">
        <v>41.6</v>
      </c>
      <c r="GV125">
        <v>44.512799999999999</v>
      </c>
      <c r="GW125">
        <v>50.436399999999999</v>
      </c>
      <c r="GX125">
        <v>43.946300000000001</v>
      </c>
      <c r="GY125">
        <v>1</v>
      </c>
      <c r="GZ125">
        <v>0.56246700000000005</v>
      </c>
      <c r="HA125">
        <v>1.2781800000000001</v>
      </c>
      <c r="HB125">
        <v>20.206199999999999</v>
      </c>
      <c r="HC125">
        <v>5.2140000000000004</v>
      </c>
      <c r="HD125">
        <v>11.974</v>
      </c>
      <c r="HE125">
        <v>4.99</v>
      </c>
      <c r="HF125">
        <v>3.2925800000000001</v>
      </c>
      <c r="HG125">
        <v>8011.4</v>
      </c>
      <c r="HH125">
        <v>9999</v>
      </c>
      <c r="HI125">
        <v>9999</v>
      </c>
      <c r="HJ125">
        <v>924</v>
      </c>
      <c r="HK125">
        <v>4.9713700000000003</v>
      </c>
      <c r="HL125">
        <v>1.8745099999999999</v>
      </c>
      <c r="HM125">
        <v>1.8707499999999999</v>
      </c>
      <c r="HN125">
        <v>1.87052</v>
      </c>
      <c r="HO125">
        <v>1.875</v>
      </c>
      <c r="HP125">
        <v>1.8716999999999999</v>
      </c>
      <c r="HQ125">
        <v>1.8672200000000001</v>
      </c>
      <c r="HR125">
        <v>1.87815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-2.04</v>
      </c>
      <c r="IG125">
        <v>0.49299999999999999</v>
      </c>
      <c r="IH125">
        <v>-1.2815022455172891</v>
      </c>
      <c r="II125">
        <v>1.7196870422270779E-5</v>
      </c>
      <c r="IJ125">
        <v>-2.1741833173098589E-6</v>
      </c>
      <c r="IK125">
        <v>9.0595066644434051E-10</v>
      </c>
      <c r="IL125">
        <v>-0.15711915281894159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42.6</v>
      </c>
      <c r="IU125">
        <v>42.4</v>
      </c>
      <c r="IV125">
        <v>1.6638200000000001</v>
      </c>
      <c r="IW125">
        <v>2.5854499999999998</v>
      </c>
      <c r="IX125">
        <v>1.49902</v>
      </c>
      <c r="IY125">
        <v>2.2863799999999999</v>
      </c>
      <c r="IZ125">
        <v>1.69678</v>
      </c>
      <c r="JA125">
        <v>2.3303199999999999</v>
      </c>
      <c r="JB125">
        <v>46.473500000000001</v>
      </c>
      <c r="JC125">
        <v>13.545400000000001</v>
      </c>
      <c r="JD125">
        <v>18</v>
      </c>
      <c r="JE125">
        <v>699.20299999999997</v>
      </c>
      <c r="JF125">
        <v>279.57299999999998</v>
      </c>
      <c r="JG125">
        <v>30</v>
      </c>
      <c r="JH125">
        <v>34.644100000000002</v>
      </c>
      <c r="JI125">
        <v>30.000499999999999</v>
      </c>
      <c r="JJ125">
        <v>34.418599999999998</v>
      </c>
      <c r="JK125">
        <v>34.418399999999998</v>
      </c>
      <c r="JL125">
        <v>33.411200000000001</v>
      </c>
      <c r="JM125">
        <v>30.462</v>
      </c>
      <c r="JN125">
        <v>65.973399999999998</v>
      </c>
      <c r="JO125">
        <v>30</v>
      </c>
      <c r="JP125">
        <v>738.68299999999999</v>
      </c>
      <c r="JQ125">
        <v>32.9009</v>
      </c>
      <c r="JR125">
        <v>98.523799999999994</v>
      </c>
      <c r="JS125">
        <v>98.417199999999994</v>
      </c>
    </row>
    <row r="126" spans="1:279" x14ac:dyDescent="0.2">
      <c r="A126">
        <v>111</v>
      </c>
      <c r="B126">
        <v>1658158654.5</v>
      </c>
      <c r="C126">
        <v>439.5</v>
      </c>
      <c r="D126" t="s">
        <v>641</v>
      </c>
      <c r="E126" t="s">
        <v>642</v>
      </c>
      <c r="F126">
        <v>4</v>
      </c>
      <c r="G126">
        <v>1658158652.5</v>
      </c>
      <c r="H126">
        <f t="shared" si="50"/>
        <v>1.5950250424771302E-3</v>
      </c>
      <c r="I126">
        <f t="shared" si="51"/>
        <v>1.5950250424771302</v>
      </c>
      <c r="J126">
        <f t="shared" si="52"/>
        <v>10.995777578701947</v>
      </c>
      <c r="K126">
        <f t="shared" si="53"/>
        <v>710.65728571428565</v>
      </c>
      <c r="L126">
        <f t="shared" si="54"/>
        <v>511.88499356536954</v>
      </c>
      <c r="M126">
        <f t="shared" si="55"/>
        <v>51.842418015285197</v>
      </c>
      <c r="N126">
        <f t="shared" si="56"/>
        <v>71.973573233697621</v>
      </c>
      <c r="O126">
        <f t="shared" si="57"/>
        <v>9.7980560751974741E-2</v>
      </c>
      <c r="P126">
        <f t="shared" si="58"/>
        <v>2.7636512233719954</v>
      </c>
      <c r="Q126">
        <f t="shared" si="59"/>
        <v>9.6090864267335846E-2</v>
      </c>
      <c r="R126">
        <f t="shared" si="60"/>
        <v>6.0223536312610182E-2</v>
      </c>
      <c r="S126">
        <f t="shared" si="61"/>
        <v>194.43565200000006</v>
      </c>
      <c r="T126">
        <f t="shared" si="62"/>
        <v>34.014149173332456</v>
      </c>
      <c r="U126">
        <f t="shared" si="63"/>
        <v>33.149942857142847</v>
      </c>
      <c r="V126">
        <f t="shared" si="64"/>
        <v>5.094827364545333</v>
      </c>
      <c r="W126">
        <f t="shared" si="65"/>
        <v>68.036703025638062</v>
      </c>
      <c r="X126">
        <f t="shared" si="66"/>
        <v>3.4849172946324125</v>
      </c>
      <c r="Y126">
        <f t="shared" si="67"/>
        <v>5.1221137116523741</v>
      </c>
      <c r="Z126">
        <f t="shared" si="68"/>
        <v>1.6099100699129205</v>
      </c>
      <c r="AA126">
        <f t="shared" si="69"/>
        <v>-70.340604373241447</v>
      </c>
      <c r="AB126">
        <f t="shared" si="70"/>
        <v>14.18422544462371</v>
      </c>
      <c r="AC126">
        <f t="shared" si="71"/>
        <v>1.1777109525064953</v>
      </c>
      <c r="AD126">
        <f t="shared" si="72"/>
        <v>139.45698402388882</v>
      </c>
      <c r="AE126">
        <f t="shared" si="73"/>
        <v>20.488895880409242</v>
      </c>
      <c r="AF126">
        <f t="shared" si="74"/>
        <v>1.6116359315847901</v>
      </c>
      <c r="AG126">
        <f t="shared" si="75"/>
        <v>10.995777578701947</v>
      </c>
      <c r="AH126">
        <v>755.90009945669328</v>
      </c>
      <c r="AI126">
        <v>738.57479393939366</v>
      </c>
      <c r="AJ126">
        <v>1.727706100040848</v>
      </c>
      <c r="AK126">
        <v>64.77673770054696</v>
      </c>
      <c r="AL126">
        <f t="shared" si="76"/>
        <v>1.5950250424771302</v>
      </c>
      <c r="AM126">
        <v>32.984293756253713</v>
      </c>
      <c r="AN126">
        <v>34.405241818181807</v>
      </c>
      <c r="AO126">
        <v>-7.3122066124448049E-6</v>
      </c>
      <c r="AP126">
        <v>87.763030617661684</v>
      </c>
      <c r="AQ126">
        <v>8</v>
      </c>
      <c r="AR126">
        <v>1</v>
      </c>
      <c r="AS126">
        <f t="shared" si="77"/>
        <v>1</v>
      </c>
      <c r="AT126">
        <f t="shared" si="78"/>
        <v>0</v>
      </c>
      <c r="AU126">
        <f t="shared" si="79"/>
        <v>47189.735038652638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1009.4988000000003</v>
      </c>
      <c r="BI126">
        <f t="shared" si="83"/>
        <v>10.995777578701947</v>
      </c>
      <c r="BJ126" t="e">
        <f t="shared" si="84"/>
        <v>#DIV/0!</v>
      </c>
      <c r="BK126">
        <f t="shared" si="85"/>
        <v>1.0892313669616986E-2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1199.984285714286</v>
      </c>
      <c r="CQ126">
        <f t="shared" si="97"/>
        <v>1009.4988000000003</v>
      </c>
      <c r="CR126">
        <f t="shared" si="98"/>
        <v>0.84126001650021609</v>
      </c>
      <c r="CS126">
        <f t="shared" si="99"/>
        <v>0.16203183184541703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1658158652.5</v>
      </c>
      <c r="CZ126">
        <v>710.65728571428565</v>
      </c>
      <c r="DA126">
        <v>730.61657142857143</v>
      </c>
      <c r="DB126">
        <v>34.409599999999998</v>
      </c>
      <c r="DC126">
        <v>32.9739</v>
      </c>
      <c r="DD126">
        <v>712.70285714285717</v>
      </c>
      <c r="DE126">
        <v>33.916685714285713</v>
      </c>
      <c r="DF126">
        <v>650.35042857142855</v>
      </c>
      <c r="DG126">
        <v>101.17742857142861</v>
      </c>
      <c r="DH126">
        <v>0.1000432571428571</v>
      </c>
      <c r="DI126">
        <v>33.245142857142859</v>
      </c>
      <c r="DJ126">
        <v>999.89999999999986</v>
      </c>
      <c r="DK126">
        <v>33.149942857142847</v>
      </c>
      <c r="DL126">
        <v>0</v>
      </c>
      <c r="DM126">
        <v>0</v>
      </c>
      <c r="DN126">
        <v>8977.2314285714292</v>
      </c>
      <c r="DO126">
        <v>0</v>
      </c>
      <c r="DP126">
        <v>1369.0957142857139</v>
      </c>
      <c r="DQ126">
        <v>-19.959399999999999</v>
      </c>
      <c r="DR126">
        <v>735.98214285714289</v>
      </c>
      <c r="DS126">
        <v>755.5291428571428</v>
      </c>
      <c r="DT126">
        <v>1.4357042857142861</v>
      </c>
      <c r="DU126">
        <v>730.61657142857143</v>
      </c>
      <c r="DV126">
        <v>32.9739</v>
      </c>
      <c r="DW126">
        <v>3.4814757142857138</v>
      </c>
      <c r="DX126">
        <v>3.336214285714286</v>
      </c>
      <c r="DY126">
        <v>26.52965714285714</v>
      </c>
      <c r="DZ126">
        <v>25.808528571428571</v>
      </c>
      <c r="EA126">
        <v>1199.984285714286</v>
      </c>
      <c r="EB126">
        <v>0.95799800000000002</v>
      </c>
      <c r="EC126">
        <v>4.2002400000000002E-2</v>
      </c>
      <c r="ED126">
        <v>0</v>
      </c>
      <c r="EE126">
        <v>2.4848428571428571</v>
      </c>
      <c r="EF126">
        <v>0</v>
      </c>
      <c r="EG126">
        <v>14473.95714285714</v>
      </c>
      <c r="EH126">
        <v>9554.8728571428564</v>
      </c>
      <c r="EI126">
        <v>45.517714285714291</v>
      </c>
      <c r="EJ126">
        <v>48.436999999999998</v>
      </c>
      <c r="EK126">
        <v>46.936999999999998</v>
      </c>
      <c r="EL126">
        <v>46.436999999999998</v>
      </c>
      <c r="EM126">
        <v>45.419285714285721</v>
      </c>
      <c r="EN126">
        <v>1149.5842857142859</v>
      </c>
      <c r="EO126">
        <v>50.399999999999991</v>
      </c>
      <c r="EP126">
        <v>0</v>
      </c>
      <c r="EQ126">
        <v>601161.70000004768</v>
      </c>
      <c r="ER126">
        <v>0</v>
      </c>
      <c r="ES126">
        <v>2.5583559999999999</v>
      </c>
      <c r="ET126">
        <v>-0.35080000379147042</v>
      </c>
      <c r="EU126">
        <v>-185.73846126787851</v>
      </c>
      <c r="EV126">
        <v>14499.791999999999</v>
      </c>
      <c r="EW126">
        <v>15</v>
      </c>
      <c r="EX126">
        <v>1658156104.5999999</v>
      </c>
      <c r="EY126" t="s">
        <v>415</v>
      </c>
      <c r="EZ126">
        <v>1658156096.5999999</v>
      </c>
      <c r="FA126">
        <v>1658156104.5999999</v>
      </c>
      <c r="FB126">
        <v>10</v>
      </c>
      <c r="FC126">
        <v>0.26800000000000002</v>
      </c>
      <c r="FD126">
        <v>-6.0999999999999999E-2</v>
      </c>
      <c r="FE126">
        <v>-1.5860000000000001</v>
      </c>
      <c r="FF126">
        <v>0.35799999999999998</v>
      </c>
      <c r="FG126">
        <v>415</v>
      </c>
      <c r="FH126">
        <v>30</v>
      </c>
      <c r="FI126">
        <v>0.28000000000000003</v>
      </c>
      <c r="FJ126">
        <v>0.05</v>
      </c>
      <c r="FK126">
        <v>-19.741910000000001</v>
      </c>
      <c r="FL126">
        <v>-1.0275264540337441</v>
      </c>
      <c r="FM126">
        <v>0.1114734291210243</v>
      </c>
      <c r="FN126">
        <v>0</v>
      </c>
      <c r="FO126">
        <v>2.5703941176470591</v>
      </c>
      <c r="FP126">
        <v>0.15095492699212479</v>
      </c>
      <c r="FQ126">
        <v>0.20327406874518311</v>
      </c>
      <c r="FR126">
        <v>1</v>
      </c>
      <c r="FS126">
        <v>1.3942524999999999</v>
      </c>
      <c r="FT126">
        <v>0.25650551594746429</v>
      </c>
      <c r="FU126">
        <v>2.597284714369991E-2</v>
      </c>
      <c r="FV126">
        <v>0</v>
      </c>
      <c r="FW126">
        <v>1</v>
      </c>
      <c r="FX126">
        <v>3</v>
      </c>
      <c r="FY126" t="s">
        <v>438</v>
      </c>
      <c r="FZ126">
        <v>3.37018</v>
      </c>
      <c r="GA126">
        <v>2.8934799999999998</v>
      </c>
      <c r="GB126">
        <v>0.14514199999999999</v>
      </c>
      <c r="GC126">
        <v>0.14974799999999999</v>
      </c>
      <c r="GD126">
        <v>0.14186799999999999</v>
      </c>
      <c r="GE126">
        <v>0.140629</v>
      </c>
      <c r="GF126">
        <v>29571.3</v>
      </c>
      <c r="GG126">
        <v>25578.799999999999</v>
      </c>
      <c r="GH126">
        <v>30916.6</v>
      </c>
      <c r="GI126">
        <v>28036.6</v>
      </c>
      <c r="GJ126">
        <v>34949.300000000003</v>
      </c>
      <c r="GK126">
        <v>33996.5</v>
      </c>
      <c r="GL126">
        <v>40298.699999999997</v>
      </c>
      <c r="GM126">
        <v>39079.1</v>
      </c>
      <c r="GN126">
        <v>2.3286199999999999</v>
      </c>
      <c r="GO126">
        <v>1.5652999999999999</v>
      </c>
      <c r="GP126">
        <v>0</v>
      </c>
      <c r="GQ126">
        <v>6.28605E-2</v>
      </c>
      <c r="GR126">
        <v>999.9</v>
      </c>
      <c r="GS126">
        <v>32.126100000000001</v>
      </c>
      <c r="GT126">
        <v>55.8</v>
      </c>
      <c r="GU126">
        <v>41.7</v>
      </c>
      <c r="GV126">
        <v>44.748899999999999</v>
      </c>
      <c r="GW126">
        <v>50.586399999999998</v>
      </c>
      <c r="GX126">
        <v>44.727600000000002</v>
      </c>
      <c r="GY126">
        <v>1</v>
      </c>
      <c r="GZ126">
        <v>0.56267500000000004</v>
      </c>
      <c r="HA126">
        <v>1.2693399999999999</v>
      </c>
      <c r="HB126">
        <v>20.206399999999999</v>
      </c>
      <c r="HC126">
        <v>5.2138499999999999</v>
      </c>
      <c r="HD126">
        <v>11.974</v>
      </c>
      <c r="HE126">
        <v>4.9901999999999997</v>
      </c>
      <c r="HF126">
        <v>3.2925800000000001</v>
      </c>
      <c r="HG126">
        <v>8011.4</v>
      </c>
      <c r="HH126">
        <v>9999</v>
      </c>
      <c r="HI126">
        <v>9999</v>
      </c>
      <c r="HJ126">
        <v>924</v>
      </c>
      <c r="HK126">
        <v>4.9713700000000003</v>
      </c>
      <c r="HL126">
        <v>1.8744799999999999</v>
      </c>
      <c r="HM126">
        <v>1.8707400000000001</v>
      </c>
      <c r="HN126">
        <v>1.8705099999999999</v>
      </c>
      <c r="HO126">
        <v>1.8749899999999999</v>
      </c>
      <c r="HP126">
        <v>1.87165</v>
      </c>
      <c r="HQ126">
        <v>1.8672</v>
      </c>
      <c r="HR126">
        <v>1.87815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-2.0510000000000002</v>
      </c>
      <c r="IG126">
        <v>0.49270000000000003</v>
      </c>
      <c r="IH126">
        <v>-1.2815022455172891</v>
      </c>
      <c r="II126">
        <v>1.7196870422270779E-5</v>
      </c>
      <c r="IJ126">
        <v>-2.1741833173098589E-6</v>
      </c>
      <c r="IK126">
        <v>9.0595066644434051E-10</v>
      </c>
      <c r="IL126">
        <v>-0.15711915281894159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42.6</v>
      </c>
      <c r="IU126">
        <v>42.5</v>
      </c>
      <c r="IV126">
        <v>1.6760299999999999</v>
      </c>
      <c r="IW126">
        <v>2.5854499999999998</v>
      </c>
      <c r="IX126">
        <v>1.49902</v>
      </c>
      <c r="IY126">
        <v>2.2863799999999999</v>
      </c>
      <c r="IZ126">
        <v>1.69678</v>
      </c>
      <c r="JA126">
        <v>2.2436500000000001</v>
      </c>
      <c r="JB126">
        <v>46.473500000000001</v>
      </c>
      <c r="JC126">
        <v>13.5366</v>
      </c>
      <c r="JD126">
        <v>18</v>
      </c>
      <c r="JE126">
        <v>699.27499999999998</v>
      </c>
      <c r="JF126">
        <v>279.59399999999999</v>
      </c>
      <c r="JG126">
        <v>29.9986</v>
      </c>
      <c r="JH126">
        <v>34.647199999999998</v>
      </c>
      <c r="JI126">
        <v>30.000399999999999</v>
      </c>
      <c r="JJ126">
        <v>34.421500000000002</v>
      </c>
      <c r="JK126">
        <v>34.420299999999997</v>
      </c>
      <c r="JL126">
        <v>33.659599999999998</v>
      </c>
      <c r="JM126">
        <v>30.462</v>
      </c>
      <c r="JN126">
        <v>65.973399999999998</v>
      </c>
      <c r="JO126">
        <v>30</v>
      </c>
      <c r="JP126">
        <v>745.36300000000006</v>
      </c>
      <c r="JQ126">
        <v>32.908000000000001</v>
      </c>
      <c r="JR126">
        <v>98.5227</v>
      </c>
      <c r="JS126">
        <v>98.4191</v>
      </c>
    </row>
    <row r="127" spans="1:279" x14ac:dyDescent="0.2">
      <c r="A127">
        <v>112</v>
      </c>
      <c r="B127">
        <v>1658158658</v>
      </c>
      <c r="C127">
        <v>443</v>
      </c>
      <c r="D127" t="s">
        <v>643</v>
      </c>
      <c r="E127" t="s">
        <v>644</v>
      </c>
      <c r="F127">
        <v>4</v>
      </c>
      <c r="G127">
        <v>1658158655.928571</v>
      </c>
      <c r="H127">
        <f t="shared" si="50"/>
        <v>1.6230602523618074E-3</v>
      </c>
      <c r="I127">
        <f t="shared" si="51"/>
        <v>1.6230602523618074</v>
      </c>
      <c r="J127">
        <f t="shared" si="52"/>
        <v>10.893121880946278</v>
      </c>
      <c r="K127">
        <f t="shared" si="53"/>
        <v>716.38228571428567</v>
      </c>
      <c r="L127">
        <f t="shared" si="54"/>
        <v>522.32196159939679</v>
      </c>
      <c r="M127">
        <f t="shared" si="55"/>
        <v>52.899364202198427</v>
      </c>
      <c r="N127">
        <f t="shared" si="56"/>
        <v>72.553272169452541</v>
      </c>
      <c r="O127">
        <f t="shared" si="57"/>
        <v>9.9780102699536091E-2</v>
      </c>
      <c r="P127">
        <f t="shared" si="58"/>
        <v>2.768297155663153</v>
      </c>
      <c r="Q127">
        <f t="shared" si="59"/>
        <v>9.7824321395876809E-2</v>
      </c>
      <c r="R127">
        <f t="shared" si="60"/>
        <v>6.1312727108635695E-2</v>
      </c>
      <c r="S127">
        <f t="shared" si="61"/>
        <v>194.43747599999995</v>
      </c>
      <c r="T127">
        <f t="shared" si="62"/>
        <v>33.99318306460939</v>
      </c>
      <c r="U127">
        <f t="shared" si="63"/>
        <v>33.142685714285712</v>
      </c>
      <c r="V127">
        <f t="shared" si="64"/>
        <v>5.0927525103314366</v>
      </c>
      <c r="W127">
        <f t="shared" si="65"/>
        <v>68.056324412840212</v>
      </c>
      <c r="X127">
        <f t="shared" si="66"/>
        <v>3.4835488873170668</v>
      </c>
      <c r="Y127">
        <f t="shared" si="67"/>
        <v>5.1186262516696015</v>
      </c>
      <c r="Z127">
        <f t="shared" si="68"/>
        <v>1.6092036230143698</v>
      </c>
      <c r="AA127">
        <f t="shared" si="69"/>
        <v>-71.576957129155701</v>
      </c>
      <c r="AB127">
        <f t="shared" si="70"/>
        <v>13.478904657301939</v>
      </c>
      <c r="AC127">
        <f t="shared" si="71"/>
        <v>1.1171640233498965</v>
      </c>
      <c r="AD127">
        <f t="shared" si="72"/>
        <v>137.45658755149606</v>
      </c>
      <c r="AE127">
        <f t="shared" si="73"/>
        <v>20.427910894801418</v>
      </c>
      <c r="AF127">
        <f t="shared" si="74"/>
        <v>1.6373636003051955</v>
      </c>
      <c r="AG127">
        <f t="shared" si="75"/>
        <v>10.893121880946278</v>
      </c>
      <c r="AH127">
        <v>761.85019238981624</v>
      </c>
      <c r="AI127">
        <v>744.61883636363655</v>
      </c>
      <c r="AJ127">
        <v>1.728859640521474</v>
      </c>
      <c r="AK127">
        <v>64.77673770054696</v>
      </c>
      <c r="AL127">
        <f t="shared" si="76"/>
        <v>1.6230602523618074</v>
      </c>
      <c r="AM127">
        <v>32.939207245363527</v>
      </c>
      <c r="AN127">
        <v>34.387584242424239</v>
      </c>
      <c r="AO127">
        <v>-4.6752592850802301E-4</v>
      </c>
      <c r="AP127">
        <v>87.763030617661684</v>
      </c>
      <c r="AQ127">
        <v>8</v>
      </c>
      <c r="AR127">
        <v>1</v>
      </c>
      <c r="AS127">
        <f t="shared" si="77"/>
        <v>1</v>
      </c>
      <c r="AT127">
        <f t="shared" si="78"/>
        <v>0</v>
      </c>
      <c r="AU127">
        <f t="shared" si="79"/>
        <v>47319.29312110407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1009.5083999999997</v>
      </c>
      <c r="BI127">
        <f t="shared" si="83"/>
        <v>10.893121880946278</v>
      </c>
      <c r="BJ127" t="e">
        <f t="shared" si="84"/>
        <v>#DIV/0!</v>
      </c>
      <c r="BK127">
        <f t="shared" si="85"/>
        <v>1.0790521288328341E-2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1199.995714285714</v>
      </c>
      <c r="CQ127">
        <f t="shared" si="97"/>
        <v>1009.5083999999997</v>
      </c>
      <c r="CR127">
        <f t="shared" si="98"/>
        <v>0.84126000450001603</v>
      </c>
      <c r="CS127">
        <f t="shared" si="99"/>
        <v>0.162031808685031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1658158655.928571</v>
      </c>
      <c r="CZ127">
        <v>716.38228571428567</v>
      </c>
      <c r="DA127">
        <v>736.31028571428578</v>
      </c>
      <c r="DB127">
        <v>34.396142857142863</v>
      </c>
      <c r="DC127">
        <v>32.937542857142851</v>
      </c>
      <c r="DD127">
        <v>718.43771428571438</v>
      </c>
      <c r="DE127">
        <v>33.90362857142857</v>
      </c>
      <c r="DF127">
        <v>650.36800000000005</v>
      </c>
      <c r="DG127">
        <v>101.1775714285714</v>
      </c>
      <c r="DH127">
        <v>9.9740442857142855E-2</v>
      </c>
      <c r="DI127">
        <v>33.232999999999997</v>
      </c>
      <c r="DJ127">
        <v>999.89999999999986</v>
      </c>
      <c r="DK127">
        <v>33.142685714285712</v>
      </c>
      <c r="DL127">
        <v>0</v>
      </c>
      <c r="DM127">
        <v>0</v>
      </c>
      <c r="DN127">
        <v>9001.8757142857139</v>
      </c>
      <c r="DO127">
        <v>0</v>
      </c>
      <c r="DP127">
        <v>1282.1614285714279</v>
      </c>
      <c r="DQ127">
        <v>-19.92811428571429</v>
      </c>
      <c r="DR127">
        <v>741.90071428571423</v>
      </c>
      <c r="DS127">
        <v>761.38871428571417</v>
      </c>
      <c r="DT127">
        <v>1.4585699999999999</v>
      </c>
      <c r="DU127">
        <v>736.31028571428578</v>
      </c>
      <c r="DV127">
        <v>32.937542857142851</v>
      </c>
      <c r="DW127">
        <v>3.4801157142857142</v>
      </c>
      <c r="DX127">
        <v>3.3325428571428568</v>
      </c>
      <c r="DY127">
        <v>26.52307142857142</v>
      </c>
      <c r="DZ127">
        <v>25.789942857142851</v>
      </c>
      <c r="EA127">
        <v>1199.995714285714</v>
      </c>
      <c r="EB127">
        <v>0.95799800000000002</v>
      </c>
      <c r="EC127">
        <v>4.2002400000000002E-2</v>
      </c>
      <c r="ED127">
        <v>0</v>
      </c>
      <c r="EE127">
        <v>2.5211571428571431</v>
      </c>
      <c r="EF127">
        <v>0</v>
      </c>
      <c r="EG127">
        <v>14404.3</v>
      </c>
      <c r="EH127">
        <v>9554.9457142857136</v>
      </c>
      <c r="EI127">
        <v>45.5</v>
      </c>
      <c r="EJ127">
        <v>48.436999999999998</v>
      </c>
      <c r="EK127">
        <v>46.973000000000013</v>
      </c>
      <c r="EL127">
        <v>46.436999999999998</v>
      </c>
      <c r="EM127">
        <v>45.401571428571437</v>
      </c>
      <c r="EN127">
        <v>1149.5957142857139</v>
      </c>
      <c r="EO127">
        <v>50.399999999999991</v>
      </c>
      <c r="EP127">
        <v>0</v>
      </c>
      <c r="EQ127">
        <v>601165.29999995232</v>
      </c>
      <c r="ER127">
        <v>0</v>
      </c>
      <c r="ES127">
        <v>2.565172</v>
      </c>
      <c r="ET127">
        <v>-0.46093077099853108</v>
      </c>
      <c r="EU127">
        <v>-700.94615506741548</v>
      </c>
      <c r="EV127">
        <v>14473.611999999999</v>
      </c>
      <c r="EW127">
        <v>15</v>
      </c>
      <c r="EX127">
        <v>1658156104.5999999</v>
      </c>
      <c r="EY127" t="s">
        <v>415</v>
      </c>
      <c r="EZ127">
        <v>1658156096.5999999</v>
      </c>
      <c r="FA127">
        <v>1658156104.5999999</v>
      </c>
      <c r="FB127">
        <v>10</v>
      </c>
      <c r="FC127">
        <v>0.26800000000000002</v>
      </c>
      <c r="FD127">
        <v>-6.0999999999999999E-2</v>
      </c>
      <c r="FE127">
        <v>-1.5860000000000001</v>
      </c>
      <c r="FF127">
        <v>0.35799999999999998</v>
      </c>
      <c r="FG127">
        <v>415</v>
      </c>
      <c r="FH127">
        <v>30</v>
      </c>
      <c r="FI127">
        <v>0.28000000000000003</v>
      </c>
      <c r="FJ127">
        <v>0.05</v>
      </c>
      <c r="FK127">
        <v>-19.80916097560976</v>
      </c>
      <c r="FL127">
        <v>-1.0254271777003661</v>
      </c>
      <c r="FM127">
        <v>0.1132892884051304</v>
      </c>
      <c r="FN127">
        <v>0</v>
      </c>
      <c r="FO127">
        <v>2.5683176470588229</v>
      </c>
      <c r="FP127">
        <v>-0.42381360023230519</v>
      </c>
      <c r="FQ127">
        <v>0.2084274869964135</v>
      </c>
      <c r="FR127">
        <v>1</v>
      </c>
      <c r="FS127">
        <v>1.4158465853658539</v>
      </c>
      <c r="FT127">
        <v>0.26553763066202207</v>
      </c>
      <c r="FU127">
        <v>2.7186382137131239E-2</v>
      </c>
      <c r="FV127">
        <v>0</v>
      </c>
      <c r="FW127">
        <v>1</v>
      </c>
      <c r="FX127">
        <v>3</v>
      </c>
      <c r="FY127" t="s">
        <v>438</v>
      </c>
      <c r="FZ127">
        <v>3.3702700000000001</v>
      </c>
      <c r="GA127">
        <v>2.8934299999999999</v>
      </c>
      <c r="GB127">
        <v>0.145949</v>
      </c>
      <c r="GC127">
        <v>0.15055499999999999</v>
      </c>
      <c r="GD127">
        <v>0.14181299999999999</v>
      </c>
      <c r="GE127">
        <v>0.14058300000000001</v>
      </c>
      <c r="GF127">
        <v>29543.3</v>
      </c>
      <c r="GG127">
        <v>25553.8</v>
      </c>
      <c r="GH127">
        <v>30916.6</v>
      </c>
      <c r="GI127">
        <v>28035.9</v>
      </c>
      <c r="GJ127">
        <v>34951.5</v>
      </c>
      <c r="GK127">
        <v>33997.9</v>
      </c>
      <c r="GL127">
        <v>40298.6</v>
      </c>
      <c r="GM127">
        <v>39078.699999999997</v>
      </c>
      <c r="GN127">
        <v>2.3284500000000001</v>
      </c>
      <c r="GO127">
        <v>1.5651999999999999</v>
      </c>
      <c r="GP127">
        <v>0</v>
      </c>
      <c r="GQ127">
        <v>6.3121300000000005E-2</v>
      </c>
      <c r="GR127">
        <v>999.9</v>
      </c>
      <c r="GS127">
        <v>32.116599999999998</v>
      </c>
      <c r="GT127">
        <v>55.8</v>
      </c>
      <c r="GU127">
        <v>41.7</v>
      </c>
      <c r="GV127">
        <v>44.753</v>
      </c>
      <c r="GW127">
        <v>50.766399999999997</v>
      </c>
      <c r="GX127">
        <v>44.395000000000003</v>
      </c>
      <c r="GY127">
        <v>1</v>
      </c>
      <c r="GZ127">
        <v>0.56303400000000003</v>
      </c>
      <c r="HA127">
        <v>1.2587699999999999</v>
      </c>
      <c r="HB127">
        <v>20.206199999999999</v>
      </c>
      <c r="HC127">
        <v>5.2140000000000004</v>
      </c>
      <c r="HD127">
        <v>11.974</v>
      </c>
      <c r="HE127">
        <v>4.99</v>
      </c>
      <c r="HF127">
        <v>3.2925</v>
      </c>
      <c r="HG127">
        <v>8011.4</v>
      </c>
      <c r="HH127">
        <v>9999</v>
      </c>
      <c r="HI127">
        <v>9999</v>
      </c>
      <c r="HJ127">
        <v>924</v>
      </c>
      <c r="HK127">
        <v>4.9713900000000004</v>
      </c>
      <c r="HL127">
        <v>1.87449</v>
      </c>
      <c r="HM127">
        <v>1.87073</v>
      </c>
      <c r="HN127">
        <v>1.87053</v>
      </c>
      <c r="HO127">
        <v>1.8749899999999999</v>
      </c>
      <c r="HP127">
        <v>1.8716699999999999</v>
      </c>
      <c r="HQ127">
        <v>1.8672</v>
      </c>
      <c r="HR127">
        <v>1.8781600000000001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-2.0609999999999999</v>
      </c>
      <c r="IG127">
        <v>0.49220000000000003</v>
      </c>
      <c r="IH127">
        <v>-1.2815022455172891</v>
      </c>
      <c r="II127">
        <v>1.7196870422270779E-5</v>
      </c>
      <c r="IJ127">
        <v>-2.1741833173098589E-6</v>
      </c>
      <c r="IK127">
        <v>9.0595066644434051E-10</v>
      </c>
      <c r="IL127">
        <v>-0.15711915281894159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42.7</v>
      </c>
      <c r="IU127">
        <v>42.6</v>
      </c>
      <c r="IV127">
        <v>1.6882299999999999</v>
      </c>
      <c r="IW127">
        <v>2.5842299999999998</v>
      </c>
      <c r="IX127">
        <v>1.49902</v>
      </c>
      <c r="IY127">
        <v>2.2863799999999999</v>
      </c>
      <c r="IZ127">
        <v>1.69678</v>
      </c>
      <c r="JA127">
        <v>2.2595200000000002</v>
      </c>
      <c r="JB127">
        <v>46.473500000000001</v>
      </c>
      <c r="JC127">
        <v>13.5366</v>
      </c>
      <c r="JD127">
        <v>18</v>
      </c>
      <c r="JE127">
        <v>699.16300000000001</v>
      </c>
      <c r="JF127">
        <v>279.55200000000002</v>
      </c>
      <c r="JG127">
        <v>29.997599999999998</v>
      </c>
      <c r="JH127">
        <v>34.65</v>
      </c>
      <c r="JI127">
        <v>30.000399999999999</v>
      </c>
      <c r="JJ127">
        <v>34.424199999999999</v>
      </c>
      <c r="JK127">
        <v>34.421500000000002</v>
      </c>
      <c r="JL127">
        <v>33.85</v>
      </c>
      <c r="JM127">
        <v>30.462</v>
      </c>
      <c r="JN127">
        <v>65.548699999999997</v>
      </c>
      <c r="JO127">
        <v>30</v>
      </c>
      <c r="JP127">
        <v>748.755</v>
      </c>
      <c r="JQ127">
        <v>32.908000000000001</v>
      </c>
      <c r="JR127">
        <v>98.522400000000005</v>
      </c>
      <c r="JS127">
        <v>98.417500000000004</v>
      </c>
    </row>
    <row r="128" spans="1:279" x14ac:dyDescent="0.2">
      <c r="A128">
        <v>113</v>
      </c>
      <c r="B128">
        <v>1658158662</v>
      </c>
      <c r="C128">
        <v>447</v>
      </c>
      <c r="D128" t="s">
        <v>645</v>
      </c>
      <c r="E128" t="s">
        <v>646</v>
      </c>
      <c r="F128">
        <v>4</v>
      </c>
      <c r="G128">
        <v>1658158660</v>
      </c>
      <c r="H128">
        <f t="shared" si="50"/>
        <v>1.5809498992082381E-3</v>
      </c>
      <c r="I128">
        <f t="shared" si="51"/>
        <v>1.5809498992082383</v>
      </c>
      <c r="J128">
        <f t="shared" si="52"/>
        <v>11.059077565647273</v>
      </c>
      <c r="K128">
        <f t="shared" si="53"/>
        <v>723.16442857142852</v>
      </c>
      <c r="L128">
        <f t="shared" si="54"/>
        <v>521.67828899141523</v>
      </c>
      <c r="M128">
        <f t="shared" si="55"/>
        <v>52.833237702383947</v>
      </c>
      <c r="N128">
        <f t="shared" si="56"/>
        <v>73.238850377481739</v>
      </c>
      <c r="O128">
        <f t="shared" si="57"/>
        <v>9.723266276670825E-2</v>
      </c>
      <c r="P128">
        <f t="shared" si="58"/>
        <v>2.7634836014886477</v>
      </c>
      <c r="Q128">
        <f t="shared" si="59"/>
        <v>9.5371298876267177E-2</v>
      </c>
      <c r="R128">
        <f t="shared" si="60"/>
        <v>5.9771330053675062E-2</v>
      </c>
      <c r="S128">
        <f t="shared" si="61"/>
        <v>194.44112399999989</v>
      </c>
      <c r="T128">
        <f t="shared" si="62"/>
        <v>33.993986872779061</v>
      </c>
      <c r="U128">
        <f t="shared" si="63"/>
        <v>33.129557142857138</v>
      </c>
      <c r="V128">
        <f t="shared" si="64"/>
        <v>5.0890008525395025</v>
      </c>
      <c r="W128">
        <f t="shared" si="65"/>
        <v>68.056288709948021</v>
      </c>
      <c r="X128">
        <f t="shared" si="66"/>
        <v>3.481211297484613</v>
      </c>
      <c r="Y128">
        <f t="shared" si="67"/>
        <v>5.1151941480695999</v>
      </c>
      <c r="Z128">
        <f t="shared" si="68"/>
        <v>1.6077895550548895</v>
      </c>
      <c r="AA128">
        <f t="shared" si="69"/>
        <v>-69.719890555083296</v>
      </c>
      <c r="AB128">
        <f t="shared" si="70"/>
        <v>13.629992548884536</v>
      </c>
      <c r="AC128">
        <f t="shared" si="71"/>
        <v>1.1315152205983927</v>
      </c>
      <c r="AD128">
        <f t="shared" si="72"/>
        <v>139.48274121439954</v>
      </c>
      <c r="AE128">
        <f t="shared" si="73"/>
        <v>20.392406491220413</v>
      </c>
      <c r="AF128">
        <f t="shared" si="74"/>
        <v>1.6272342577823524</v>
      </c>
      <c r="AG128">
        <f t="shared" si="75"/>
        <v>11.059077565647273</v>
      </c>
      <c r="AH128">
        <v>768.72937331852222</v>
      </c>
      <c r="AI128">
        <v>751.45436363636327</v>
      </c>
      <c r="AJ128">
        <v>1.699698505631575</v>
      </c>
      <c r="AK128">
        <v>64.77673770054696</v>
      </c>
      <c r="AL128">
        <f t="shared" si="76"/>
        <v>1.5809498992082383</v>
      </c>
      <c r="AM128">
        <v>32.927161668150823</v>
      </c>
      <c r="AN128">
        <v>34.364822424242433</v>
      </c>
      <c r="AO128">
        <v>-5.4493826696503413E-3</v>
      </c>
      <c r="AP128">
        <v>87.763030617661684</v>
      </c>
      <c r="AQ128">
        <v>8</v>
      </c>
      <c r="AR128">
        <v>1</v>
      </c>
      <c r="AS128">
        <f t="shared" si="77"/>
        <v>1</v>
      </c>
      <c r="AT128">
        <f t="shared" si="78"/>
        <v>0</v>
      </c>
      <c r="AU128">
        <f t="shared" si="79"/>
        <v>47188.830470125875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1009.5275999999994</v>
      </c>
      <c r="BI128">
        <f t="shared" si="83"/>
        <v>11.059077565647273</v>
      </c>
      <c r="BJ128" t="e">
        <f t="shared" si="84"/>
        <v>#DIV/0!</v>
      </c>
      <c r="BK128">
        <f t="shared" si="85"/>
        <v>1.095470551339783E-2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1200.018571428571</v>
      </c>
      <c r="CQ128">
        <f t="shared" si="97"/>
        <v>1009.5275999999994</v>
      </c>
      <c r="CR128">
        <f t="shared" si="98"/>
        <v>0.8412599805003016</v>
      </c>
      <c r="CS128">
        <f t="shared" si="99"/>
        <v>0.16203176236558239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1658158660</v>
      </c>
      <c r="CZ128">
        <v>723.16442857142852</v>
      </c>
      <c r="DA128">
        <v>743.06400000000008</v>
      </c>
      <c r="DB128">
        <v>34.373671428571427</v>
      </c>
      <c r="DC128">
        <v>32.923999999999999</v>
      </c>
      <c r="DD128">
        <v>725.23128571428583</v>
      </c>
      <c r="DE128">
        <v>33.881842857142857</v>
      </c>
      <c r="DF128">
        <v>650.34057142857148</v>
      </c>
      <c r="DG128">
        <v>101.1754285714286</v>
      </c>
      <c r="DH128">
        <v>0.1000870428571429</v>
      </c>
      <c r="DI128">
        <v>33.221042857142862</v>
      </c>
      <c r="DJ128">
        <v>999.89999999999986</v>
      </c>
      <c r="DK128">
        <v>33.129557142857138</v>
      </c>
      <c r="DL128">
        <v>0</v>
      </c>
      <c r="DM128">
        <v>0</v>
      </c>
      <c r="DN128">
        <v>8976.52</v>
      </c>
      <c r="DO128">
        <v>0</v>
      </c>
      <c r="DP128">
        <v>1173.681428571429</v>
      </c>
      <c r="DQ128">
        <v>-19.899242857142859</v>
      </c>
      <c r="DR128">
        <v>748.90714285714273</v>
      </c>
      <c r="DS128">
        <v>768.36128571428583</v>
      </c>
      <c r="DT128">
        <v>1.4496771428571431</v>
      </c>
      <c r="DU128">
        <v>743.06400000000008</v>
      </c>
      <c r="DV128">
        <v>32.923999999999999</v>
      </c>
      <c r="DW128">
        <v>3.4777714285714278</v>
      </c>
      <c r="DX128">
        <v>3.3310985714285719</v>
      </c>
      <c r="DY128">
        <v>26.511600000000001</v>
      </c>
      <c r="DZ128">
        <v>25.782628571428571</v>
      </c>
      <c r="EA128">
        <v>1200.018571428571</v>
      </c>
      <c r="EB128">
        <v>0.95799800000000002</v>
      </c>
      <c r="EC128">
        <v>4.2002400000000002E-2</v>
      </c>
      <c r="ED128">
        <v>0</v>
      </c>
      <c r="EE128">
        <v>2.6847857142857139</v>
      </c>
      <c r="EF128">
        <v>0</v>
      </c>
      <c r="EG128">
        <v>14343.12857142857</v>
      </c>
      <c r="EH128">
        <v>9555.1357142857141</v>
      </c>
      <c r="EI128">
        <v>45.544285714285706</v>
      </c>
      <c r="EJ128">
        <v>48.436999999999998</v>
      </c>
      <c r="EK128">
        <v>46.919285714285721</v>
      </c>
      <c r="EL128">
        <v>46.455000000000013</v>
      </c>
      <c r="EM128">
        <v>45.419285714285721</v>
      </c>
      <c r="EN128">
        <v>1149.6185714285709</v>
      </c>
      <c r="EO128">
        <v>50.399999999999991</v>
      </c>
      <c r="EP128">
        <v>0</v>
      </c>
      <c r="EQ128">
        <v>601168.90000009537</v>
      </c>
      <c r="ER128">
        <v>0</v>
      </c>
      <c r="ES128">
        <v>2.5760719999999999</v>
      </c>
      <c r="ET128">
        <v>3.9223069105393048E-2</v>
      </c>
      <c r="EU128">
        <v>-964.14615392067969</v>
      </c>
      <c r="EV128">
        <v>14430.808000000001</v>
      </c>
      <c r="EW128">
        <v>15</v>
      </c>
      <c r="EX128">
        <v>1658156104.5999999</v>
      </c>
      <c r="EY128" t="s">
        <v>415</v>
      </c>
      <c r="EZ128">
        <v>1658156096.5999999</v>
      </c>
      <c r="FA128">
        <v>1658156104.5999999</v>
      </c>
      <c r="FB128">
        <v>10</v>
      </c>
      <c r="FC128">
        <v>0.26800000000000002</v>
      </c>
      <c r="FD128">
        <v>-6.0999999999999999E-2</v>
      </c>
      <c r="FE128">
        <v>-1.5860000000000001</v>
      </c>
      <c r="FF128">
        <v>0.35799999999999998</v>
      </c>
      <c r="FG128">
        <v>415</v>
      </c>
      <c r="FH128">
        <v>30</v>
      </c>
      <c r="FI128">
        <v>0.28000000000000003</v>
      </c>
      <c r="FJ128">
        <v>0.05</v>
      </c>
      <c r="FK128">
        <v>-19.859020000000001</v>
      </c>
      <c r="FL128">
        <v>-0.69050431519697741</v>
      </c>
      <c r="FM128">
        <v>8.398129613193589E-2</v>
      </c>
      <c r="FN128">
        <v>0</v>
      </c>
      <c r="FO128">
        <v>2.5791823529411761</v>
      </c>
      <c r="FP128">
        <v>9.1119937822107366E-2</v>
      </c>
      <c r="FQ128">
        <v>0.19274180148977149</v>
      </c>
      <c r="FR128">
        <v>1</v>
      </c>
      <c r="FS128">
        <v>1.429263</v>
      </c>
      <c r="FT128">
        <v>0.2130128330206332</v>
      </c>
      <c r="FU128">
        <v>2.2236487717263269E-2</v>
      </c>
      <c r="FV128">
        <v>0</v>
      </c>
      <c r="FW128">
        <v>1</v>
      </c>
      <c r="FX128">
        <v>3</v>
      </c>
      <c r="FY128" t="s">
        <v>438</v>
      </c>
      <c r="FZ128">
        <v>3.3701699999999999</v>
      </c>
      <c r="GA128">
        <v>2.89377</v>
      </c>
      <c r="GB128">
        <v>0.146868</v>
      </c>
      <c r="GC128">
        <v>0.15145</v>
      </c>
      <c r="GD128">
        <v>0.14175099999999999</v>
      </c>
      <c r="GE128">
        <v>0.140542</v>
      </c>
      <c r="GF128">
        <v>29511.200000000001</v>
      </c>
      <c r="GG128">
        <v>25526.7</v>
      </c>
      <c r="GH128">
        <v>30916.3</v>
      </c>
      <c r="GI128">
        <v>28035.8</v>
      </c>
      <c r="GJ128">
        <v>34953.800000000003</v>
      </c>
      <c r="GK128">
        <v>33999.4</v>
      </c>
      <c r="GL128">
        <v>40298.300000000003</v>
      </c>
      <c r="GM128">
        <v>39078.6</v>
      </c>
      <c r="GN128">
        <v>2.3285</v>
      </c>
      <c r="GO128">
        <v>1.5650299999999999</v>
      </c>
      <c r="GP128">
        <v>0</v>
      </c>
      <c r="GQ128">
        <v>6.2756199999999998E-2</v>
      </c>
      <c r="GR128">
        <v>999.9</v>
      </c>
      <c r="GS128">
        <v>32.1038</v>
      </c>
      <c r="GT128">
        <v>55.7</v>
      </c>
      <c r="GU128">
        <v>41.7</v>
      </c>
      <c r="GV128">
        <v>44.669600000000003</v>
      </c>
      <c r="GW128">
        <v>50.796399999999998</v>
      </c>
      <c r="GX128">
        <v>45.076099999999997</v>
      </c>
      <c r="GY128">
        <v>1</v>
      </c>
      <c r="GZ128">
        <v>0.56310499999999997</v>
      </c>
      <c r="HA128">
        <v>1.2455099999999999</v>
      </c>
      <c r="HB128">
        <v>20.206299999999999</v>
      </c>
      <c r="HC128">
        <v>5.2138499999999999</v>
      </c>
      <c r="HD128">
        <v>11.974</v>
      </c>
      <c r="HE128">
        <v>4.9901999999999997</v>
      </c>
      <c r="HF128">
        <v>3.2924799999999999</v>
      </c>
      <c r="HG128">
        <v>8011.6</v>
      </c>
      <c r="HH128">
        <v>9999</v>
      </c>
      <c r="HI128">
        <v>9999</v>
      </c>
      <c r="HJ128">
        <v>924</v>
      </c>
      <c r="HK128">
        <v>4.9713700000000003</v>
      </c>
      <c r="HL128">
        <v>1.8744799999999999</v>
      </c>
      <c r="HM128">
        <v>1.8707499999999999</v>
      </c>
      <c r="HN128">
        <v>1.87053</v>
      </c>
      <c r="HO128">
        <v>1.8749899999999999</v>
      </c>
      <c r="HP128">
        <v>1.87168</v>
      </c>
      <c r="HQ128">
        <v>1.8671800000000001</v>
      </c>
      <c r="HR128">
        <v>1.8781600000000001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-2.073</v>
      </c>
      <c r="IG128">
        <v>0.49149999999999999</v>
      </c>
      <c r="IH128">
        <v>-1.2815022455172891</v>
      </c>
      <c r="II128">
        <v>1.7196870422270779E-5</v>
      </c>
      <c r="IJ128">
        <v>-2.1741833173098589E-6</v>
      </c>
      <c r="IK128">
        <v>9.0595066644434051E-10</v>
      </c>
      <c r="IL128">
        <v>-0.15711915281894159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42.8</v>
      </c>
      <c r="IU128">
        <v>42.6</v>
      </c>
      <c r="IV128">
        <v>1.70044</v>
      </c>
      <c r="IW128">
        <v>2.5769000000000002</v>
      </c>
      <c r="IX128">
        <v>1.49902</v>
      </c>
      <c r="IY128">
        <v>2.2863799999999999</v>
      </c>
      <c r="IZ128">
        <v>1.69678</v>
      </c>
      <c r="JA128">
        <v>2.3120099999999999</v>
      </c>
      <c r="JB128">
        <v>46.502800000000001</v>
      </c>
      <c r="JC128">
        <v>13.545400000000001</v>
      </c>
      <c r="JD128">
        <v>18</v>
      </c>
      <c r="JE128">
        <v>699.21299999999997</v>
      </c>
      <c r="JF128">
        <v>279.48200000000003</v>
      </c>
      <c r="JG128">
        <v>29.997</v>
      </c>
      <c r="JH128">
        <v>34.653199999999998</v>
      </c>
      <c r="JI128">
        <v>30.000299999999999</v>
      </c>
      <c r="JJ128">
        <v>34.424999999999997</v>
      </c>
      <c r="JK128">
        <v>34.424599999999998</v>
      </c>
      <c r="JL128">
        <v>34.101799999999997</v>
      </c>
      <c r="JM128">
        <v>30.462</v>
      </c>
      <c r="JN128">
        <v>65.548699999999997</v>
      </c>
      <c r="JO128">
        <v>30</v>
      </c>
      <c r="JP128">
        <v>755.61500000000001</v>
      </c>
      <c r="JQ128">
        <v>32.908000000000001</v>
      </c>
      <c r="JR128">
        <v>98.521699999999996</v>
      </c>
      <c r="JS128">
        <v>98.417100000000005</v>
      </c>
    </row>
    <row r="129" spans="1:279" x14ac:dyDescent="0.2">
      <c r="A129">
        <v>114</v>
      </c>
      <c r="B129">
        <v>1658158666</v>
      </c>
      <c r="C129">
        <v>451</v>
      </c>
      <c r="D129" t="s">
        <v>647</v>
      </c>
      <c r="E129" t="s">
        <v>648</v>
      </c>
      <c r="F129">
        <v>4</v>
      </c>
      <c r="G129">
        <v>1658158663.6875</v>
      </c>
      <c r="H129">
        <f t="shared" si="50"/>
        <v>1.5599783863344979E-3</v>
      </c>
      <c r="I129">
        <f t="shared" si="51"/>
        <v>1.5599783863344978</v>
      </c>
      <c r="J129">
        <f t="shared" si="52"/>
        <v>10.997504912862944</v>
      </c>
      <c r="K129">
        <f t="shared" si="53"/>
        <v>729.21424999999999</v>
      </c>
      <c r="L129">
        <f t="shared" si="54"/>
        <v>526.41209103372955</v>
      </c>
      <c r="M129">
        <f t="shared" si="55"/>
        <v>53.313786545663774</v>
      </c>
      <c r="N129">
        <f t="shared" si="56"/>
        <v>73.853115330637934</v>
      </c>
      <c r="O129">
        <f t="shared" si="57"/>
        <v>9.6047747075038839E-2</v>
      </c>
      <c r="P129">
        <f t="shared" si="58"/>
        <v>2.7698881231045682</v>
      </c>
      <c r="Q129">
        <f t="shared" si="59"/>
        <v>9.4235131781231302E-2</v>
      </c>
      <c r="R129">
        <f t="shared" si="60"/>
        <v>5.9056964435557885E-2</v>
      </c>
      <c r="S129">
        <f t="shared" si="61"/>
        <v>194.44095299999998</v>
      </c>
      <c r="T129">
        <f t="shared" si="62"/>
        <v>33.984557248752765</v>
      </c>
      <c r="U129">
        <f t="shared" si="63"/>
        <v>33.114987499999998</v>
      </c>
      <c r="V129">
        <f t="shared" si="64"/>
        <v>5.084840205167164</v>
      </c>
      <c r="W129">
        <f t="shared" si="65"/>
        <v>68.067811750584241</v>
      </c>
      <c r="X129">
        <f t="shared" si="66"/>
        <v>3.4791637181345383</v>
      </c>
      <c r="Y129">
        <f t="shared" si="67"/>
        <v>5.111320062532605</v>
      </c>
      <c r="Z129">
        <f t="shared" si="68"/>
        <v>1.6056764870326257</v>
      </c>
      <c r="AA129">
        <f t="shared" si="69"/>
        <v>-68.79504683735135</v>
      </c>
      <c r="AB129">
        <f t="shared" si="70"/>
        <v>13.820510796010305</v>
      </c>
      <c r="AC129">
        <f t="shared" si="71"/>
        <v>1.1445211023264827</v>
      </c>
      <c r="AD129">
        <f t="shared" si="72"/>
        <v>140.6109380609854</v>
      </c>
      <c r="AE129">
        <f t="shared" si="73"/>
        <v>20.329917423409448</v>
      </c>
      <c r="AF129">
        <f t="shared" si="74"/>
        <v>1.6086948710289926</v>
      </c>
      <c r="AG129">
        <f t="shared" si="75"/>
        <v>10.997504912862944</v>
      </c>
      <c r="AH129">
        <v>775.43328645005329</v>
      </c>
      <c r="AI129">
        <v>758.22976363636337</v>
      </c>
      <c r="AJ129">
        <v>1.6964090458733521</v>
      </c>
      <c r="AK129">
        <v>64.77673770054696</v>
      </c>
      <c r="AL129">
        <f t="shared" si="76"/>
        <v>1.5599783863344978</v>
      </c>
      <c r="AM129">
        <v>32.918772339991527</v>
      </c>
      <c r="AN129">
        <v>34.344377575757584</v>
      </c>
      <c r="AO129">
        <v>-6.6819690146560544E-3</v>
      </c>
      <c r="AP129">
        <v>87.763030617661684</v>
      </c>
      <c r="AQ129">
        <v>8</v>
      </c>
      <c r="AR129">
        <v>1</v>
      </c>
      <c r="AS129">
        <f t="shared" si="77"/>
        <v>1</v>
      </c>
      <c r="AT129">
        <f t="shared" si="78"/>
        <v>0</v>
      </c>
      <c r="AU129">
        <f t="shared" si="79"/>
        <v>47366.983591800534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1009.5266999999998</v>
      </c>
      <c r="BI129">
        <f t="shared" si="83"/>
        <v>10.997504912862944</v>
      </c>
      <c r="BJ129" t="e">
        <f t="shared" si="84"/>
        <v>#DIV/0!</v>
      </c>
      <c r="BK129">
        <f t="shared" si="85"/>
        <v>1.0893723675523338E-2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1200.0174999999999</v>
      </c>
      <c r="CQ129">
        <f t="shared" si="97"/>
        <v>1009.5266999999998</v>
      </c>
      <c r="CR129">
        <f t="shared" si="98"/>
        <v>0.84125998162526783</v>
      </c>
      <c r="CS129">
        <f t="shared" si="99"/>
        <v>0.16203176453676715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1658158663.6875</v>
      </c>
      <c r="CZ129">
        <v>729.21424999999999</v>
      </c>
      <c r="DA129">
        <v>749.05262500000003</v>
      </c>
      <c r="DB129">
        <v>34.352725</v>
      </c>
      <c r="DC129">
        <v>32.919550000000001</v>
      </c>
      <c r="DD129">
        <v>731.29150000000004</v>
      </c>
      <c r="DE129">
        <v>33.861525</v>
      </c>
      <c r="DF129">
        <v>650.34562499999993</v>
      </c>
      <c r="DG129">
        <v>101.17775</v>
      </c>
      <c r="DH129">
        <v>9.9913362499999991E-2</v>
      </c>
      <c r="DI129">
        <v>33.207537500000001</v>
      </c>
      <c r="DJ129">
        <v>999.9</v>
      </c>
      <c r="DK129">
        <v>33.114987499999998</v>
      </c>
      <c r="DL129">
        <v>0</v>
      </c>
      <c r="DM129">
        <v>0</v>
      </c>
      <c r="DN129">
        <v>9010.3125</v>
      </c>
      <c r="DO129">
        <v>0</v>
      </c>
      <c r="DP129">
        <v>1120.4862499999999</v>
      </c>
      <c r="DQ129">
        <v>-19.838337500000002</v>
      </c>
      <c r="DR129">
        <v>755.15600000000006</v>
      </c>
      <c r="DS129">
        <v>774.55037500000003</v>
      </c>
      <c r="DT129">
        <v>1.4331737499999999</v>
      </c>
      <c r="DU129">
        <v>749.05262500000003</v>
      </c>
      <c r="DV129">
        <v>32.919550000000001</v>
      </c>
      <c r="DW129">
        <v>3.47572875</v>
      </c>
      <c r="DX129">
        <v>3.3307212499999999</v>
      </c>
      <c r="DY129">
        <v>26.501650000000001</v>
      </c>
      <c r="DZ129">
        <v>25.780725</v>
      </c>
      <c r="EA129">
        <v>1200.0174999999999</v>
      </c>
      <c r="EB129">
        <v>0.95799800000000002</v>
      </c>
      <c r="EC129">
        <v>4.2002400000000002E-2</v>
      </c>
      <c r="ED129">
        <v>0</v>
      </c>
      <c r="EE129">
        <v>2.6361875000000001</v>
      </c>
      <c r="EF129">
        <v>0</v>
      </c>
      <c r="EG129">
        <v>14336.95</v>
      </c>
      <c r="EH129">
        <v>9555.125</v>
      </c>
      <c r="EI129">
        <v>45.507750000000001</v>
      </c>
      <c r="EJ129">
        <v>48.413749999999993</v>
      </c>
      <c r="EK129">
        <v>46.937249999999999</v>
      </c>
      <c r="EL129">
        <v>46.421499999999988</v>
      </c>
      <c r="EM129">
        <v>45.398249999999997</v>
      </c>
      <c r="EN129">
        <v>1149.6175000000001</v>
      </c>
      <c r="EO129">
        <v>50.4</v>
      </c>
      <c r="EP129">
        <v>0</v>
      </c>
      <c r="EQ129">
        <v>601173.10000014305</v>
      </c>
      <c r="ER129">
        <v>0</v>
      </c>
      <c r="ES129">
        <v>2.5666423076923079</v>
      </c>
      <c r="ET129">
        <v>0.8922905956068079</v>
      </c>
      <c r="EU129">
        <v>-683.85982857965905</v>
      </c>
      <c r="EV129">
        <v>14385.219230769229</v>
      </c>
      <c r="EW129">
        <v>15</v>
      </c>
      <c r="EX129">
        <v>1658156104.5999999</v>
      </c>
      <c r="EY129" t="s">
        <v>415</v>
      </c>
      <c r="EZ129">
        <v>1658156096.5999999</v>
      </c>
      <c r="FA129">
        <v>1658156104.5999999</v>
      </c>
      <c r="FB129">
        <v>10</v>
      </c>
      <c r="FC129">
        <v>0.26800000000000002</v>
      </c>
      <c r="FD129">
        <v>-6.0999999999999999E-2</v>
      </c>
      <c r="FE129">
        <v>-1.5860000000000001</v>
      </c>
      <c r="FF129">
        <v>0.35799999999999998</v>
      </c>
      <c r="FG129">
        <v>415</v>
      </c>
      <c r="FH129">
        <v>30</v>
      </c>
      <c r="FI129">
        <v>0.28000000000000003</v>
      </c>
      <c r="FJ129">
        <v>0.05</v>
      </c>
      <c r="FK129">
        <v>-19.866524390243899</v>
      </c>
      <c r="FL129">
        <v>-0.29182787456442832</v>
      </c>
      <c r="FM129">
        <v>7.6277758739272492E-2</v>
      </c>
      <c r="FN129">
        <v>1</v>
      </c>
      <c r="FO129">
        <v>2.568561764705882</v>
      </c>
      <c r="FP129">
        <v>-5.7370513958374447E-2</v>
      </c>
      <c r="FQ129">
        <v>0.1999008386744992</v>
      </c>
      <c r="FR129">
        <v>1</v>
      </c>
      <c r="FS129">
        <v>1.434523170731707</v>
      </c>
      <c r="FT129">
        <v>0.13697916376306471</v>
      </c>
      <c r="FU129">
        <v>1.9193293981203431E-2</v>
      </c>
      <c r="FV129">
        <v>0</v>
      </c>
      <c r="FW129">
        <v>2</v>
      </c>
      <c r="FX129">
        <v>3</v>
      </c>
      <c r="FY129" t="s">
        <v>416</v>
      </c>
      <c r="FZ129">
        <v>3.3704499999999999</v>
      </c>
      <c r="GA129">
        <v>2.8935</v>
      </c>
      <c r="GB129">
        <v>0.14776800000000001</v>
      </c>
      <c r="GC129">
        <v>0.152362</v>
      </c>
      <c r="GD129">
        <v>0.14169499999999999</v>
      </c>
      <c r="GE129">
        <v>0.14055500000000001</v>
      </c>
      <c r="GF129">
        <v>29480.400000000001</v>
      </c>
      <c r="GG129">
        <v>25499.1</v>
      </c>
      <c r="GH129">
        <v>30916.799999999999</v>
      </c>
      <c r="GI129">
        <v>28035.7</v>
      </c>
      <c r="GJ129">
        <v>34956.800000000003</v>
      </c>
      <c r="GK129">
        <v>33998.800000000003</v>
      </c>
      <c r="GL129">
        <v>40299.1</v>
      </c>
      <c r="GM129">
        <v>39078.400000000001</v>
      </c>
      <c r="GN129">
        <v>2.3283800000000001</v>
      </c>
      <c r="GO129">
        <v>1.5647500000000001</v>
      </c>
      <c r="GP129">
        <v>0</v>
      </c>
      <c r="GQ129">
        <v>6.2987199999999993E-2</v>
      </c>
      <c r="GR129">
        <v>999.9</v>
      </c>
      <c r="GS129">
        <v>32.0839</v>
      </c>
      <c r="GT129">
        <v>55.7</v>
      </c>
      <c r="GU129">
        <v>41.7</v>
      </c>
      <c r="GV129">
        <v>44.6648</v>
      </c>
      <c r="GW129">
        <v>50.676400000000001</v>
      </c>
      <c r="GX129">
        <v>44.366999999999997</v>
      </c>
      <c r="GY129">
        <v>1</v>
      </c>
      <c r="GZ129">
        <v>0.56337400000000004</v>
      </c>
      <c r="HA129">
        <v>1.22959</v>
      </c>
      <c r="HB129">
        <v>20.206399999999999</v>
      </c>
      <c r="HC129">
        <v>5.2140000000000004</v>
      </c>
      <c r="HD129">
        <v>11.974</v>
      </c>
      <c r="HE129">
        <v>4.9903500000000003</v>
      </c>
      <c r="HF129">
        <v>3.2925</v>
      </c>
      <c r="HG129">
        <v>8011.6</v>
      </c>
      <c r="HH129">
        <v>9999</v>
      </c>
      <c r="HI129">
        <v>9999</v>
      </c>
      <c r="HJ129">
        <v>924</v>
      </c>
      <c r="HK129">
        <v>4.9713599999999998</v>
      </c>
      <c r="HL129">
        <v>1.8745000000000001</v>
      </c>
      <c r="HM129">
        <v>1.8707499999999999</v>
      </c>
      <c r="HN129">
        <v>1.87052</v>
      </c>
      <c r="HO129">
        <v>1.8749800000000001</v>
      </c>
      <c r="HP129">
        <v>1.87168</v>
      </c>
      <c r="HQ129">
        <v>1.8671899999999999</v>
      </c>
      <c r="HR129">
        <v>1.8781600000000001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-2.0840000000000001</v>
      </c>
      <c r="IG129">
        <v>0.49080000000000001</v>
      </c>
      <c r="IH129">
        <v>-1.2815022455172891</v>
      </c>
      <c r="II129">
        <v>1.7196870422270779E-5</v>
      </c>
      <c r="IJ129">
        <v>-2.1741833173098589E-6</v>
      </c>
      <c r="IK129">
        <v>9.0595066644434051E-10</v>
      </c>
      <c r="IL129">
        <v>-0.15711915281894159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42.8</v>
      </c>
      <c r="IU129">
        <v>42.7</v>
      </c>
      <c r="IV129">
        <v>1.71265</v>
      </c>
      <c r="IW129">
        <v>2.5769000000000002</v>
      </c>
      <c r="IX129">
        <v>1.49902</v>
      </c>
      <c r="IY129">
        <v>2.2863799999999999</v>
      </c>
      <c r="IZ129">
        <v>1.69678</v>
      </c>
      <c r="JA129">
        <v>2.4145500000000002</v>
      </c>
      <c r="JB129">
        <v>46.502800000000001</v>
      </c>
      <c r="JC129">
        <v>13.545400000000001</v>
      </c>
      <c r="JD129">
        <v>18</v>
      </c>
      <c r="JE129">
        <v>699.14400000000001</v>
      </c>
      <c r="JF129">
        <v>279.35399999999998</v>
      </c>
      <c r="JG129">
        <v>29.996200000000002</v>
      </c>
      <c r="JH129">
        <v>34.656300000000002</v>
      </c>
      <c r="JI129">
        <v>30.000399999999999</v>
      </c>
      <c r="JJ129">
        <v>34.427900000000001</v>
      </c>
      <c r="JK129">
        <v>34.425400000000003</v>
      </c>
      <c r="JL129">
        <v>34.339300000000001</v>
      </c>
      <c r="JM129">
        <v>30.462</v>
      </c>
      <c r="JN129">
        <v>65.174000000000007</v>
      </c>
      <c r="JO129">
        <v>30</v>
      </c>
      <c r="JP129">
        <v>762.303</v>
      </c>
      <c r="JQ129">
        <v>32.908700000000003</v>
      </c>
      <c r="JR129">
        <v>98.523499999999999</v>
      </c>
      <c r="JS129">
        <v>98.416700000000006</v>
      </c>
    </row>
    <row r="130" spans="1:279" x14ac:dyDescent="0.2">
      <c r="A130">
        <v>115</v>
      </c>
      <c r="B130">
        <v>1658158670</v>
      </c>
      <c r="C130">
        <v>455</v>
      </c>
      <c r="D130" t="s">
        <v>649</v>
      </c>
      <c r="E130" t="s">
        <v>650</v>
      </c>
      <c r="F130">
        <v>4</v>
      </c>
      <c r="G130">
        <v>1658158668</v>
      </c>
      <c r="H130">
        <f t="shared" si="50"/>
        <v>1.5694214723054655E-3</v>
      </c>
      <c r="I130">
        <f t="shared" si="51"/>
        <v>1.5694214723054654</v>
      </c>
      <c r="J130">
        <f t="shared" si="52"/>
        <v>11.058933421745193</v>
      </c>
      <c r="K130">
        <f t="shared" si="53"/>
        <v>736.28671428571431</v>
      </c>
      <c r="L130">
        <f t="shared" si="54"/>
        <v>533.72661665904707</v>
      </c>
      <c r="M130">
        <f t="shared" si="55"/>
        <v>54.054245865707536</v>
      </c>
      <c r="N130">
        <f t="shared" si="56"/>
        <v>74.5689306836246</v>
      </c>
      <c r="O130">
        <f t="shared" si="57"/>
        <v>9.6806898904462063E-2</v>
      </c>
      <c r="P130">
        <f t="shared" si="58"/>
        <v>2.7689477502829165</v>
      </c>
      <c r="Q130">
        <f t="shared" si="59"/>
        <v>9.4965200466103294E-2</v>
      </c>
      <c r="R130">
        <f t="shared" si="60"/>
        <v>5.951580127994327E-2</v>
      </c>
      <c r="S130">
        <f t="shared" si="61"/>
        <v>194.44294799999997</v>
      </c>
      <c r="T130">
        <f t="shared" si="62"/>
        <v>33.970420775999585</v>
      </c>
      <c r="U130">
        <f t="shared" si="63"/>
        <v>33.099042857142862</v>
      </c>
      <c r="V130">
        <f t="shared" si="64"/>
        <v>5.0802902915102228</v>
      </c>
      <c r="W130">
        <f t="shared" si="65"/>
        <v>68.075907209663129</v>
      </c>
      <c r="X130">
        <f t="shared" si="66"/>
        <v>3.4772700987451381</v>
      </c>
      <c r="Y130">
        <f t="shared" si="67"/>
        <v>5.1079306046347517</v>
      </c>
      <c r="Z130">
        <f t="shared" si="68"/>
        <v>1.6030201927650847</v>
      </c>
      <c r="AA130">
        <f t="shared" si="69"/>
        <v>-69.211486928671022</v>
      </c>
      <c r="AB130">
        <f t="shared" si="70"/>
        <v>14.431063595761145</v>
      </c>
      <c r="AC130">
        <f t="shared" si="71"/>
        <v>1.1953261860581541</v>
      </c>
      <c r="AD130">
        <f t="shared" si="72"/>
        <v>140.85785085314825</v>
      </c>
      <c r="AE130">
        <f t="shared" si="73"/>
        <v>20.422320100630621</v>
      </c>
      <c r="AF130">
        <f t="shared" si="74"/>
        <v>1.5883839871467227</v>
      </c>
      <c r="AG130">
        <f t="shared" si="75"/>
        <v>11.058933421745193</v>
      </c>
      <c r="AH130">
        <v>782.3122511262444</v>
      </c>
      <c r="AI130">
        <v>765.02079999999989</v>
      </c>
      <c r="AJ130">
        <v>1.7035221441394059</v>
      </c>
      <c r="AK130">
        <v>64.77673770054696</v>
      </c>
      <c r="AL130">
        <f t="shared" si="76"/>
        <v>1.5694214723054654</v>
      </c>
      <c r="AM130">
        <v>32.92134550157094</v>
      </c>
      <c r="AN130">
        <v>34.328295151515128</v>
      </c>
      <c r="AO130">
        <v>-1.613508396306242E-3</v>
      </c>
      <c r="AP130">
        <v>87.763030617661684</v>
      </c>
      <c r="AQ130">
        <v>8</v>
      </c>
      <c r="AR130">
        <v>1</v>
      </c>
      <c r="AS130">
        <f t="shared" si="77"/>
        <v>1</v>
      </c>
      <c r="AT130">
        <f t="shared" si="78"/>
        <v>0</v>
      </c>
      <c r="AU130">
        <f t="shared" si="79"/>
        <v>47342.944779072284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1009.5371999999998</v>
      </c>
      <c r="BI130">
        <f t="shared" si="83"/>
        <v>11.058933421745193</v>
      </c>
      <c r="BJ130" t="e">
        <f t="shared" si="84"/>
        <v>#DIV/0!</v>
      </c>
      <c r="BK130">
        <f t="shared" si="85"/>
        <v>1.0954458559570857E-2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1200.03</v>
      </c>
      <c r="CQ130">
        <f t="shared" si="97"/>
        <v>1009.5371999999998</v>
      </c>
      <c r="CR130">
        <f t="shared" si="98"/>
        <v>0.84125996850078733</v>
      </c>
      <c r="CS130">
        <f t="shared" si="99"/>
        <v>0.16203173920651981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1658158668</v>
      </c>
      <c r="CZ130">
        <v>736.28671428571431</v>
      </c>
      <c r="DA130">
        <v>756.20814285714289</v>
      </c>
      <c r="DB130">
        <v>34.334242857142861</v>
      </c>
      <c r="DC130">
        <v>32.919057142857149</v>
      </c>
      <c r="DD130">
        <v>738.37614285714267</v>
      </c>
      <c r="DE130">
        <v>33.843642857142861</v>
      </c>
      <c r="DF130">
        <v>650.3095714285713</v>
      </c>
      <c r="DG130">
        <v>101.1772857142857</v>
      </c>
      <c r="DH130">
        <v>9.9742971428571428E-2</v>
      </c>
      <c r="DI130">
        <v>33.195714285714281</v>
      </c>
      <c r="DJ130">
        <v>999.89999999999986</v>
      </c>
      <c r="DK130">
        <v>33.099042857142862</v>
      </c>
      <c r="DL130">
        <v>0</v>
      </c>
      <c r="DM130">
        <v>0</v>
      </c>
      <c r="DN130">
        <v>9005.3571428571431</v>
      </c>
      <c r="DO130">
        <v>0</v>
      </c>
      <c r="DP130">
        <v>1125.1014285714291</v>
      </c>
      <c r="DQ130">
        <v>-19.92184285714286</v>
      </c>
      <c r="DR130">
        <v>762.46528571428564</v>
      </c>
      <c r="DS130">
        <v>781.9495714285714</v>
      </c>
      <c r="DT130">
        <v>1.415184285714286</v>
      </c>
      <c r="DU130">
        <v>756.20814285714289</v>
      </c>
      <c r="DV130">
        <v>32.919057142857149</v>
      </c>
      <c r="DW130">
        <v>3.473842857142857</v>
      </c>
      <c r="DX130">
        <v>3.3306585714285708</v>
      </c>
      <c r="DY130">
        <v>26.492442857142859</v>
      </c>
      <c r="DZ130">
        <v>25.7804</v>
      </c>
      <c r="EA130">
        <v>1200.03</v>
      </c>
      <c r="EB130">
        <v>0.95799800000000002</v>
      </c>
      <c r="EC130">
        <v>4.2002400000000002E-2</v>
      </c>
      <c r="ED130">
        <v>0</v>
      </c>
      <c r="EE130">
        <v>2.3876571428571429</v>
      </c>
      <c r="EF130">
        <v>0</v>
      </c>
      <c r="EG130">
        <v>14375</v>
      </c>
      <c r="EH130">
        <v>9555.2257142857143</v>
      </c>
      <c r="EI130">
        <v>45.5</v>
      </c>
      <c r="EJ130">
        <v>48.419285714285721</v>
      </c>
      <c r="EK130">
        <v>46.928142857142859</v>
      </c>
      <c r="EL130">
        <v>46.436999999999998</v>
      </c>
      <c r="EM130">
        <v>45.392714285714291</v>
      </c>
      <c r="EN130">
        <v>1149.6300000000001</v>
      </c>
      <c r="EO130">
        <v>50.399999999999991</v>
      </c>
      <c r="EP130">
        <v>0</v>
      </c>
      <c r="EQ130">
        <v>601177.29999995232</v>
      </c>
      <c r="ER130">
        <v>0</v>
      </c>
      <c r="ES130">
        <v>2.5492880000000002</v>
      </c>
      <c r="ET130">
        <v>-0.64206154537280624</v>
      </c>
      <c r="EU130">
        <v>38.130769255024539</v>
      </c>
      <c r="EV130">
        <v>14360.036</v>
      </c>
      <c r="EW130">
        <v>15</v>
      </c>
      <c r="EX130">
        <v>1658156104.5999999</v>
      </c>
      <c r="EY130" t="s">
        <v>415</v>
      </c>
      <c r="EZ130">
        <v>1658156096.5999999</v>
      </c>
      <c r="FA130">
        <v>1658156104.5999999</v>
      </c>
      <c r="FB130">
        <v>10</v>
      </c>
      <c r="FC130">
        <v>0.26800000000000002</v>
      </c>
      <c r="FD130">
        <v>-6.0999999999999999E-2</v>
      </c>
      <c r="FE130">
        <v>-1.5860000000000001</v>
      </c>
      <c r="FF130">
        <v>0.35799999999999998</v>
      </c>
      <c r="FG130">
        <v>415</v>
      </c>
      <c r="FH130">
        <v>30</v>
      </c>
      <c r="FI130">
        <v>0.28000000000000003</v>
      </c>
      <c r="FJ130">
        <v>0.05</v>
      </c>
      <c r="FK130">
        <v>-19.90082</v>
      </c>
      <c r="FL130">
        <v>8.3678048780515407E-2</v>
      </c>
      <c r="FM130">
        <v>5.4374048037643459E-2</v>
      </c>
      <c r="FN130">
        <v>1</v>
      </c>
      <c r="FO130">
        <v>2.5547911764705882</v>
      </c>
      <c r="FP130">
        <v>-0.1739113857541823</v>
      </c>
      <c r="FQ130">
        <v>0.21720793692524629</v>
      </c>
      <c r="FR130">
        <v>1</v>
      </c>
      <c r="FS130">
        <v>1.4373495000000001</v>
      </c>
      <c r="FT130">
        <v>-5.4725628517826683E-2</v>
      </c>
      <c r="FU130">
        <v>1.6200272983811121E-2</v>
      </c>
      <c r="FV130">
        <v>1</v>
      </c>
      <c r="FW130">
        <v>3</v>
      </c>
      <c r="FX130">
        <v>3</v>
      </c>
      <c r="FY130" t="s">
        <v>581</v>
      </c>
      <c r="FZ130">
        <v>3.3704299999999998</v>
      </c>
      <c r="GA130">
        <v>2.8937200000000001</v>
      </c>
      <c r="GB130">
        <v>0.148675</v>
      </c>
      <c r="GC130">
        <v>0.15325900000000001</v>
      </c>
      <c r="GD130">
        <v>0.141651</v>
      </c>
      <c r="GE130">
        <v>0.14053099999999999</v>
      </c>
      <c r="GF130">
        <v>29448.799999999999</v>
      </c>
      <c r="GG130">
        <v>25471.9</v>
      </c>
      <c r="GH130">
        <v>30916.7</v>
      </c>
      <c r="GI130">
        <v>28035.5</v>
      </c>
      <c r="GJ130">
        <v>34958.400000000001</v>
      </c>
      <c r="GK130">
        <v>33999.4</v>
      </c>
      <c r="GL130">
        <v>40298.9</v>
      </c>
      <c r="GM130">
        <v>39078</v>
      </c>
      <c r="GN130">
        <v>2.3279700000000001</v>
      </c>
      <c r="GO130">
        <v>1.56477</v>
      </c>
      <c r="GP130">
        <v>0</v>
      </c>
      <c r="GQ130">
        <v>6.3575800000000002E-2</v>
      </c>
      <c r="GR130">
        <v>999.9</v>
      </c>
      <c r="GS130">
        <v>32.064799999999998</v>
      </c>
      <c r="GT130">
        <v>55.7</v>
      </c>
      <c r="GU130">
        <v>41.7</v>
      </c>
      <c r="GV130">
        <v>44.6676</v>
      </c>
      <c r="GW130">
        <v>50.916400000000003</v>
      </c>
      <c r="GX130">
        <v>43.998399999999997</v>
      </c>
      <c r="GY130">
        <v>1</v>
      </c>
      <c r="GZ130">
        <v>0.56360500000000002</v>
      </c>
      <c r="HA130">
        <v>1.2162299999999999</v>
      </c>
      <c r="HB130">
        <v>20.206499999999998</v>
      </c>
      <c r="HC130">
        <v>5.2144399999999997</v>
      </c>
      <c r="HD130">
        <v>11.974</v>
      </c>
      <c r="HE130">
        <v>4.9901499999999999</v>
      </c>
      <c r="HF130">
        <v>3.2925</v>
      </c>
      <c r="HG130">
        <v>8011.6</v>
      </c>
      <c r="HH130">
        <v>9999</v>
      </c>
      <c r="HI130">
        <v>9999</v>
      </c>
      <c r="HJ130">
        <v>924</v>
      </c>
      <c r="HK130">
        <v>4.9713500000000002</v>
      </c>
      <c r="HL130">
        <v>1.8744799999999999</v>
      </c>
      <c r="HM130">
        <v>1.8707499999999999</v>
      </c>
      <c r="HN130">
        <v>1.8705400000000001</v>
      </c>
      <c r="HO130">
        <v>1.8749899999999999</v>
      </c>
      <c r="HP130">
        <v>1.8716600000000001</v>
      </c>
      <c r="HQ130">
        <v>1.8671899999999999</v>
      </c>
      <c r="HR130">
        <v>1.8781699999999999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-2.0960000000000001</v>
      </c>
      <c r="IG130">
        <v>0.49030000000000001</v>
      </c>
      <c r="IH130">
        <v>-1.2815022455172891</v>
      </c>
      <c r="II130">
        <v>1.7196870422270779E-5</v>
      </c>
      <c r="IJ130">
        <v>-2.1741833173098589E-6</v>
      </c>
      <c r="IK130">
        <v>9.0595066644434051E-10</v>
      </c>
      <c r="IL130">
        <v>-0.15711915281894159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42.9</v>
      </c>
      <c r="IU130">
        <v>42.8</v>
      </c>
      <c r="IV130">
        <v>1.72485</v>
      </c>
      <c r="IW130">
        <v>2.5781200000000002</v>
      </c>
      <c r="IX130">
        <v>1.49902</v>
      </c>
      <c r="IY130">
        <v>2.2863799999999999</v>
      </c>
      <c r="IZ130">
        <v>1.69678</v>
      </c>
      <c r="JA130">
        <v>2.34375</v>
      </c>
      <c r="JB130">
        <v>46.5321</v>
      </c>
      <c r="JC130">
        <v>13.5366</v>
      </c>
      <c r="JD130">
        <v>18</v>
      </c>
      <c r="JE130">
        <v>698.827</v>
      </c>
      <c r="JF130">
        <v>279.37700000000001</v>
      </c>
      <c r="JG130">
        <v>29.996300000000002</v>
      </c>
      <c r="JH130">
        <v>34.657899999999998</v>
      </c>
      <c r="JI130">
        <v>30.000399999999999</v>
      </c>
      <c r="JJ130">
        <v>34.428899999999999</v>
      </c>
      <c r="JK130">
        <v>34.427799999999998</v>
      </c>
      <c r="JL130">
        <v>34.581000000000003</v>
      </c>
      <c r="JM130">
        <v>30.462</v>
      </c>
      <c r="JN130">
        <v>65.174000000000007</v>
      </c>
      <c r="JO130">
        <v>30</v>
      </c>
      <c r="JP130">
        <v>769.00199999999995</v>
      </c>
      <c r="JQ130">
        <v>32.9285</v>
      </c>
      <c r="JR130">
        <v>98.523099999999999</v>
      </c>
      <c r="JS130">
        <v>98.415800000000004</v>
      </c>
    </row>
    <row r="131" spans="1:279" x14ac:dyDescent="0.2">
      <c r="A131">
        <v>116</v>
      </c>
      <c r="B131">
        <v>1658158674</v>
      </c>
      <c r="C131">
        <v>459</v>
      </c>
      <c r="D131" t="s">
        <v>651</v>
      </c>
      <c r="E131" t="s">
        <v>652</v>
      </c>
      <c r="F131">
        <v>4</v>
      </c>
      <c r="G131">
        <v>1658158671.6875</v>
      </c>
      <c r="H131">
        <f t="shared" si="50"/>
        <v>1.5656927393837624E-3</v>
      </c>
      <c r="I131">
        <f t="shared" si="51"/>
        <v>1.5656927393837623</v>
      </c>
      <c r="J131">
        <f t="shared" si="52"/>
        <v>11.081043802412323</v>
      </c>
      <c r="K131">
        <f t="shared" si="53"/>
        <v>742.36712499999999</v>
      </c>
      <c r="L131">
        <f t="shared" si="54"/>
        <v>539.17979575758761</v>
      </c>
      <c r="M131">
        <f t="shared" si="55"/>
        <v>54.606641578092187</v>
      </c>
      <c r="N131">
        <f t="shared" si="56"/>
        <v>75.184893486735007</v>
      </c>
      <c r="O131">
        <f t="shared" si="57"/>
        <v>9.6738773752570895E-2</v>
      </c>
      <c r="P131">
        <f t="shared" si="58"/>
        <v>2.7663181398016854</v>
      </c>
      <c r="Q131">
        <f t="shared" si="59"/>
        <v>9.4897927561464757E-2</v>
      </c>
      <c r="R131">
        <f t="shared" si="60"/>
        <v>5.9473679790830097E-2</v>
      </c>
      <c r="S131">
        <f t="shared" si="61"/>
        <v>194.44581033529809</v>
      </c>
      <c r="T131">
        <f t="shared" si="62"/>
        <v>33.954420190013465</v>
      </c>
      <c r="U131">
        <f t="shared" si="63"/>
        <v>33.0844375</v>
      </c>
      <c r="V131">
        <f t="shared" si="64"/>
        <v>5.0761256610080236</v>
      </c>
      <c r="W131">
        <f t="shared" si="65"/>
        <v>68.113469473067383</v>
      </c>
      <c r="X131">
        <f t="shared" si="66"/>
        <v>3.4757298016634999</v>
      </c>
      <c r="Y131">
        <f t="shared" si="67"/>
        <v>5.1028523852214445</v>
      </c>
      <c r="Z131">
        <f t="shared" si="68"/>
        <v>1.6003958593445238</v>
      </c>
      <c r="AA131">
        <f t="shared" si="69"/>
        <v>-69.047049806823921</v>
      </c>
      <c r="AB131">
        <f t="shared" si="70"/>
        <v>13.951835909382144</v>
      </c>
      <c r="AC131">
        <f t="shared" si="71"/>
        <v>1.1565470041984616</v>
      </c>
      <c r="AD131">
        <f t="shared" si="72"/>
        <v>140.5071434420548</v>
      </c>
      <c r="AE131">
        <f t="shared" si="73"/>
        <v>20.306900759196118</v>
      </c>
      <c r="AF131">
        <f t="shared" si="74"/>
        <v>1.5792121732275406</v>
      </c>
      <c r="AG131">
        <f t="shared" si="75"/>
        <v>11.081043802412323</v>
      </c>
      <c r="AH131">
        <v>788.9818271936208</v>
      </c>
      <c r="AI131">
        <v>771.78875151515138</v>
      </c>
      <c r="AJ131">
        <v>1.673598560447612</v>
      </c>
      <c r="AK131">
        <v>64.77673770054696</v>
      </c>
      <c r="AL131">
        <f t="shared" si="76"/>
        <v>1.5656927393837623</v>
      </c>
      <c r="AM131">
        <v>32.911102081778047</v>
      </c>
      <c r="AN131">
        <v>34.310224848484843</v>
      </c>
      <c r="AO131">
        <v>-7.889723226519042E-4</v>
      </c>
      <c r="AP131">
        <v>87.763030617661684</v>
      </c>
      <c r="AQ131">
        <v>8</v>
      </c>
      <c r="AR131">
        <v>1</v>
      </c>
      <c r="AS131">
        <f t="shared" si="77"/>
        <v>1</v>
      </c>
      <c r="AT131">
        <f t="shared" si="78"/>
        <v>0</v>
      </c>
      <c r="AU131">
        <f t="shared" si="79"/>
        <v>47273.378693091254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1009.5519359250248</v>
      </c>
      <c r="BI131">
        <f t="shared" si="83"/>
        <v>11.081043802412323</v>
      </c>
      <c r="BJ131" t="e">
        <f t="shared" si="84"/>
        <v>#DIV/0!</v>
      </c>
      <c r="BK131">
        <f t="shared" si="85"/>
        <v>1.0976199844794577E-2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1200.0474999999999</v>
      </c>
      <c r="CQ131">
        <f t="shared" si="97"/>
        <v>1009.5519359250248</v>
      </c>
      <c r="CR131">
        <f t="shared" si="98"/>
        <v>0.84125998006330993</v>
      </c>
      <c r="CS131">
        <f t="shared" si="99"/>
        <v>0.16203176152218818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1658158671.6875</v>
      </c>
      <c r="CZ131">
        <v>742.36712499999999</v>
      </c>
      <c r="DA131">
        <v>762.18312500000002</v>
      </c>
      <c r="DB131">
        <v>34.318962499999998</v>
      </c>
      <c r="DC131">
        <v>32.912037499999997</v>
      </c>
      <c r="DD131">
        <v>744.46687500000007</v>
      </c>
      <c r="DE131">
        <v>33.828812499999998</v>
      </c>
      <c r="DF131">
        <v>650.36099999999999</v>
      </c>
      <c r="DG131">
        <v>101.177125</v>
      </c>
      <c r="DH131">
        <v>0.100115</v>
      </c>
      <c r="DI131">
        <v>33.1779875</v>
      </c>
      <c r="DJ131">
        <v>999.9</v>
      </c>
      <c r="DK131">
        <v>33.0844375</v>
      </c>
      <c r="DL131">
        <v>0</v>
      </c>
      <c r="DM131">
        <v>0</v>
      </c>
      <c r="DN131">
        <v>8991.4074999999993</v>
      </c>
      <c r="DO131">
        <v>0</v>
      </c>
      <c r="DP131">
        <v>1180.145</v>
      </c>
      <c r="DQ131">
        <v>-19.816050000000001</v>
      </c>
      <c r="DR131">
        <v>768.74962499999992</v>
      </c>
      <c r="DS131">
        <v>788.12175000000002</v>
      </c>
      <c r="DT131">
        <v>1.4069162500000001</v>
      </c>
      <c r="DU131">
        <v>762.18312500000002</v>
      </c>
      <c r="DV131">
        <v>32.912037499999997</v>
      </c>
      <c r="DW131">
        <v>3.4722912500000001</v>
      </c>
      <c r="DX131">
        <v>3.3299462499999999</v>
      </c>
      <c r="DY131">
        <v>26.484850000000002</v>
      </c>
      <c r="DZ131">
        <v>25.776775000000001</v>
      </c>
      <c r="EA131">
        <v>1200.0474999999999</v>
      </c>
      <c r="EB131">
        <v>0.95799800000000002</v>
      </c>
      <c r="EC131">
        <v>4.2002400000000002E-2</v>
      </c>
      <c r="ED131">
        <v>0</v>
      </c>
      <c r="EE131">
        <v>2.4579249999999999</v>
      </c>
      <c r="EF131">
        <v>0</v>
      </c>
      <c r="EG131">
        <v>14419.325000000001</v>
      </c>
      <c r="EH131">
        <v>9555.3587499999994</v>
      </c>
      <c r="EI131">
        <v>45.484250000000003</v>
      </c>
      <c r="EJ131">
        <v>48.421499999999988</v>
      </c>
      <c r="EK131">
        <v>46.921499999999988</v>
      </c>
      <c r="EL131">
        <v>46.436999999999998</v>
      </c>
      <c r="EM131">
        <v>45.375</v>
      </c>
      <c r="EN131">
        <v>1149.6475</v>
      </c>
      <c r="EO131">
        <v>50.401249999999997</v>
      </c>
      <c r="EP131">
        <v>0</v>
      </c>
      <c r="EQ131">
        <v>601180.90000009537</v>
      </c>
      <c r="ER131">
        <v>0</v>
      </c>
      <c r="ES131">
        <v>2.5264120000000001</v>
      </c>
      <c r="ET131">
        <v>-0.937284616507013</v>
      </c>
      <c r="EU131">
        <v>467.43076916837038</v>
      </c>
      <c r="EV131">
        <v>14370.624</v>
      </c>
      <c r="EW131">
        <v>15</v>
      </c>
      <c r="EX131">
        <v>1658156104.5999999</v>
      </c>
      <c r="EY131" t="s">
        <v>415</v>
      </c>
      <c r="EZ131">
        <v>1658156096.5999999</v>
      </c>
      <c r="FA131">
        <v>1658156104.5999999</v>
      </c>
      <c r="FB131">
        <v>10</v>
      </c>
      <c r="FC131">
        <v>0.26800000000000002</v>
      </c>
      <c r="FD131">
        <v>-6.0999999999999999E-2</v>
      </c>
      <c r="FE131">
        <v>-1.5860000000000001</v>
      </c>
      <c r="FF131">
        <v>0.35799999999999998</v>
      </c>
      <c r="FG131">
        <v>415</v>
      </c>
      <c r="FH131">
        <v>30</v>
      </c>
      <c r="FI131">
        <v>0.28000000000000003</v>
      </c>
      <c r="FJ131">
        <v>0.05</v>
      </c>
      <c r="FK131">
        <v>-19.889817073170729</v>
      </c>
      <c r="FL131">
        <v>0.382935888501787</v>
      </c>
      <c r="FM131">
        <v>6.0180038431193968E-2</v>
      </c>
      <c r="FN131">
        <v>1</v>
      </c>
      <c r="FO131">
        <v>2.5273176470588239</v>
      </c>
      <c r="FP131">
        <v>1.8881588475809528E-2</v>
      </c>
      <c r="FQ131">
        <v>0.22013437803865091</v>
      </c>
      <c r="FR131">
        <v>1</v>
      </c>
      <c r="FS131">
        <v>1.435040243902439</v>
      </c>
      <c r="FT131">
        <v>-0.16859456445992799</v>
      </c>
      <c r="FU131">
        <v>1.841309853070601E-2</v>
      </c>
      <c r="FV131">
        <v>0</v>
      </c>
      <c r="FW131">
        <v>2</v>
      </c>
      <c r="FX131">
        <v>3</v>
      </c>
      <c r="FY131" t="s">
        <v>416</v>
      </c>
      <c r="FZ131">
        <v>3.3702399999999999</v>
      </c>
      <c r="GA131">
        <v>2.89378</v>
      </c>
      <c r="GB131">
        <v>0.149566</v>
      </c>
      <c r="GC131">
        <v>0.15415300000000001</v>
      </c>
      <c r="GD131">
        <v>0.1416</v>
      </c>
      <c r="GE131">
        <v>0.14052999999999999</v>
      </c>
      <c r="GF131">
        <v>29417</v>
      </c>
      <c r="GG131">
        <v>25444.7</v>
      </c>
      <c r="GH131">
        <v>30915.7</v>
      </c>
      <c r="GI131">
        <v>28035.200000000001</v>
      </c>
      <c r="GJ131">
        <v>34959.300000000003</v>
      </c>
      <c r="GK131">
        <v>33999.199999999997</v>
      </c>
      <c r="GL131">
        <v>40297.5</v>
      </c>
      <c r="GM131">
        <v>39077.699999999997</v>
      </c>
      <c r="GN131">
        <v>2.3283200000000002</v>
      </c>
      <c r="GO131">
        <v>1.5646500000000001</v>
      </c>
      <c r="GP131">
        <v>0</v>
      </c>
      <c r="GQ131">
        <v>6.3106400000000007E-2</v>
      </c>
      <c r="GR131">
        <v>999.9</v>
      </c>
      <c r="GS131">
        <v>32.0443</v>
      </c>
      <c r="GT131">
        <v>55.6</v>
      </c>
      <c r="GU131">
        <v>41.7</v>
      </c>
      <c r="GV131">
        <v>44.593600000000002</v>
      </c>
      <c r="GW131">
        <v>50.8264</v>
      </c>
      <c r="GX131">
        <v>44.723599999999998</v>
      </c>
      <c r="GY131">
        <v>1</v>
      </c>
      <c r="GZ131">
        <v>0.56371400000000005</v>
      </c>
      <c r="HA131">
        <v>1.20075</v>
      </c>
      <c r="HB131">
        <v>20.206600000000002</v>
      </c>
      <c r="HC131">
        <v>5.2138499999999999</v>
      </c>
      <c r="HD131">
        <v>11.974</v>
      </c>
      <c r="HE131">
        <v>4.9901999999999997</v>
      </c>
      <c r="HF131">
        <v>3.2924000000000002</v>
      </c>
      <c r="HG131">
        <v>8011.8</v>
      </c>
      <c r="HH131">
        <v>9999</v>
      </c>
      <c r="HI131">
        <v>9999</v>
      </c>
      <c r="HJ131">
        <v>924</v>
      </c>
      <c r="HK131">
        <v>4.9713599999999998</v>
      </c>
      <c r="HL131">
        <v>1.87449</v>
      </c>
      <c r="HM131">
        <v>1.8707400000000001</v>
      </c>
      <c r="HN131">
        <v>1.8705099999999999</v>
      </c>
      <c r="HO131">
        <v>1.8749899999999999</v>
      </c>
      <c r="HP131">
        <v>1.8716600000000001</v>
      </c>
      <c r="HQ131">
        <v>1.8671800000000001</v>
      </c>
      <c r="HR131">
        <v>1.8781399999999999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-2.1059999999999999</v>
      </c>
      <c r="IG131">
        <v>0.48980000000000001</v>
      </c>
      <c r="IH131">
        <v>-1.2815022455172891</v>
      </c>
      <c r="II131">
        <v>1.7196870422270779E-5</v>
      </c>
      <c r="IJ131">
        <v>-2.1741833173098589E-6</v>
      </c>
      <c r="IK131">
        <v>9.0595066644434051E-10</v>
      </c>
      <c r="IL131">
        <v>-0.15711915281894159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43</v>
      </c>
      <c r="IU131">
        <v>42.8</v>
      </c>
      <c r="IV131">
        <v>1.73706</v>
      </c>
      <c r="IW131">
        <v>2.5732400000000002</v>
      </c>
      <c r="IX131">
        <v>1.49902</v>
      </c>
      <c r="IY131">
        <v>2.2863799999999999</v>
      </c>
      <c r="IZ131">
        <v>1.69678</v>
      </c>
      <c r="JA131">
        <v>2.4145500000000002</v>
      </c>
      <c r="JB131">
        <v>46.5321</v>
      </c>
      <c r="JC131">
        <v>13.545400000000001</v>
      </c>
      <c r="JD131">
        <v>18</v>
      </c>
      <c r="JE131">
        <v>699.13900000000001</v>
      </c>
      <c r="JF131">
        <v>279.31799999999998</v>
      </c>
      <c r="JG131">
        <v>29.995999999999999</v>
      </c>
      <c r="JH131">
        <v>34.6599</v>
      </c>
      <c r="JI131">
        <v>30.000299999999999</v>
      </c>
      <c r="JJ131">
        <v>34.431100000000001</v>
      </c>
      <c r="JK131">
        <v>34.427799999999998</v>
      </c>
      <c r="JL131">
        <v>34.826999999999998</v>
      </c>
      <c r="JM131">
        <v>30.462</v>
      </c>
      <c r="JN131">
        <v>65.174000000000007</v>
      </c>
      <c r="JO131">
        <v>30</v>
      </c>
      <c r="JP131">
        <v>775.68100000000004</v>
      </c>
      <c r="JQ131">
        <v>32.951300000000003</v>
      </c>
      <c r="JR131">
        <v>98.5197</v>
      </c>
      <c r="JS131">
        <v>98.415000000000006</v>
      </c>
    </row>
    <row r="132" spans="1:279" x14ac:dyDescent="0.2">
      <c r="A132">
        <v>117</v>
      </c>
      <c r="B132">
        <v>1658158678</v>
      </c>
      <c r="C132">
        <v>463</v>
      </c>
      <c r="D132" t="s">
        <v>653</v>
      </c>
      <c r="E132" t="s">
        <v>654</v>
      </c>
      <c r="F132">
        <v>4</v>
      </c>
      <c r="G132">
        <v>1658158676</v>
      </c>
      <c r="H132">
        <f t="shared" si="50"/>
        <v>1.5399627054562162E-3</v>
      </c>
      <c r="I132">
        <f t="shared" si="51"/>
        <v>1.5399627054562162</v>
      </c>
      <c r="J132">
        <f t="shared" si="52"/>
        <v>11.074921759572625</v>
      </c>
      <c r="K132">
        <f t="shared" si="53"/>
        <v>749.38485714285719</v>
      </c>
      <c r="L132">
        <f t="shared" si="54"/>
        <v>543.62621803483273</v>
      </c>
      <c r="M132">
        <f t="shared" si="55"/>
        <v>55.056310346463512</v>
      </c>
      <c r="N132">
        <f t="shared" si="56"/>
        <v>75.894730414112857</v>
      </c>
      <c r="O132">
        <f t="shared" si="57"/>
        <v>9.539752156547851E-2</v>
      </c>
      <c r="P132">
        <f t="shared" si="58"/>
        <v>2.7695483718108056</v>
      </c>
      <c r="Q132">
        <f t="shared" si="59"/>
        <v>9.3608904113250319E-2</v>
      </c>
      <c r="R132">
        <f t="shared" si="60"/>
        <v>5.8663472059577934E-2</v>
      </c>
      <c r="S132">
        <f t="shared" si="61"/>
        <v>194.44114691309105</v>
      </c>
      <c r="T132">
        <f t="shared" si="62"/>
        <v>33.941468312623648</v>
      </c>
      <c r="U132">
        <f t="shared" si="63"/>
        <v>33.062314285714287</v>
      </c>
      <c r="V132">
        <f t="shared" si="64"/>
        <v>5.0698230155771382</v>
      </c>
      <c r="W132">
        <f t="shared" si="65"/>
        <v>68.152750687654859</v>
      </c>
      <c r="X132">
        <f t="shared" si="66"/>
        <v>3.4740054311226092</v>
      </c>
      <c r="Y132">
        <f t="shared" si="67"/>
        <v>5.0973810977109801</v>
      </c>
      <c r="Z132">
        <f t="shared" si="68"/>
        <v>1.595817584454529</v>
      </c>
      <c r="AA132">
        <f t="shared" si="69"/>
        <v>-67.912355310619134</v>
      </c>
      <c r="AB132">
        <f t="shared" si="70"/>
        <v>14.417129668836875</v>
      </c>
      <c r="AC132">
        <f t="shared" si="71"/>
        <v>1.193482743185426</v>
      </c>
      <c r="AD132">
        <f t="shared" si="72"/>
        <v>142.1394040144942</v>
      </c>
      <c r="AE132">
        <f t="shared" si="73"/>
        <v>20.49471515839906</v>
      </c>
      <c r="AF132">
        <f t="shared" si="74"/>
        <v>1.5545939539973226</v>
      </c>
      <c r="AG132">
        <f t="shared" si="75"/>
        <v>11.074921759572625</v>
      </c>
      <c r="AH132">
        <v>795.92852719266887</v>
      </c>
      <c r="AI132">
        <v>778.5789878787881</v>
      </c>
      <c r="AJ132">
        <v>1.714430692572918</v>
      </c>
      <c r="AK132">
        <v>64.77673770054696</v>
      </c>
      <c r="AL132">
        <f t="shared" si="76"/>
        <v>1.5399627054562162</v>
      </c>
      <c r="AM132">
        <v>32.915854494573217</v>
      </c>
      <c r="AN132">
        <v>34.297885454545451</v>
      </c>
      <c r="AO132">
        <v>-1.868426246318611E-3</v>
      </c>
      <c r="AP132">
        <v>87.763030617661684</v>
      </c>
      <c r="AQ132">
        <v>8</v>
      </c>
      <c r="AR132">
        <v>1</v>
      </c>
      <c r="AS132">
        <f t="shared" si="77"/>
        <v>1</v>
      </c>
      <c r="AT132">
        <f t="shared" si="78"/>
        <v>0</v>
      </c>
      <c r="AU132">
        <f t="shared" si="79"/>
        <v>47365.153942745899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1009.5254481414978</v>
      </c>
      <c r="BI132">
        <f t="shared" si="83"/>
        <v>11.074921759572625</v>
      </c>
      <c r="BJ132" t="e">
        <f t="shared" si="84"/>
        <v>#DIV/0!</v>
      </c>
      <c r="BK132">
        <f t="shared" si="85"/>
        <v>1.0970423558872322E-2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1200.015714285714</v>
      </c>
      <c r="CQ132">
        <f t="shared" si="97"/>
        <v>1009.5254481414978</v>
      </c>
      <c r="CR132">
        <f t="shared" si="98"/>
        <v>0.84126019028208987</v>
      </c>
      <c r="CS132">
        <f t="shared" si="99"/>
        <v>0.16203216724443342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1658158676</v>
      </c>
      <c r="CZ132">
        <v>749.38485714285719</v>
      </c>
      <c r="DA132">
        <v>769.36771428571433</v>
      </c>
      <c r="DB132">
        <v>34.302342857142847</v>
      </c>
      <c r="DC132">
        <v>32.917299999999997</v>
      </c>
      <c r="DD132">
        <v>751.49671428571435</v>
      </c>
      <c r="DE132">
        <v>33.812714285714293</v>
      </c>
      <c r="DF132">
        <v>650.34857142857152</v>
      </c>
      <c r="DG132">
        <v>101.176</v>
      </c>
      <c r="DH132">
        <v>0.1000395285714285</v>
      </c>
      <c r="DI132">
        <v>33.15887142857143</v>
      </c>
      <c r="DJ132">
        <v>999.89999999999986</v>
      </c>
      <c r="DK132">
        <v>33.062314285714287</v>
      </c>
      <c r="DL132">
        <v>0</v>
      </c>
      <c r="DM132">
        <v>0</v>
      </c>
      <c r="DN132">
        <v>9008.6628571428555</v>
      </c>
      <c r="DO132">
        <v>0</v>
      </c>
      <c r="DP132">
        <v>1227.925714285715</v>
      </c>
      <c r="DQ132">
        <v>-19.982857142857139</v>
      </c>
      <c r="DR132">
        <v>776.00342857142846</v>
      </c>
      <c r="DS132">
        <v>795.55528571428579</v>
      </c>
      <c r="DT132">
        <v>1.385031428571428</v>
      </c>
      <c r="DU132">
        <v>769.36771428571433</v>
      </c>
      <c r="DV132">
        <v>32.917299999999997</v>
      </c>
      <c r="DW132">
        <v>3.4705785714285708</v>
      </c>
      <c r="DX132">
        <v>3.3304471428571429</v>
      </c>
      <c r="DY132">
        <v>26.476485714285712</v>
      </c>
      <c r="DZ132">
        <v>25.779328571428572</v>
      </c>
      <c r="EA132">
        <v>1200.015714285714</v>
      </c>
      <c r="EB132">
        <v>0.95799642857142864</v>
      </c>
      <c r="EC132">
        <v>4.2003928571428567E-2</v>
      </c>
      <c r="ED132">
        <v>0</v>
      </c>
      <c r="EE132">
        <v>2.5751142857142861</v>
      </c>
      <c r="EF132">
        <v>0</v>
      </c>
      <c r="EG132">
        <v>14451.028571428569</v>
      </c>
      <c r="EH132">
        <v>9555.1128571428562</v>
      </c>
      <c r="EI132">
        <v>45.482000000000014</v>
      </c>
      <c r="EJ132">
        <v>48.436999999999998</v>
      </c>
      <c r="EK132">
        <v>46.936999999999998</v>
      </c>
      <c r="EL132">
        <v>46.375</v>
      </c>
      <c r="EM132">
        <v>45.375</v>
      </c>
      <c r="EN132">
        <v>1149.6142857142861</v>
      </c>
      <c r="EO132">
        <v>50.408571428571427</v>
      </c>
      <c r="EP132">
        <v>0</v>
      </c>
      <c r="EQ132">
        <v>601185.10000014305</v>
      </c>
      <c r="ER132">
        <v>0</v>
      </c>
      <c r="ES132">
        <v>2.5249384615384618</v>
      </c>
      <c r="ET132">
        <v>-0.29394187674061062</v>
      </c>
      <c r="EU132">
        <v>592.94358980722643</v>
      </c>
      <c r="EV132">
        <v>14400.846153846151</v>
      </c>
      <c r="EW132">
        <v>15</v>
      </c>
      <c r="EX132">
        <v>1658156104.5999999</v>
      </c>
      <c r="EY132" t="s">
        <v>415</v>
      </c>
      <c r="EZ132">
        <v>1658156096.5999999</v>
      </c>
      <c r="FA132">
        <v>1658156104.5999999</v>
      </c>
      <c r="FB132">
        <v>10</v>
      </c>
      <c r="FC132">
        <v>0.26800000000000002</v>
      </c>
      <c r="FD132">
        <v>-6.0999999999999999E-2</v>
      </c>
      <c r="FE132">
        <v>-1.5860000000000001</v>
      </c>
      <c r="FF132">
        <v>0.35799999999999998</v>
      </c>
      <c r="FG132">
        <v>415</v>
      </c>
      <c r="FH132">
        <v>30</v>
      </c>
      <c r="FI132">
        <v>0.28000000000000003</v>
      </c>
      <c r="FJ132">
        <v>0.05</v>
      </c>
      <c r="FK132">
        <v>-19.886970731707311</v>
      </c>
      <c r="FL132">
        <v>-8.4104529617176002E-3</v>
      </c>
      <c r="FM132">
        <v>6.5008248046680525E-2</v>
      </c>
      <c r="FN132">
        <v>1</v>
      </c>
      <c r="FO132">
        <v>2.5635970588235288</v>
      </c>
      <c r="FP132">
        <v>-0.26884797473083838</v>
      </c>
      <c r="FQ132">
        <v>0.24555263900182631</v>
      </c>
      <c r="FR132">
        <v>1</v>
      </c>
      <c r="FS132">
        <v>1.4232080487804879</v>
      </c>
      <c r="FT132">
        <v>-0.22562696864111209</v>
      </c>
      <c r="FU132">
        <v>2.2448488592668809E-2</v>
      </c>
      <c r="FV132">
        <v>0</v>
      </c>
      <c r="FW132">
        <v>2</v>
      </c>
      <c r="FX132">
        <v>3</v>
      </c>
      <c r="FY132" t="s">
        <v>416</v>
      </c>
      <c r="FZ132">
        <v>3.3702399999999999</v>
      </c>
      <c r="GA132">
        <v>2.89391</v>
      </c>
      <c r="GB132">
        <v>0.15045800000000001</v>
      </c>
      <c r="GC132">
        <v>0.155054</v>
      </c>
      <c r="GD132">
        <v>0.141566</v>
      </c>
      <c r="GE132">
        <v>0.140544</v>
      </c>
      <c r="GF132">
        <v>29386.2</v>
      </c>
      <c r="GG132">
        <v>25417</v>
      </c>
      <c r="GH132">
        <v>30915.9</v>
      </c>
      <c r="GI132">
        <v>28034.7</v>
      </c>
      <c r="GJ132">
        <v>34961</v>
      </c>
      <c r="GK132">
        <v>33997.800000000003</v>
      </c>
      <c r="GL132">
        <v>40297.800000000003</v>
      </c>
      <c r="GM132">
        <v>39076.800000000003</v>
      </c>
      <c r="GN132">
        <v>2.32822</v>
      </c>
      <c r="GO132">
        <v>1.56453</v>
      </c>
      <c r="GP132">
        <v>0</v>
      </c>
      <c r="GQ132">
        <v>6.3918500000000003E-2</v>
      </c>
      <c r="GR132">
        <v>999.9</v>
      </c>
      <c r="GS132">
        <v>32.023800000000001</v>
      </c>
      <c r="GT132">
        <v>55.6</v>
      </c>
      <c r="GU132">
        <v>41.7</v>
      </c>
      <c r="GV132">
        <v>44.589300000000001</v>
      </c>
      <c r="GW132">
        <v>50.8264</v>
      </c>
      <c r="GX132">
        <v>44.883800000000001</v>
      </c>
      <c r="GY132">
        <v>1</v>
      </c>
      <c r="GZ132">
        <v>0.56379800000000002</v>
      </c>
      <c r="HA132">
        <v>1.18666</v>
      </c>
      <c r="HB132">
        <v>20.206600000000002</v>
      </c>
      <c r="HC132">
        <v>5.2144399999999997</v>
      </c>
      <c r="HD132">
        <v>11.974</v>
      </c>
      <c r="HE132">
        <v>4.9905999999999997</v>
      </c>
      <c r="HF132">
        <v>3.2926500000000001</v>
      </c>
      <c r="HG132">
        <v>8011.8</v>
      </c>
      <c r="HH132">
        <v>9999</v>
      </c>
      <c r="HI132">
        <v>9999</v>
      </c>
      <c r="HJ132">
        <v>924</v>
      </c>
      <c r="HK132">
        <v>4.9713399999999996</v>
      </c>
      <c r="HL132">
        <v>1.8744799999999999</v>
      </c>
      <c r="HM132">
        <v>1.87073</v>
      </c>
      <c r="HN132">
        <v>1.87053</v>
      </c>
      <c r="HO132">
        <v>1.8749800000000001</v>
      </c>
      <c r="HP132">
        <v>1.8716699999999999</v>
      </c>
      <c r="HQ132">
        <v>1.8671800000000001</v>
      </c>
      <c r="HR132">
        <v>1.87815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-2.117</v>
      </c>
      <c r="IG132">
        <v>0.4894</v>
      </c>
      <c r="IH132">
        <v>-1.2815022455172891</v>
      </c>
      <c r="II132">
        <v>1.7196870422270779E-5</v>
      </c>
      <c r="IJ132">
        <v>-2.1741833173098589E-6</v>
      </c>
      <c r="IK132">
        <v>9.0595066644434051E-10</v>
      </c>
      <c r="IL132">
        <v>-0.15711915281894159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43</v>
      </c>
      <c r="IU132">
        <v>42.9</v>
      </c>
      <c r="IV132">
        <v>1.7492700000000001</v>
      </c>
      <c r="IW132">
        <v>2.5744600000000002</v>
      </c>
      <c r="IX132">
        <v>1.49902</v>
      </c>
      <c r="IY132">
        <v>2.2863799999999999</v>
      </c>
      <c r="IZ132">
        <v>1.69678</v>
      </c>
      <c r="JA132">
        <v>2.36938</v>
      </c>
      <c r="JB132">
        <v>46.5321</v>
      </c>
      <c r="JC132">
        <v>13.545400000000001</v>
      </c>
      <c r="JD132">
        <v>18</v>
      </c>
      <c r="JE132">
        <v>699.05700000000002</v>
      </c>
      <c r="JF132">
        <v>279.26799999999997</v>
      </c>
      <c r="JG132">
        <v>29.996099999999998</v>
      </c>
      <c r="JH132">
        <v>34.662599999999998</v>
      </c>
      <c r="JI132">
        <v>30.0002</v>
      </c>
      <c r="JJ132">
        <v>34.431100000000001</v>
      </c>
      <c r="JK132">
        <v>34.430100000000003</v>
      </c>
      <c r="JL132">
        <v>35.075899999999997</v>
      </c>
      <c r="JM132">
        <v>30.462</v>
      </c>
      <c r="JN132">
        <v>64.786699999999996</v>
      </c>
      <c r="JO132">
        <v>30</v>
      </c>
      <c r="JP132">
        <v>782.40200000000004</v>
      </c>
      <c r="JQ132">
        <v>32.975200000000001</v>
      </c>
      <c r="JR132">
        <v>98.520399999999995</v>
      </c>
      <c r="JS132">
        <v>98.412800000000004</v>
      </c>
    </row>
    <row r="133" spans="1:279" x14ac:dyDescent="0.2">
      <c r="A133">
        <v>118</v>
      </c>
      <c r="B133">
        <v>1658158682</v>
      </c>
      <c r="C133">
        <v>467</v>
      </c>
      <c r="D133" t="s">
        <v>655</v>
      </c>
      <c r="E133" t="s">
        <v>656</v>
      </c>
      <c r="F133">
        <v>4</v>
      </c>
      <c r="G133">
        <v>1658158679.6875</v>
      </c>
      <c r="H133">
        <f t="shared" si="50"/>
        <v>1.532099304692309E-3</v>
      </c>
      <c r="I133">
        <f t="shared" si="51"/>
        <v>1.532099304692309</v>
      </c>
      <c r="J133">
        <f t="shared" si="52"/>
        <v>11.098946018591271</v>
      </c>
      <c r="K133">
        <f t="shared" si="53"/>
        <v>755.48175000000003</v>
      </c>
      <c r="L133">
        <f t="shared" si="54"/>
        <v>548.39880694308408</v>
      </c>
      <c r="M133">
        <f t="shared" si="55"/>
        <v>55.5399810684155</v>
      </c>
      <c r="N133">
        <f t="shared" si="56"/>
        <v>76.512642918437649</v>
      </c>
      <c r="O133">
        <f t="shared" si="57"/>
        <v>9.4996060629967835E-2</v>
      </c>
      <c r="P133">
        <f t="shared" si="58"/>
        <v>2.7678822652684327</v>
      </c>
      <c r="Q133">
        <f t="shared" si="59"/>
        <v>9.3221268523216508E-2</v>
      </c>
      <c r="R133">
        <f t="shared" si="60"/>
        <v>5.8419989050539037E-2</v>
      </c>
      <c r="S133">
        <f t="shared" si="61"/>
        <v>194.43673487887406</v>
      </c>
      <c r="T133">
        <f t="shared" si="62"/>
        <v>33.930358702682966</v>
      </c>
      <c r="U133">
        <f t="shared" si="63"/>
        <v>33.053224999999998</v>
      </c>
      <c r="V133">
        <f t="shared" si="64"/>
        <v>5.0672355581574164</v>
      </c>
      <c r="W133">
        <f t="shared" si="65"/>
        <v>68.183851719611638</v>
      </c>
      <c r="X133">
        <f t="shared" si="66"/>
        <v>3.4729249009940091</v>
      </c>
      <c r="Y133">
        <f t="shared" si="67"/>
        <v>5.0934712742182855</v>
      </c>
      <c r="Z133">
        <f t="shared" si="68"/>
        <v>1.5943106571634074</v>
      </c>
      <c r="AA133">
        <f t="shared" si="69"/>
        <v>-67.565579336930824</v>
      </c>
      <c r="AB133">
        <f t="shared" si="70"/>
        <v>13.724699767317583</v>
      </c>
      <c r="AC133">
        <f t="shared" si="71"/>
        <v>1.1367189349959412</v>
      </c>
      <c r="AD133">
        <f t="shared" si="72"/>
        <v>141.73257424425677</v>
      </c>
      <c r="AE133">
        <f t="shared" si="73"/>
        <v>20.494368175168358</v>
      </c>
      <c r="AF133">
        <f t="shared" si="74"/>
        <v>1.5441358663535016</v>
      </c>
      <c r="AG133">
        <f t="shared" si="75"/>
        <v>11.098946018591271</v>
      </c>
      <c r="AH133">
        <v>802.735297060221</v>
      </c>
      <c r="AI133">
        <v>785.3978181818178</v>
      </c>
      <c r="AJ133">
        <v>1.7054818534368681</v>
      </c>
      <c r="AK133">
        <v>64.77673770054696</v>
      </c>
      <c r="AL133">
        <f t="shared" si="76"/>
        <v>1.532099304692309</v>
      </c>
      <c r="AM133">
        <v>32.916876120113812</v>
      </c>
      <c r="AN133">
        <v>34.286684848484832</v>
      </c>
      <c r="AO133">
        <v>-8.9076249221461197E-4</v>
      </c>
      <c r="AP133">
        <v>87.763030617661684</v>
      </c>
      <c r="AQ133">
        <v>8</v>
      </c>
      <c r="AR133">
        <v>1</v>
      </c>
      <c r="AS133">
        <f t="shared" si="77"/>
        <v>1</v>
      </c>
      <c r="AT133">
        <f t="shared" si="78"/>
        <v>0</v>
      </c>
      <c r="AU133">
        <f t="shared" si="79"/>
        <v>47321.445937753328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1009.5017952740279</v>
      </c>
      <c r="BI133">
        <f t="shared" si="83"/>
        <v>11.098946018591271</v>
      </c>
      <c r="BJ133" t="e">
        <f t="shared" si="84"/>
        <v>#DIV/0!</v>
      </c>
      <c r="BK133">
        <f t="shared" si="85"/>
        <v>1.0994478732530115E-2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1199.9875</v>
      </c>
      <c r="CQ133">
        <f t="shared" si="97"/>
        <v>1009.5017952740279</v>
      </c>
      <c r="CR133">
        <f t="shared" si="98"/>
        <v>0.84126025918938985</v>
      </c>
      <c r="CS133">
        <f t="shared" si="99"/>
        <v>0.16203230023552251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1658158679.6875</v>
      </c>
      <c r="CZ133">
        <v>755.48175000000003</v>
      </c>
      <c r="DA133">
        <v>775.4658750000001</v>
      </c>
      <c r="DB133">
        <v>34.291474999999991</v>
      </c>
      <c r="DC133">
        <v>32.915724999999988</v>
      </c>
      <c r="DD133">
        <v>757.60424999999998</v>
      </c>
      <c r="DE133">
        <v>33.802187500000002</v>
      </c>
      <c r="DF133">
        <v>650.34424999999999</v>
      </c>
      <c r="DG133">
        <v>101.1765</v>
      </c>
      <c r="DH133">
        <v>0.1001263625</v>
      </c>
      <c r="DI133">
        <v>33.145200000000003</v>
      </c>
      <c r="DJ133">
        <v>999.9</v>
      </c>
      <c r="DK133">
        <v>33.053224999999998</v>
      </c>
      <c r="DL133">
        <v>0</v>
      </c>
      <c r="DM133">
        <v>0</v>
      </c>
      <c r="DN133">
        <v>8999.7674999999999</v>
      </c>
      <c r="DO133">
        <v>0</v>
      </c>
      <c r="DP133">
        <v>1270.4662499999999</v>
      </c>
      <c r="DQ133">
        <v>-19.984087500000001</v>
      </c>
      <c r="DR133">
        <v>782.30824999999993</v>
      </c>
      <c r="DS133">
        <v>801.85975000000008</v>
      </c>
      <c r="DT133">
        <v>1.3757550000000001</v>
      </c>
      <c r="DU133">
        <v>775.4658750000001</v>
      </c>
      <c r="DV133">
        <v>32.915724999999988</v>
      </c>
      <c r="DW133">
        <v>3.4694975000000001</v>
      </c>
      <c r="DX133">
        <v>3.3303025000000002</v>
      </c>
      <c r="DY133">
        <v>26.471237500000001</v>
      </c>
      <c r="DZ133">
        <v>25.778600000000001</v>
      </c>
      <c r="EA133">
        <v>1199.9875</v>
      </c>
      <c r="EB133">
        <v>0.95799524999999996</v>
      </c>
      <c r="EC133">
        <v>4.2005075000000003E-2</v>
      </c>
      <c r="ED133">
        <v>0</v>
      </c>
      <c r="EE133">
        <v>2.4963000000000002</v>
      </c>
      <c r="EF133">
        <v>0</v>
      </c>
      <c r="EG133">
        <v>14489.4</v>
      </c>
      <c r="EH133">
        <v>9554.8575000000001</v>
      </c>
      <c r="EI133">
        <v>45.484250000000003</v>
      </c>
      <c r="EJ133">
        <v>48.382750000000001</v>
      </c>
      <c r="EK133">
        <v>46.890500000000003</v>
      </c>
      <c r="EL133">
        <v>46.375</v>
      </c>
      <c r="EM133">
        <v>45.375</v>
      </c>
      <c r="EN133">
        <v>1149.58125</v>
      </c>
      <c r="EO133">
        <v>50.41</v>
      </c>
      <c r="EP133">
        <v>0</v>
      </c>
      <c r="EQ133">
        <v>601189.29999995232</v>
      </c>
      <c r="ER133">
        <v>0</v>
      </c>
      <c r="ES133">
        <v>2.502748</v>
      </c>
      <c r="ET133">
        <v>0.56047692800263382</v>
      </c>
      <c r="EU133">
        <v>556.53846229384874</v>
      </c>
      <c r="EV133">
        <v>14445.976000000001</v>
      </c>
      <c r="EW133">
        <v>15</v>
      </c>
      <c r="EX133">
        <v>1658156104.5999999</v>
      </c>
      <c r="EY133" t="s">
        <v>415</v>
      </c>
      <c r="EZ133">
        <v>1658156096.5999999</v>
      </c>
      <c r="FA133">
        <v>1658156104.5999999</v>
      </c>
      <c r="FB133">
        <v>10</v>
      </c>
      <c r="FC133">
        <v>0.26800000000000002</v>
      </c>
      <c r="FD133">
        <v>-6.0999999999999999E-2</v>
      </c>
      <c r="FE133">
        <v>-1.5860000000000001</v>
      </c>
      <c r="FF133">
        <v>0.35799999999999998</v>
      </c>
      <c r="FG133">
        <v>415</v>
      </c>
      <c r="FH133">
        <v>30</v>
      </c>
      <c r="FI133">
        <v>0.28000000000000003</v>
      </c>
      <c r="FJ133">
        <v>0.05</v>
      </c>
      <c r="FK133">
        <v>-19.891695121951219</v>
      </c>
      <c r="FL133">
        <v>-0.39751149825782489</v>
      </c>
      <c r="FM133">
        <v>7.000770672286645E-2</v>
      </c>
      <c r="FN133">
        <v>1</v>
      </c>
      <c r="FO133">
        <v>2.5525382352941182</v>
      </c>
      <c r="FP133">
        <v>-0.17928036535263181</v>
      </c>
      <c r="FQ133">
        <v>0.25236155670539079</v>
      </c>
      <c r="FR133">
        <v>1</v>
      </c>
      <c r="FS133">
        <v>1.4081587804878051</v>
      </c>
      <c r="FT133">
        <v>-0.2284710104529617</v>
      </c>
      <c r="FU133">
        <v>2.2750415937781411E-2</v>
      </c>
      <c r="FV133">
        <v>0</v>
      </c>
      <c r="FW133">
        <v>2</v>
      </c>
      <c r="FX133">
        <v>3</v>
      </c>
      <c r="FY133" t="s">
        <v>416</v>
      </c>
      <c r="FZ133">
        <v>3.37059</v>
      </c>
      <c r="GA133">
        <v>2.89378</v>
      </c>
      <c r="GB133">
        <v>0.15135399999999999</v>
      </c>
      <c r="GC133">
        <v>0.155976</v>
      </c>
      <c r="GD133">
        <v>0.14153199999999999</v>
      </c>
      <c r="GE133">
        <v>0.14052300000000001</v>
      </c>
      <c r="GF133">
        <v>29354.9</v>
      </c>
      <c r="GG133">
        <v>25390.1</v>
      </c>
      <c r="GH133">
        <v>30915.7</v>
      </c>
      <c r="GI133">
        <v>28035.7</v>
      </c>
      <c r="GJ133">
        <v>34962.199999999997</v>
      </c>
      <c r="GK133">
        <v>33999.800000000003</v>
      </c>
      <c r="GL133">
        <v>40297.5</v>
      </c>
      <c r="GM133">
        <v>39078</v>
      </c>
      <c r="GN133">
        <v>2.3286199999999999</v>
      </c>
      <c r="GO133">
        <v>1.5642799999999999</v>
      </c>
      <c r="GP133">
        <v>0</v>
      </c>
      <c r="GQ133">
        <v>6.3978099999999996E-2</v>
      </c>
      <c r="GR133">
        <v>999.9</v>
      </c>
      <c r="GS133">
        <v>32.001899999999999</v>
      </c>
      <c r="GT133">
        <v>55.6</v>
      </c>
      <c r="GU133">
        <v>41.7</v>
      </c>
      <c r="GV133">
        <v>44.592500000000001</v>
      </c>
      <c r="GW133">
        <v>50.406300000000002</v>
      </c>
      <c r="GX133">
        <v>43.9343</v>
      </c>
      <c r="GY133">
        <v>1</v>
      </c>
      <c r="GZ133">
        <v>0.56377299999999997</v>
      </c>
      <c r="HA133">
        <v>1.17448</v>
      </c>
      <c r="HB133">
        <v>20.206900000000001</v>
      </c>
      <c r="HC133">
        <v>5.2140000000000004</v>
      </c>
      <c r="HD133">
        <v>11.974</v>
      </c>
      <c r="HE133">
        <v>4.9905499999999998</v>
      </c>
      <c r="HF133">
        <v>3.2925499999999999</v>
      </c>
      <c r="HG133">
        <v>8012</v>
      </c>
      <c r="HH133">
        <v>9999</v>
      </c>
      <c r="HI133">
        <v>9999</v>
      </c>
      <c r="HJ133">
        <v>924</v>
      </c>
      <c r="HK133">
        <v>4.9713399999999996</v>
      </c>
      <c r="HL133">
        <v>1.8744700000000001</v>
      </c>
      <c r="HM133">
        <v>1.8707499999999999</v>
      </c>
      <c r="HN133">
        <v>1.8705400000000001</v>
      </c>
      <c r="HO133">
        <v>1.8749899999999999</v>
      </c>
      <c r="HP133">
        <v>1.8716699999999999</v>
      </c>
      <c r="HQ133">
        <v>1.86717</v>
      </c>
      <c r="HR133">
        <v>1.8781399999999999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-2.129</v>
      </c>
      <c r="IG133">
        <v>0.48899999999999999</v>
      </c>
      <c r="IH133">
        <v>-1.2815022455172891</v>
      </c>
      <c r="II133">
        <v>1.7196870422270779E-5</v>
      </c>
      <c r="IJ133">
        <v>-2.1741833173098589E-6</v>
      </c>
      <c r="IK133">
        <v>9.0595066644434051E-10</v>
      </c>
      <c r="IL133">
        <v>-0.15711915281894159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43.1</v>
      </c>
      <c r="IU133">
        <v>43</v>
      </c>
      <c r="IV133">
        <v>1.7614700000000001</v>
      </c>
      <c r="IW133">
        <v>2.5732400000000002</v>
      </c>
      <c r="IX133">
        <v>1.49902</v>
      </c>
      <c r="IY133">
        <v>2.2863799999999999</v>
      </c>
      <c r="IZ133">
        <v>1.69678</v>
      </c>
      <c r="JA133">
        <v>2.3742700000000001</v>
      </c>
      <c r="JB133">
        <v>46.5321</v>
      </c>
      <c r="JC133">
        <v>13.5366</v>
      </c>
      <c r="JD133">
        <v>18</v>
      </c>
      <c r="JE133">
        <v>699.41200000000003</v>
      </c>
      <c r="JF133">
        <v>279.15300000000002</v>
      </c>
      <c r="JG133">
        <v>29.996500000000001</v>
      </c>
      <c r="JH133">
        <v>34.6631</v>
      </c>
      <c r="JI133">
        <v>30.0002</v>
      </c>
      <c r="JJ133">
        <v>34.433599999999998</v>
      </c>
      <c r="JK133">
        <v>34.430799999999998</v>
      </c>
      <c r="JL133">
        <v>35.316699999999997</v>
      </c>
      <c r="JM133">
        <v>30.462</v>
      </c>
      <c r="JN133">
        <v>64.786699999999996</v>
      </c>
      <c r="JO133">
        <v>30</v>
      </c>
      <c r="JP133">
        <v>789.08100000000002</v>
      </c>
      <c r="JQ133">
        <v>33.002400000000002</v>
      </c>
      <c r="JR133">
        <v>98.5197</v>
      </c>
      <c r="JS133">
        <v>98.416200000000003</v>
      </c>
    </row>
    <row r="134" spans="1:279" x14ac:dyDescent="0.2">
      <c r="A134">
        <v>119</v>
      </c>
      <c r="B134">
        <v>1658158686</v>
      </c>
      <c r="C134">
        <v>471</v>
      </c>
      <c r="D134" t="s">
        <v>657</v>
      </c>
      <c r="E134" t="s">
        <v>658</v>
      </c>
      <c r="F134">
        <v>4</v>
      </c>
      <c r="G134">
        <v>1658158684</v>
      </c>
      <c r="H134">
        <f t="shared" si="50"/>
        <v>1.5231477615570671E-3</v>
      </c>
      <c r="I134">
        <f t="shared" si="51"/>
        <v>1.523147761557067</v>
      </c>
      <c r="J134">
        <f t="shared" si="52"/>
        <v>11.155842615236839</v>
      </c>
      <c r="K134">
        <f t="shared" si="53"/>
        <v>762.67000000000007</v>
      </c>
      <c r="L134">
        <f t="shared" si="54"/>
        <v>554.31937592521763</v>
      </c>
      <c r="M134">
        <f t="shared" si="55"/>
        <v>56.139048476344833</v>
      </c>
      <c r="N134">
        <f t="shared" si="56"/>
        <v>77.239890866145899</v>
      </c>
      <c r="O134">
        <f t="shared" si="57"/>
        <v>9.4891474351478697E-2</v>
      </c>
      <c r="P134">
        <f t="shared" si="58"/>
        <v>2.7703349145182576</v>
      </c>
      <c r="Q134">
        <f t="shared" si="59"/>
        <v>9.312208509574911E-2</v>
      </c>
      <c r="R134">
        <f t="shared" si="60"/>
        <v>5.835752774534618E-2</v>
      </c>
      <c r="S134">
        <f t="shared" si="61"/>
        <v>194.44875362756693</v>
      </c>
      <c r="T134">
        <f t="shared" si="62"/>
        <v>33.920667486779749</v>
      </c>
      <c r="U134">
        <f t="shared" si="63"/>
        <v>33.021900000000002</v>
      </c>
      <c r="V134">
        <f t="shared" si="64"/>
        <v>5.0583270353840959</v>
      </c>
      <c r="W134">
        <f t="shared" si="65"/>
        <v>68.201642857790588</v>
      </c>
      <c r="X134">
        <f t="shared" si="66"/>
        <v>3.4715755118572504</v>
      </c>
      <c r="Y134">
        <f t="shared" si="67"/>
        <v>5.090164058211827</v>
      </c>
      <c r="Z134">
        <f t="shared" si="68"/>
        <v>1.5867515235268455</v>
      </c>
      <c r="AA134">
        <f t="shared" si="69"/>
        <v>-67.170816284666657</v>
      </c>
      <c r="AB134">
        <f t="shared" si="70"/>
        <v>16.687142118911883</v>
      </c>
      <c r="AC134">
        <f t="shared" si="71"/>
        <v>1.3805630730774698</v>
      </c>
      <c r="AD134">
        <f t="shared" si="72"/>
        <v>145.34564253488963</v>
      </c>
      <c r="AE134">
        <f t="shared" si="73"/>
        <v>20.722706052040408</v>
      </c>
      <c r="AF134">
        <f t="shared" si="74"/>
        <v>1.528971147282751</v>
      </c>
      <c r="AG134">
        <f t="shared" si="75"/>
        <v>11.155842615236839</v>
      </c>
      <c r="AH134">
        <v>809.88901488189913</v>
      </c>
      <c r="AI134">
        <v>792.35474545454508</v>
      </c>
      <c r="AJ134">
        <v>1.741484509181493</v>
      </c>
      <c r="AK134">
        <v>64.77673770054696</v>
      </c>
      <c r="AL134">
        <f t="shared" si="76"/>
        <v>1.523147761557067</v>
      </c>
      <c r="AM134">
        <v>32.9141144607391</v>
      </c>
      <c r="AN134">
        <v>34.274933939393918</v>
      </c>
      <c r="AO134">
        <v>-7.0126299815779353E-4</v>
      </c>
      <c r="AP134">
        <v>87.763030617661684</v>
      </c>
      <c r="AQ134">
        <v>7</v>
      </c>
      <c r="AR134">
        <v>1</v>
      </c>
      <c r="AS134">
        <f t="shared" si="77"/>
        <v>1</v>
      </c>
      <c r="AT134">
        <f t="shared" si="78"/>
        <v>0</v>
      </c>
      <c r="AU134">
        <f t="shared" si="79"/>
        <v>47390.698369194972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1009.5650909987392</v>
      </c>
      <c r="BI134">
        <f t="shared" si="83"/>
        <v>11.155842615236839</v>
      </c>
      <c r="BJ134" t="e">
        <f t="shared" si="84"/>
        <v>#DIV/0!</v>
      </c>
      <c r="BK134">
        <f t="shared" si="85"/>
        <v>1.1050146954071702E-2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1200.062857142857</v>
      </c>
      <c r="CQ134">
        <f t="shared" si="97"/>
        <v>1009.5650909987392</v>
      </c>
      <c r="CR134">
        <f t="shared" si="98"/>
        <v>0.84126017648970475</v>
      </c>
      <c r="CS134">
        <f t="shared" si="99"/>
        <v>0.16203214062513019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1658158684</v>
      </c>
      <c r="CZ134">
        <v>762.67000000000007</v>
      </c>
      <c r="DA134">
        <v>782.86414285714272</v>
      </c>
      <c r="DB134">
        <v>34.278485714285708</v>
      </c>
      <c r="DC134">
        <v>32.916242857142848</v>
      </c>
      <c r="DD134">
        <v>764.80485714285714</v>
      </c>
      <c r="DE134">
        <v>33.789571428571428</v>
      </c>
      <c r="DF134">
        <v>650.3511428571428</v>
      </c>
      <c r="DG134">
        <v>101.1758571428572</v>
      </c>
      <c r="DH134">
        <v>9.9780899999999992E-2</v>
      </c>
      <c r="DI134">
        <v>33.133628571428567</v>
      </c>
      <c r="DJ134">
        <v>999.89999999999986</v>
      </c>
      <c r="DK134">
        <v>33.021900000000002</v>
      </c>
      <c r="DL134">
        <v>0</v>
      </c>
      <c r="DM134">
        <v>0</v>
      </c>
      <c r="DN134">
        <v>9012.8557142857153</v>
      </c>
      <c r="DO134">
        <v>0</v>
      </c>
      <c r="DP134">
        <v>1323.958571428572</v>
      </c>
      <c r="DQ134">
        <v>-20.19408571428572</v>
      </c>
      <c r="DR134">
        <v>789.7411428571429</v>
      </c>
      <c r="DS134">
        <v>809.5100000000001</v>
      </c>
      <c r="DT134">
        <v>1.362221428571428</v>
      </c>
      <c r="DU134">
        <v>782.86414285714272</v>
      </c>
      <c r="DV134">
        <v>32.916242857142848</v>
      </c>
      <c r="DW134">
        <v>3.4681542857142871</v>
      </c>
      <c r="DX134">
        <v>3.3303285714285709</v>
      </c>
      <c r="DY134">
        <v>26.46462857142857</v>
      </c>
      <c r="DZ134">
        <v>25.778728571428569</v>
      </c>
      <c r="EA134">
        <v>1200.062857142857</v>
      </c>
      <c r="EB134">
        <v>0.95799800000000002</v>
      </c>
      <c r="EC134">
        <v>4.2002400000000002E-2</v>
      </c>
      <c r="ED134">
        <v>0</v>
      </c>
      <c r="EE134">
        <v>2.6094428571428572</v>
      </c>
      <c r="EF134">
        <v>0</v>
      </c>
      <c r="EG134">
        <v>14557.55714285714</v>
      </c>
      <c r="EH134">
        <v>9555.4699999999993</v>
      </c>
      <c r="EI134">
        <v>45.482000000000014</v>
      </c>
      <c r="EJ134">
        <v>48.392714285714291</v>
      </c>
      <c r="EK134">
        <v>46.910428571428568</v>
      </c>
      <c r="EL134">
        <v>46.357000000000014</v>
      </c>
      <c r="EM134">
        <v>45.357000000000014</v>
      </c>
      <c r="EN134">
        <v>1149.6600000000001</v>
      </c>
      <c r="EO134">
        <v>50.41</v>
      </c>
      <c r="EP134">
        <v>0</v>
      </c>
      <c r="EQ134">
        <v>601192.90000009537</v>
      </c>
      <c r="ER134">
        <v>0</v>
      </c>
      <c r="ES134">
        <v>2.5385119999999999</v>
      </c>
      <c r="ET134">
        <v>-0.16340768918013601</v>
      </c>
      <c r="EU134">
        <v>705.57692310140214</v>
      </c>
      <c r="EV134">
        <v>14486.544</v>
      </c>
      <c r="EW134">
        <v>15</v>
      </c>
      <c r="EX134">
        <v>1658156104.5999999</v>
      </c>
      <c r="EY134" t="s">
        <v>415</v>
      </c>
      <c r="EZ134">
        <v>1658156096.5999999</v>
      </c>
      <c r="FA134">
        <v>1658156104.5999999</v>
      </c>
      <c r="FB134">
        <v>10</v>
      </c>
      <c r="FC134">
        <v>0.26800000000000002</v>
      </c>
      <c r="FD134">
        <v>-6.0999999999999999E-2</v>
      </c>
      <c r="FE134">
        <v>-1.5860000000000001</v>
      </c>
      <c r="FF134">
        <v>0.35799999999999998</v>
      </c>
      <c r="FG134">
        <v>415</v>
      </c>
      <c r="FH134">
        <v>30</v>
      </c>
      <c r="FI134">
        <v>0.28000000000000003</v>
      </c>
      <c r="FJ134">
        <v>0.05</v>
      </c>
      <c r="FK134">
        <v>-19.958502439024389</v>
      </c>
      <c r="FL134">
        <v>-0.9556473867596128</v>
      </c>
      <c r="FM134">
        <v>0.12598202443942591</v>
      </c>
      <c r="FN134">
        <v>0</v>
      </c>
      <c r="FO134">
        <v>2.5449647058823528</v>
      </c>
      <c r="FP134">
        <v>-3.5257445912954231E-2</v>
      </c>
      <c r="FQ134">
        <v>0.24377405387481371</v>
      </c>
      <c r="FR134">
        <v>1</v>
      </c>
      <c r="FS134">
        <v>1.393896097560976</v>
      </c>
      <c r="FT134">
        <v>-0.20176432055749269</v>
      </c>
      <c r="FU134">
        <v>2.0140388965901299E-2</v>
      </c>
      <c r="FV134">
        <v>0</v>
      </c>
      <c r="FW134">
        <v>1</v>
      </c>
      <c r="FX134">
        <v>3</v>
      </c>
      <c r="FY134" t="s">
        <v>438</v>
      </c>
      <c r="FZ134">
        <v>3.3700899999999998</v>
      </c>
      <c r="GA134">
        <v>2.8935399999999998</v>
      </c>
      <c r="GB134">
        <v>0.15226200000000001</v>
      </c>
      <c r="GC134">
        <v>0.15687499999999999</v>
      </c>
      <c r="GD134">
        <v>0.14150199999999999</v>
      </c>
      <c r="GE134">
        <v>0.14055400000000001</v>
      </c>
      <c r="GF134">
        <v>29323.1</v>
      </c>
      <c r="GG134">
        <v>25362.9</v>
      </c>
      <c r="GH134">
        <v>30915.4</v>
      </c>
      <c r="GI134">
        <v>28035.599999999999</v>
      </c>
      <c r="GJ134">
        <v>34962.9</v>
      </c>
      <c r="GK134">
        <v>33999.1</v>
      </c>
      <c r="GL134">
        <v>40296.9</v>
      </c>
      <c r="GM134">
        <v>39078.5</v>
      </c>
      <c r="GN134">
        <v>2.3287499999999999</v>
      </c>
      <c r="GO134">
        <v>1.5643</v>
      </c>
      <c r="GP134">
        <v>0</v>
      </c>
      <c r="GQ134">
        <v>6.3508700000000001E-2</v>
      </c>
      <c r="GR134">
        <v>999.9</v>
      </c>
      <c r="GS134">
        <v>31.979299999999999</v>
      </c>
      <c r="GT134">
        <v>55.6</v>
      </c>
      <c r="GU134">
        <v>41.7</v>
      </c>
      <c r="GV134">
        <v>44.590800000000002</v>
      </c>
      <c r="GW134">
        <v>50.556399999999996</v>
      </c>
      <c r="GX134">
        <v>44.879800000000003</v>
      </c>
      <c r="GY134">
        <v>1</v>
      </c>
      <c r="GZ134">
        <v>0.56387399999999999</v>
      </c>
      <c r="HA134">
        <v>1.1634500000000001</v>
      </c>
      <c r="HB134">
        <v>20.206199999999999</v>
      </c>
      <c r="HC134">
        <v>5.2112999999999996</v>
      </c>
      <c r="HD134">
        <v>11.974</v>
      </c>
      <c r="HE134">
        <v>4.9895500000000004</v>
      </c>
      <c r="HF134">
        <v>3.2920500000000001</v>
      </c>
      <c r="HG134">
        <v>8012</v>
      </c>
      <c r="HH134">
        <v>9999</v>
      </c>
      <c r="HI134">
        <v>9999</v>
      </c>
      <c r="HJ134">
        <v>924</v>
      </c>
      <c r="HK134">
        <v>4.9713500000000002</v>
      </c>
      <c r="HL134">
        <v>1.8744400000000001</v>
      </c>
      <c r="HM134">
        <v>1.87076</v>
      </c>
      <c r="HN134">
        <v>1.8705400000000001</v>
      </c>
      <c r="HO134">
        <v>1.8749899999999999</v>
      </c>
      <c r="HP134">
        <v>1.8716699999999999</v>
      </c>
      <c r="HQ134">
        <v>1.8671899999999999</v>
      </c>
      <c r="HR134">
        <v>1.8781600000000001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-2.14</v>
      </c>
      <c r="IG134">
        <v>0.48880000000000001</v>
      </c>
      <c r="IH134">
        <v>-1.2815022455172891</v>
      </c>
      <c r="II134">
        <v>1.7196870422270779E-5</v>
      </c>
      <c r="IJ134">
        <v>-2.1741833173098589E-6</v>
      </c>
      <c r="IK134">
        <v>9.0595066644434051E-10</v>
      </c>
      <c r="IL134">
        <v>-0.15711915281894159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43.2</v>
      </c>
      <c r="IU134">
        <v>43</v>
      </c>
      <c r="IV134">
        <v>1.7736799999999999</v>
      </c>
      <c r="IW134">
        <v>2.5854499999999998</v>
      </c>
      <c r="IX134">
        <v>1.49902</v>
      </c>
      <c r="IY134">
        <v>2.2863799999999999</v>
      </c>
      <c r="IZ134">
        <v>1.69678</v>
      </c>
      <c r="JA134">
        <v>2.2363300000000002</v>
      </c>
      <c r="JB134">
        <v>46.561500000000002</v>
      </c>
      <c r="JC134">
        <v>13.527900000000001</v>
      </c>
      <c r="JD134">
        <v>18</v>
      </c>
      <c r="JE134">
        <v>699.52099999999996</v>
      </c>
      <c r="JF134">
        <v>279.16500000000002</v>
      </c>
      <c r="JG134">
        <v>29.9968</v>
      </c>
      <c r="JH134">
        <v>34.664200000000001</v>
      </c>
      <c r="JI134">
        <v>30.0002</v>
      </c>
      <c r="JJ134">
        <v>34.434199999999997</v>
      </c>
      <c r="JK134">
        <v>34.430799999999998</v>
      </c>
      <c r="JL134">
        <v>35.561399999999999</v>
      </c>
      <c r="JM134">
        <v>30.462</v>
      </c>
      <c r="JN134">
        <v>64.4101</v>
      </c>
      <c r="JO134">
        <v>30</v>
      </c>
      <c r="JP134">
        <v>795.78399999999999</v>
      </c>
      <c r="JQ134">
        <v>32.910200000000003</v>
      </c>
      <c r="JR134">
        <v>98.5184</v>
      </c>
      <c r="JS134">
        <v>98.416799999999995</v>
      </c>
    </row>
    <row r="135" spans="1:279" x14ac:dyDescent="0.2">
      <c r="A135">
        <v>120</v>
      </c>
      <c r="B135">
        <v>1658158690</v>
      </c>
      <c r="C135">
        <v>475</v>
      </c>
      <c r="D135" t="s">
        <v>659</v>
      </c>
      <c r="E135" t="s">
        <v>660</v>
      </c>
      <c r="F135">
        <v>4</v>
      </c>
      <c r="G135">
        <v>1658158687.6875</v>
      </c>
      <c r="H135">
        <f t="shared" si="50"/>
        <v>1.5057571344853876E-3</v>
      </c>
      <c r="I135">
        <f t="shared" si="51"/>
        <v>1.5057571344853875</v>
      </c>
      <c r="J135">
        <f t="shared" si="52"/>
        <v>11.12860867454979</v>
      </c>
      <c r="K135">
        <f t="shared" si="53"/>
        <v>768.83699999999999</v>
      </c>
      <c r="L135">
        <f t="shared" si="54"/>
        <v>558.93892911607134</v>
      </c>
      <c r="M135">
        <f t="shared" si="55"/>
        <v>56.607149569132325</v>
      </c>
      <c r="N135">
        <f t="shared" si="56"/>
        <v>77.864805591748492</v>
      </c>
      <c r="O135">
        <f t="shared" si="57"/>
        <v>9.3945228214672438E-2</v>
      </c>
      <c r="P135">
        <f t="shared" si="58"/>
        <v>2.7608879974118072</v>
      </c>
      <c r="Q135">
        <f t="shared" si="59"/>
        <v>9.220478679412128E-2</v>
      </c>
      <c r="R135">
        <f t="shared" si="60"/>
        <v>5.7781677852526997E-2</v>
      </c>
      <c r="S135">
        <f t="shared" si="61"/>
        <v>194.43666858469373</v>
      </c>
      <c r="T135">
        <f t="shared" si="62"/>
        <v>33.920762022147152</v>
      </c>
      <c r="U135">
        <f t="shared" si="63"/>
        <v>33.010362499999999</v>
      </c>
      <c r="V135">
        <f t="shared" si="64"/>
        <v>5.0550493190185319</v>
      </c>
      <c r="W135">
        <f t="shared" si="65"/>
        <v>68.212884557041548</v>
      </c>
      <c r="X135">
        <f t="shared" si="66"/>
        <v>3.4707683340178059</v>
      </c>
      <c r="Y135">
        <f t="shared" si="67"/>
        <v>5.0881418614036926</v>
      </c>
      <c r="Z135">
        <f t="shared" si="68"/>
        <v>1.584280985000726</v>
      </c>
      <c r="AA135">
        <f t="shared" si="69"/>
        <v>-66.403889630805594</v>
      </c>
      <c r="AB135">
        <f t="shared" si="70"/>
        <v>17.293927707430051</v>
      </c>
      <c r="AC135">
        <f t="shared" si="71"/>
        <v>1.4355284138928632</v>
      </c>
      <c r="AD135">
        <f t="shared" si="72"/>
        <v>146.76223507521104</v>
      </c>
      <c r="AE135">
        <f t="shared" si="73"/>
        <v>20.598950380941144</v>
      </c>
      <c r="AF135">
        <f t="shared" si="74"/>
        <v>1.5125931213330917</v>
      </c>
      <c r="AG135">
        <f t="shared" si="75"/>
        <v>11.12860867454979</v>
      </c>
      <c r="AH135">
        <v>816.64849049296799</v>
      </c>
      <c r="AI135">
        <v>799.23548484848482</v>
      </c>
      <c r="AJ135">
        <v>1.7175544257286111</v>
      </c>
      <c r="AK135">
        <v>64.77673770054696</v>
      </c>
      <c r="AL135">
        <f t="shared" si="76"/>
        <v>1.5057571344853875</v>
      </c>
      <c r="AM135">
        <v>32.923979403017682</v>
      </c>
      <c r="AN135">
        <v>34.266714545454548</v>
      </c>
      <c r="AO135">
        <v>-2.276166419730081E-4</v>
      </c>
      <c r="AP135">
        <v>87.763030617661684</v>
      </c>
      <c r="AQ135">
        <v>7</v>
      </c>
      <c r="AR135">
        <v>1</v>
      </c>
      <c r="AS135">
        <f t="shared" si="77"/>
        <v>1</v>
      </c>
      <c r="AT135">
        <f t="shared" si="78"/>
        <v>0</v>
      </c>
      <c r="AU135">
        <f t="shared" si="79"/>
        <v>47132.088606320605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1009.5017609247117</v>
      </c>
      <c r="BI135">
        <f t="shared" si="83"/>
        <v>11.12860867454979</v>
      </c>
      <c r="BJ135" t="e">
        <f t="shared" si="84"/>
        <v>#DIV/0!</v>
      </c>
      <c r="BK135">
        <f t="shared" si="85"/>
        <v>1.1023862567962136E-2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1199.9875</v>
      </c>
      <c r="CQ135">
        <f t="shared" si="97"/>
        <v>1009.5017609247117</v>
      </c>
      <c r="CR135">
        <f t="shared" si="98"/>
        <v>0.84126023056466148</v>
      </c>
      <c r="CS135">
        <f t="shared" si="99"/>
        <v>0.16203224498979676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1658158687.6875</v>
      </c>
      <c r="CZ135">
        <v>768.83699999999999</v>
      </c>
      <c r="DA135">
        <v>788.91312499999992</v>
      </c>
      <c r="DB135">
        <v>34.270362499999997</v>
      </c>
      <c r="DC135">
        <v>32.922762499999997</v>
      </c>
      <c r="DD135">
        <v>770.98225000000002</v>
      </c>
      <c r="DE135">
        <v>33.781687499999997</v>
      </c>
      <c r="DF135">
        <v>650.381125</v>
      </c>
      <c r="DG135">
        <v>101.17574999999999</v>
      </c>
      <c r="DH135">
        <v>0.1003405</v>
      </c>
      <c r="DI135">
        <v>33.126549999999988</v>
      </c>
      <c r="DJ135">
        <v>999.9</v>
      </c>
      <c r="DK135">
        <v>33.010362499999999</v>
      </c>
      <c r="DL135">
        <v>0</v>
      </c>
      <c r="DM135">
        <v>0</v>
      </c>
      <c r="DN135">
        <v>8962.7337499999994</v>
      </c>
      <c r="DO135">
        <v>0</v>
      </c>
      <c r="DP135">
        <v>1399.5325</v>
      </c>
      <c r="DQ135">
        <v>-20.076374999999999</v>
      </c>
      <c r="DR135">
        <v>796.12012500000003</v>
      </c>
      <c r="DS135">
        <v>815.77062500000011</v>
      </c>
      <c r="DT135">
        <v>1.3475999999999999</v>
      </c>
      <c r="DU135">
        <v>788.91312499999992</v>
      </c>
      <c r="DV135">
        <v>32.922762499999997</v>
      </c>
      <c r="DW135">
        <v>3.4673262500000002</v>
      </c>
      <c r="DX135">
        <v>3.3309825000000002</v>
      </c>
      <c r="DY135">
        <v>26.460599999999999</v>
      </c>
      <c r="DZ135">
        <v>25.782025000000001</v>
      </c>
      <c r="EA135">
        <v>1199.9875</v>
      </c>
      <c r="EB135">
        <v>0.95799387499999999</v>
      </c>
      <c r="EC135">
        <v>4.20064125E-2</v>
      </c>
      <c r="ED135">
        <v>0</v>
      </c>
      <c r="EE135">
        <v>2.5292374999999998</v>
      </c>
      <c r="EF135">
        <v>0</v>
      </c>
      <c r="EG135">
        <v>14581.975</v>
      </c>
      <c r="EH135">
        <v>9554.8562500000007</v>
      </c>
      <c r="EI135">
        <v>45.452749999999988</v>
      </c>
      <c r="EJ135">
        <v>48.375</v>
      </c>
      <c r="EK135">
        <v>46.913749999999993</v>
      </c>
      <c r="EL135">
        <v>46.375</v>
      </c>
      <c r="EM135">
        <v>45.335624999999993</v>
      </c>
      <c r="EN135">
        <v>1149.58</v>
      </c>
      <c r="EO135">
        <v>50.408749999999998</v>
      </c>
      <c r="EP135">
        <v>0</v>
      </c>
      <c r="EQ135">
        <v>601197.10000014305</v>
      </c>
      <c r="ER135">
        <v>0</v>
      </c>
      <c r="ES135">
        <v>2.544346153846154</v>
      </c>
      <c r="ET135">
        <v>-0.1045401692278584</v>
      </c>
      <c r="EU135">
        <v>645.47008521989164</v>
      </c>
      <c r="EV135">
        <v>14525.76923076923</v>
      </c>
      <c r="EW135">
        <v>15</v>
      </c>
      <c r="EX135">
        <v>1658156104.5999999</v>
      </c>
      <c r="EY135" t="s">
        <v>415</v>
      </c>
      <c r="EZ135">
        <v>1658156096.5999999</v>
      </c>
      <c r="FA135">
        <v>1658156104.5999999</v>
      </c>
      <c r="FB135">
        <v>10</v>
      </c>
      <c r="FC135">
        <v>0.26800000000000002</v>
      </c>
      <c r="FD135">
        <v>-6.0999999999999999E-2</v>
      </c>
      <c r="FE135">
        <v>-1.5860000000000001</v>
      </c>
      <c r="FF135">
        <v>0.35799999999999998</v>
      </c>
      <c r="FG135">
        <v>415</v>
      </c>
      <c r="FH135">
        <v>30</v>
      </c>
      <c r="FI135">
        <v>0.28000000000000003</v>
      </c>
      <c r="FJ135">
        <v>0.05</v>
      </c>
      <c r="FK135">
        <v>-19.995709756097561</v>
      </c>
      <c r="FL135">
        <v>-1.0550132404181141</v>
      </c>
      <c r="FM135">
        <v>0.13179538428735951</v>
      </c>
      <c r="FN135">
        <v>0</v>
      </c>
      <c r="FO135">
        <v>2.5281323529411761</v>
      </c>
      <c r="FP135">
        <v>0.24054545289737331</v>
      </c>
      <c r="FQ135">
        <v>0.2427573694532783</v>
      </c>
      <c r="FR135">
        <v>1</v>
      </c>
      <c r="FS135">
        <v>1.3801695121951221</v>
      </c>
      <c r="FT135">
        <v>-0.2155114285714276</v>
      </c>
      <c r="FU135">
        <v>2.1468689163435039E-2</v>
      </c>
      <c r="FV135">
        <v>0</v>
      </c>
      <c r="FW135">
        <v>1</v>
      </c>
      <c r="FX135">
        <v>3</v>
      </c>
      <c r="FY135" t="s">
        <v>438</v>
      </c>
      <c r="FZ135">
        <v>3.3704100000000001</v>
      </c>
      <c r="GA135">
        <v>2.8938000000000001</v>
      </c>
      <c r="GB135">
        <v>0.15315200000000001</v>
      </c>
      <c r="GC135">
        <v>0.15776200000000001</v>
      </c>
      <c r="GD135">
        <v>0.14147999999999999</v>
      </c>
      <c r="GE135">
        <v>0.140545</v>
      </c>
      <c r="GF135">
        <v>29292.400000000001</v>
      </c>
      <c r="GG135">
        <v>25336</v>
      </c>
      <c r="GH135">
        <v>30915.5</v>
      </c>
      <c r="GI135">
        <v>28035.5</v>
      </c>
      <c r="GJ135">
        <v>34964.1</v>
      </c>
      <c r="GK135">
        <v>33999.4</v>
      </c>
      <c r="GL135">
        <v>40297.199999999997</v>
      </c>
      <c r="GM135">
        <v>39078.5</v>
      </c>
      <c r="GN135">
        <v>2.32897</v>
      </c>
      <c r="GO135">
        <v>1.56412</v>
      </c>
      <c r="GP135">
        <v>0</v>
      </c>
      <c r="GQ135">
        <v>6.4671000000000006E-2</v>
      </c>
      <c r="GR135">
        <v>999.9</v>
      </c>
      <c r="GS135">
        <v>31.9603</v>
      </c>
      <c r="GT135">
        <v>55.6</v>
      </c>
      <c r="GU135">
        <v>41.7</v>
      </c>
      <c r="GV135">
        <v>44.589100000000002</v>
      </c>
      <c r="GW135">
        <v>50.676299999999998</v>
      </c>
      <c r="GX135">
        <v>44.631399999999999</v>
      </c>
      <c r="GY135">
        <v>1</v>
      </c>
      <c r="GZ135">
        <v>0.56396299999999999</v>
      </c>
      <c r="HA135">
        <v>1.15293</v>
      </c>
      <c r="HB135">
        <v>20.206900000000001</v>
      </c>
      <c r="HC135">
        <v>5.2138499999999999</v>
      </c>
      <c r="HD135">
        <v>11.974</v>
      </c>
      <c r="HE135">
        <v>4.9905999999999997</v>
      </c>
      <c r="HF135">
        <v>3.2925</v>
      </c>
      <c r="HG135">
        <v>8012</v>
      </c>
      <c r="HH135">
        <v>9999</v>
      </c>
      <c r="HI135">
        <v>9999</v>
      </c>
      <c r="HJ135">
        <v>924</v>
      </c>
      <c r="HK135">
        <v>4.9713700000000003</v>
      </c>
      <c r="HL135">
        <v>1.87443</v>
      </c>
      <c r="HM135">
        <v>1.8707400000000001</v>
      </c>
      <c r="HN135">
        <v>1.8705000000000001</v>
      </c>
      <c r="HO135">
        <v>1.875</v>
      </c>
      <c r="HP135">
        <v>1.8716600000000001</v>
      </c>
      <c r="HQ135">
        <v>1.8672</v>
      </c>
      <c r="HR135">
        <v>1.87818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-2.1520000000000001</v>
      </c>
      <c r="IG135">
        <v>0.48849999999999999</v>
      </c>
      <c r="IH135">
        <v>-1.2815022455172891</v>
      </c>
      <c r="II135">
        <v>1.7196870422270779E-5</v>
      </c>
      <c r="IJ135">
        <v>-2.1741833173098589E-6</v>
      </c>
      <c r="IK135">
        <v>9.0595066644434051E-10</v>
      </c>
      <c r="IL135">
        <v>-0.15711915281894159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43.2</v>
      </c>
      <c r="IU135">
        <v>43.1</v>
      </c>
      <c r="IV135">
        <v>1.78589</v>
      </c>
      <c r="IW135">
        <v>2.5744600000000002</v>
      </c>
      <c r="IX135">
        <v>1.49902</v>
      </c>
      <c r="IY135">
        <v>2.2863799999999999</v>
      </c>
      <c r="IZ135">
        <v>1.69678</v>
      </c>
      <c r="JA135">
        <v>2.3999000000000001</v>
      </c>
      <c r="JB135">
        <v>46.561500000000002</v>
      </c>
      <c r="JC135">
        <v>13.5366</v>
      </c>
      <c r="JD135">
        <v>18</v>
      </c>
      <c r="JE135">
        <v>699.72400000000005</v>
      </c>
      <c r="JF135">
        <v>279.08800000000002</v>
      </c>
      <c r="JG135">
        <v>29.997</v>
      </c>
      <c r="JH135">
        <v>34.666200000000003</v>
      </c>
      <c r="JI135">
        <v>30</v>
      </c>
      <c r="JJ135">
        <v>34.435899999999997</v>
      </c>
      <c r="JK135">
        <v>34.432400000000001</v>
      </c>
      <c r="JL135">
        <v>35.806399999999996</v>
      </c>
      <c r="JM135">
        <v>30.462</v>
      </c>
      <c r="JN135">
        <v>64.4101</v>
      </c>
      <c r="JO135">
        <v>30</v>
      </c>
      <c r="JP135">
        <v>802.46500000000003</v>
      </c>
      <c r="JQ135">
        <v>32.8949</v>
      </c>
      <c r="JR135">
        <v>98.519099999999995</v>
      </c>
      <c r="JS135">
        <v>98.416600000000003</v>
      </c>
    </row>
    <row r="136" spans="1:279" x14ac:dyDescent="0.2">
      <c r="A136">
        <v>121</v>
      </c>
      <c r="B136">
        <v>1658158694</v>
      </c>
      <c r="C136">
        <v>479</v>
      </c>
      <c r="D136" t="s">
        <v>661</v>
      </c>
      <c r="E136" t="s">
        <v>662</v>
      </c>
      <c r="F136">
        <v>4</v>
      </c>
      <c r="G136">
        <v>1658158692</v>
      </c>
      <c r="H136">
        <f t="shared" si="50"/>
        <v>1.4995128800675366E-3</v>
      </c>
      <c r="I136">
        <f t="shared" si="51"/>
        <v>1.4995128800675366</v>
      </c>
      <c r="J136">
        <f t="shared" si="52"/>
        <v>11.142916640681742</v>
      </c>
      <c r="K136">
        <f t="shared" si="53"/>
        <v>776.00328571428577</v>
      </c>
      <c r="L136">
        <f t="shared" si="54"/>
        <v>565.15918997067581</v>
      </c>
      <c r="M136">
        <f t="shared" si="55"/>
        <v>57.237366122598452</v>
      </c>
      <c r="N136">
        <f t="shared" si="56"/>
        <v>78.5909261761674</v>
      </c>
      <c r="O136">
        <f t="shared" si="57"/>
        <v>9.3669477121016434E-2</v>
      </c>
      <c r="P136">
        <f t="shared" si="58"/>
        <v>2.7713911025244959</v>
      </c>
      <c r="Q136">
        <f t="shared" si="59"/>
        <v>9.1945564097176302E-2</v>
      </c>
      <c r="R136">
        <f t="shared" si="60"/>
        <v>5.7618221658579959E-2</v>
      </c>
      <c r="S136">
        <f t="shared" si="61"/>
        <v>194.44053243411008</v>
      </c>
      <c r="T136">
        <f t="shared" si="62"/>
        <v>33.913875943918221</v>
      </c>
      <c r="U136">
        <f t="shared" si="63"/>
        <v>32.999357142857143</v>
      </c>
      <c r="V136">
        <f t="shared" si="64"/>
        <v>5.0519245026377684</v>
      </c>
      <c r="W136">
        <f t="shared" si="65"/>
        <v>68.214704517463446</v>
      </c>
      <c r="X136">
        <f t="shared" si="66"/>
        <v>3.4697240608002091</v>
      </c>
      <c r="Y136">
        <f t="shared" si="67"/>
        <v>5.086475248033854</v>
      </c>
      <c r="Z136">
        <f t="shared" si="68"/>
        <v>1.5822004418375593</v>
      </c>
      <c r="AA136">
        <f t="shared" si="69"/>
        <v>-66.128518010978368</v>
      </c>
      <c r="AB136">
        <f t="shared" si="70"/>
        <v>18.132120847550453</v>
      </c>
      <c r="AC136">
        <f t="shared" si="71"/>
        <v>1.4992770226561141</v>
      </c>
      <c r="AD136">
        <f t="shared" si="72"/>
        <v>147.9434122933383</v>
      </c>
      <c r="AE136">
        <f t="shared" si="73"/>
        <v>20.634837268099123</v>
      </c>
      <c r="AF136">
        <f t="shared" si="74"/>
        <v>1.5057833303183608</v>
      </c>
      <c r="AG136">
        <f t="shared" si="75"/>
        <v>11.142916640681742</v>
      </c>
      <c r="AH136">
        <v>823.58593698625748</v>
      </c>
      <c r="AI136">
        <v>806.12217575757586</v>
      </c>
      <c r="AJ136">
        <v>1.726533803877276</v>
      </c>
      <c r="AK136">
        <v>64.77673770054696</v>
      </c>
      <c r="AL136">
        <f t="shared" si="76"/>
        <v>1.4995128800675366</v>
      </c>
      <c r="AM136">
        <v>32.91764843825797</v>
      </c>
      <c r="AN136">
        <v>34.255178787878762</v>
      </c>
      <c r="AO136">
        <v>-2.7109388791251578E-4</v>
      </c>
      <c r="AP136">
        <v>87.763030617661684</v>
      </c>
      <c r="AQ136">
        <v>7</v>
      </c>
      <c r="AR136">
        <v>1</v>
      </c>
      <c r="AS136">
        <f t="shared" si="77"/>
        <v>1</v>
      </c>
      <c r="AT136">
        <f t="shared" si="78"/>
        <v>0</v>
      </c>
      <c r="AU136">
        <f t="shared" si="79"/>
        <v>47421.768719161373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1009.5229660280362</v>
      </c>
      <c r="BI136">
        <f t="shared" si="83"/>
        <v>11.142916640681742</v>
      </c>
      <c r="BJ136" t="e">
        <f t="shared" si="84"/>
        <v>#DIV/0!</v>
      </c>
      <c r="BK136">
        <f t="shared" si="85"/>
        <v>1.1037804008088592E-2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1200.012857142857</v>
      </c>
      <c r="CQ136">
        <f t="shared" si="97"/>
        <v>1009.5229660280362</v>
      </c>
      <c r="CR136">
        <f t="shared" si="98"/>
        <v>0.84126012485535917</v>
      </c>
      <c r="CS136">
        <f t="shared" si="99"/>
        <v>0.16203204097084326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1658158692</v>
      </c>
      <c r="CZ136">
        <v>776.00328571428577</v>
      </c>
      <c r="DA136">
        <v>796.11928571428575</v>
      </c>
      <c r="DB136">
        <v>34.259899999999988</v>
      </c>
      <c r="DC136">
        <v>32.918242857142857</v>
      </c>
      <c r="DD136">
        <v>778.16114285714298</v>
      </c>
      <c r="DE136">
        <v>33.771557142857141</v>
      </c>
      <c r="DF136">
        <v>650.32800000000009</v>
      </c>
      <c r="DG136">
        <v>101.1767142857143</v>
      </c>
      <c r="DH136">
        <v>9.9823614285714291E-2</v>
      </c>
      <c r="DI136">
        <v>33.120714285714293</v>
      </c>
      <c r="DJ136">
        <v>999.89999999999986</v>
      </c>
      <c r="DK136">
        <v>32.999357142857143</v>
      </c>
      <c r="DL136">
        <v>0</v>
      </c>
      <c r="DM136">
        <v>0</v>
      </c>
      <c r="DN136">
        <v>9018.3942857142847</v>
      </c>
      <c r="DO136">
        <v>0</v>
      </c>
      <c r="DP136">
        <v>1397.85</v>
      </c>
      <c r="DQ136">
        <v>-20.116099999999999</v>
      </c>
      <c r="DR136">
        <v>803.53228571428565</v>
      </c>
      <c r="DS136">
        <v>823.21828571428557</v>
      </c>
      <c r="DT136">
        <v>1.341661428571429</v>
      </c>
      <c r="DU136">
        <v>796.11928571428575</v>
      </c>
      <c r="DV136">
        <v>32.918242857142857</v>
      </c>
      <c r="DW136">
        <v>3.4663057142857152</v>
      </c>
      <c r="DX136">
        <v>3.3305614285714289</v>
      </c>
      <c r="DY136">
        <v>26.45561428571429</v>
      </c>
      <c r="DZ136">
        <v>25.779871428571429</v>
      </c>
      <c r="EA136">
        <v>1200.012857142857</v>
      </c>
      <c r="EB136">
        <v>0.95799642857142864</v>
      </c>
      <c r="EC136">
        <v>4.2003928571428567E-2</v>
      </c>
      <c r="ED136">
        <v>0</v>
      </c>
      <c r="EE136">
        <v>2.481071428571429</v>
      </c>
      <c r="EF136">
        <v>0</v>
      </c>
      <c r="EG136">
        <v>14575.32857142857</v>
      </c>
      <c r="EH136">
        <v>9555.0757142857146</v>
      </c>
      <c r="EI136">
        <v>45.473000000000013</v>
      </c>
      <c r="EJ136">
        <v>48.375</v>
      </c>
      <c r="EK136">
        <v>46.910428571428568</v>
      </c>
      <c r="EL136">
        <v>46.375</v>
      </c>
      <c r="EM136">
        <v>45.348000000000013</v>
      </c>
      <c r="EN136">
        <v>1149.6114285714291</v>
      </c>
      <c r="EO136">
        <v>50.405714285714282</v>
      </c>
      <c r="EP136">
        <v>0</v>
      </c>
      <c r="EQ136">
        <v>601201.29999995232</v>
      </c>
      <c r="ER136">
        <v>0</v>
      </c>
      <c r="ES136">
        <v>2.5418919999999998</v>
      </c>
      <c r="ET136">
        <v>-0.83258462274803624</v>
      </c>
      <c r="EU136">
        <v>353.07692348065967</v>
      </c>
      <c r="EV136">
        <v>14560.22</v>
      </c>
      <c r="EW136">
        <v>15</v>
      </c>
      <c r="EX136">
        <v>1658156104.5999999</v>
      </c>
      <c r="EY136" t="s">
        <v>415</v>
      </c>
      <c r="EZ136">
        <v>1658156096.5999999</v>
      </c>
      <c r="FA136">
        <v>1658156104.5999999</v>
      </c>
      <c r="FB136">
        <v>10</v>
      </c>
      <c r="FC136">
        <v>0.26800000000000002</v>
      </c>
      <c r="FD136">
        <v>-6.0999999999999999E-2</v>
      </c>
      <c r="FE136">
        <v>-1.5860000000000001</v>
      </c>
      <c r="FF136">
        <v>0.35799999999999998</v>
      </c>
      <c r="FG136">
        <v>415</v>
      </c>
      <c r="FH136">
        <v>30</v>
      </c>
      <c r="FI136">
        <v>0.28000000000000003</v>
      </c>
      <c r="FJ136">
        <v>0.05</v>
      </c>
      <c r="FK136">
        <v>-20.047158536585361</v>
      </c>
      <c r="FL136">
        <v>-0.82303484320556275</v>
      </c>
      <c r="FM136">
        <v>0.1134446033836905</v>
      </c>
      <c r="FN136">
        <v>0</v>
      </c>
      <c r="FO136">
        <v>2.531752941176471</v>
      </c>
      <c r="FP136">
        <v>-8.2077918874590202E-3</v>
      </c>
      <c r="FQ136">
        <v>0.22832939213968689</v>
      </c>
      <c r="FR136">
        <v>1</v>
      </c>
      <c r="FS136">
        <v>1.3669775609756101</v>
      </c>
      <c r="FT136">
        <v>-0.1840503135888486</v>
      </c>
      <c r="FU136">
        <v>1.84506877101638E-2</v>
      </c>
      <c r="FV136">
        <v>0</v>
      </c>
      <c r="FW136">
        <v>1</v>
      </c>
      <c r="FX136">
        <v>3</v>
      </c>
      <c r="FY136" t="s">
        <v>438</v>
      </c>
      <c r="FZ136">
        <v>3.3705099999999999</v>
      </c>
      <c r="GA136">
        <v>2.8937499999999998</v>
      </c>
      <c r="GB136">
        <v>0.15404499999999999</v>
      </c>
      <c r="GC136">
        <v>0.15865000000000001</v>
      </c>
      <c r="GD136">
        <v>0.14144699999999999</v>
      </c>
      <c r="GE136">
        <v>0.14054700000000001</v>
      </c>
      <c r="GF136">
        <v>29261.3</v>
      </c>
      <c r="GG136">
        <v>25309.5</v>
      </c>
      <c r="GH136">
        <v>30915.5</v>
      </c>
      <c r="GI136">
        <v>28035.8</v>
      </c>
      <c r="GJ136">
        <v>34965.300000000003</v>
      </c>
      <c r="GK136">
        <v>33999.699999999997</v>
      </c>
      <c r="GL136">
        <v>40297.1</v>
      </c>
      <c r="GM136">
        <v>39078.9</v>
      </c>
      <c r="GN136">
        <v>2.3288500000000001</v>
      </c>
      <c r="GO136">
        <v>1.5642199999999999</v>
      </c>
      <c r="GP136">
        <v>0</v>
      </c>
      <c r="GQ136">
        <v>6.4894599999999997E-2</v>
      </c>
      <c r="GR136">
        <v>999.9</v>
      </c>
      <c r="GS136">
        <v>31.941199999999998</v>
      </c>
      <c r="GT136">
        <v>55.6</v>
      </c>
      <c r="GU136">
        <v>41.8</v>
      </c>
      <c r="GV136">
        <v>44.825200000000002</v>
      </c>
      <c r="GW136">
        <v>50.586300000000001</v>
      </c>
      <c r="GX136">
        <v>43.9343</v>
      </c>
      <c r="GY136">
        <v>1</v>
      </c>
      <c r="GZ136">
        <v>0.56382399999999999</v>
      </c>
      <c r="HA136">
        <v>1.14361</v>
      </c>
      <c r="HB136">
        <v>20.206700000000001</v>
      </c>
      <c r="HC136">
        <v>5.2132500000000004</v>
      </c>
      <c r="HD136">
        <v>11.974</v>
      </c>
      <c r="HE136">
        <v>4.9902499999999996</v>
      </c>
      <c r="HF136">
        <v>3.2924500000000001</v>
      </c>
      <c r="HG136">
        <v>8012.3</v>
      </c>
      <c r="HH136">
        <v>9999</v>
      </c>
      <c r="HI136">
        <v>9999</v>
      </c>
      <c r="HJ136">
        <v>924</v>
      </c>
      <c r="HK136">
        <v>4.9713599999999998</v>
      </c>
      <c r="HL136">
        <v>1.8744400000000001</v>
      </c>
      <c r="HM136">
        <v>1.8707400000000001</v>
      </c>
      <c r="HN136">
        <v>1.8705499999999999</v>
      </c>
      <c r="HO136">
        <v>1.8749899999999999</v>
      </c>
      <c r="HP136">
        <v>1.8716699999999999</v>
      </c>
      <c r="HQ136">
        <v>1.8671599999999999</v>
      </c>
      <c r="HR136">
        <v>1.8781699999999999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-2.1629999999999998</v>
      </c>
      <c r="IG136">
        <v>0.48809999999999998</v>
      </c>
      <c r="IH136">
        <v>-1.2815022455172891</v>
      </c>
      <c r="II136">
        <v>1.7196870422270779E-5</v>
      </c>
      <c r="IJ136">
        <v>-2.1741833173098589E-6</v>
      </c>
      <c r="IK136">
        <v>9.0595066644434051E-10</v>
      </c>
      <c r="IL136">
        <v>-0.15711915281894159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43.3</v>
      </c>
      <c r="IU136">
        <v>43.2</v>
      </c>
      <c r="IV136">
        <v>1.7981</v>
      </c>
      <c r="IW136">
        <v>2.5756800000000002</v>
      </c>
      <c r="IX136">
        <v>1.49902</v>
      </c>
      <c r="IY136">
        <v>2.2863799999999999</v>
      </c>
      <c r="IZ136">
        <v>1.69678</v>
      </c>
      <c r="JA136">
        <v>2.3645</v>
      </c>
      <c r="JB136">
        <v>46.561500000000002</v>
      </c>
      <c r="JC136">
        <v>13.5366</v>
      </c>
      <c r="JD136">
        <v>18</v>
      </c>
      <c r="JE136">
        <v>699.63800000000003</v>
      </c>
      <c r="JF136">
        <v>279.14299999999997</v>
      </c>
      <c r="JG136">
        <v>29.997299999999999</v>
      </c>
      <c r="JH136">
        <v>34.666200000000003</v>
      </c>
      <c r="JI136">
        <v>30.0001</v>
      </c>
      <c r="JJ136">
        <v>34.4373</v>
      </c>
      <c r="JK136">
        <v>34.433999999999997</v>
      </c>
      <c r="JL136">
        <v>36.053600000000003</v>
      </c>
      <c r="JM136">
        <v>30.462</v>
      </c>
      <c r="JN136">
        <v>64.018600000000006</v>
      </c>
      <c r="JO136">
        <v>30</v>
      </c>
      <c r="JP136">
        <v>809.14400000000001</v>
      </c>
      <c r="JQ136">
        <v>32.885300000000001</v>
      </c>
      <c r="JR136">
        <v>98.518799999999999</v>
      </c>
      <c r="JS136">
        <v>98.417500000000004</v>
      </c>
    </row>
    <row r="137" spans="1:279" x14ac:dyDescent="0.2">
      <c r="A137">
        <v>122</v>
      </c>
      <c r="B137">
        <v>1658158698</v>
      </c>
      <c r="C137">
        <v>483</v>
      </c>
      <c r="D137" t="s">
        <v>663</v>
      </c>
      <c r="E137" t="s">
        <v>664</v>
      </c>
      <c r="F137">
        <v>4</v>
      </c>
      <c r="G137">
        <v>1658158695.6875</v>
      </c>
      <c r="H137">
        <f t="shared" si="50"/>
        <v>1.4836594765728871E-3</v>
      </c>
      <c r="I137">
        <f t="shared" si="51"/>
        <v>1.483659476572887</v>
      </c>
      <c r="J137">
        <f t="shared" si="52"/>
        <v>11.188415075503206</v>
      </c>
      <c r="K137">
        <f t="shared" si="53"/>
        <v>782.14637500000003</v>
      </c>
      <c r="L137">
        <f t="shared" si="54"/>
        <v>568.5612818917657</v>
      </c>
      <c r="M137">
        <f t="shared" si="55"/>
        <v>57.582022338875753</v>
      </c>
      <c r="N137">
        <f t="shared" si="56"/>
        <v>79.213220231366861</v>
      </c>
      <c r="O137">
        <f t="shared" si="57"/>
        <v>9.2772627907618768E-2</v>
      </c>
      <c r="P137">
        <f t="shared" si="58"/>
        <v>2.7714440243250649</v>
      </c>
      <c r="Q137">
        <f t="shared" si="59"/>
        <v>9.1081278859820355E-2</v>
      </c>
      <c r="R137">
        <f t="shared" si="60"/>
        <v>5.7075191932703023E-2</v>
      </c>
      <c r="S137">
        <f t="shared" si="61"/>
        <v>194.44049317028077</v>
      </c>
      <c r="T137">
        <f t="shared" si="62"/>
        <v>33.913284486780086</v>
      </c>
      <c r="U137">
        <f t="shared" si="63"/>
        <v>32.989337499999998</v>
      </c>
      <c r="V137">
        <f t="shared" si="64"/>
        <v>5.0490810277139619</v>
      </c>
      <c r="W137">
        <f t="shared" si="65"/>
        <v>68.213710554480485</v>
      </c>
      <c r="X137">
        <f t="shared" si="66"/>
        <v>3.4687188338212835</v>
      </c>
      <c r="Y137">
        <f t="shared" si="67"/>
        <v>5.0850757210325179</v>
      </c>
      <c r="Z137">
        <f t="shared" si="68"/>
        <v>1.5803621938926784</v>
      </c>
      <c r="AA137">
        <f t="shared" si="69"/>
        <v>-65.429382916864327</v>
      </c>
      <c r="AB137">
        <f t="shared" si="70"/>
        <v>18.897147063029635</v>
      </c>
      <c r="AC137">
        <f t="shared" si="71"/>
        <v>1.5623900743342429</v>
      </c>
      <c r="AD137">
        <f t="shared" si="72"/>
        <v>149.47064739078036</v>
      </c>
      <c r="AE137">
        <f t="shared" si="73"/>
        <v>20.660515045198199</v>
      </c>
      <c r="AF137">
        <f t="shared" si="74"/>
        <v>1.4908572512705844</v>
      </c>
      <c r="AG137">
        <f t="shared" si="75"/>
        <v>11.188415075503206</v>
      </c>
      <c r="AH137">
        <v>830.5070569381943</v>
      </c>
      <c r="AI137">
        <v>813.00932727272721</v>
      </c>
      <c r="AJ137">
        <v>1.72418395590145</v>
      </c>
      <c r="AK137">
        <v>64.77673770054696</v>
      </c>
      <c r="AL137">
        <f t="shared" si="76"/>
        <v>1.483659476572887</v>
      </c>
      <c r="AM137">
        <v>32.922681258639841</v>
      </c>
      <c r="AN137">
        <v>34.246103030303011</v>
      </c>
      <c r="AO137">
        <v>-2.7595983447705868E-4</v>
      </c>
      <c r="AP137">
        <v>87.763030617661684</v>
      </c>
      <c r="AQ137">
        <v>7</v>
      </c>
      <c r="AR137">
        <v>1</v>
      </c>
      <c r="AS137">
        <f t="shared" si="77"/>
        <v>1</v>
      </c>
      <c r="AT137">
        <f t="shared" si="78"/>
        <v>0</v>
      </c>
      <c r="AU137">
        <f t="shared" si="79"/>
        <v>47423.984850215129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1009.5236218498865</v>
      </c>
      <c r="BI137">
        <f t="shared" si="83"/>
        <v>11.188415075503206</v>
      </c>
      <c r="BJ137" t="e">
        <f t="shared" si="84"/>
        <v>#DIV/0!</v>
      </c>
      <c r="BK137">
        <f t="shared" si="85"/>
        <v>1.1082866050227892E-2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1200.0137500000001</v>
      </c>
      <c r="CQ137">
        <f t="shared" si="97"/>
        <v>1009.5236218498865</v>
      </c>
      <c r="CR137">
        <f t="shared" si="98"/>
        <v>0.84126004543688471</v>
      </c>
      <c r="CS137">
        <f t="shared" si="99"/>
        <v>0.16203188769318749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1658158695.6875</v>
      </c>
      <c r="CZ137">
        <v>782.14637500000003</v>
      </c>
      <c r="DA137">
        <v>802.2835</v>
      </c>
      <c r="DB137">
        <v>34.249912499999994</v>
      </c>
      <c r="DC137">
        <v>32.9215625</v>
      </c>
      <c r="DD137">
        <v>784.31487500000003</v>
      </c>
      <c r="DE137">
        <v>33.7618875</v>
      </c>
      <c r="DF137">
        <v>650.33862500000009</v>
      </c>
      <c r="DG137">
        <v>101.17675</v>
      </c>
      <c r="DH137">
        <v>9.9971037499999998E-2</v>
      </c>
      <c r="DI137">
        <v>33.115812499999997</v>
      </c>
      <c r="DJ137">
        <v>999.9</v>
      </c>
      <c r="DK137">
        <v>32.989337499999998</v>
      </c>
      <c r="DL137">
        <v>0</v>
      </c>
      <c r="DM137">
        <v>0</v>
      </c>
      <c r="DN137">
        <v>9018.6725000000006</v>
      </c>
      <c r="DO137">
        <v>0</v>
      </c>
      <c r="DP137">
        <v>1415.6537499999999</v>
      </c>
      <c r="DQ137">
        <v>-20.137162499999999</v>
      </c>
      <c r="DR137">
        <v>809.88474999999994</v>
      </c>
      <c r="DS137">
        <v>829.59500000000003</v>
      </c>
      <c r="DT137">
        <v>1.3283374999999999</v>
      </c>
      <c r="DU137">
        <v>802.2835</v>
      </c>
      <c r="DV137">
        <v>32.9215625</v>
      </c>
      <c r="DW137">
        <v>3.4652975000000001</v>
      </c>
      <c r="DX137">
        <v>3.3309012500000001</v>
      </c>
      <c r="DY137">
        <v>26.450675</v>
      </c>
      <c r="DZ137">
        <v>25.781612500000001</v>
      </c>
      <c r="EA137">
        <v>1200.0137500000001</v>
      </c>
      <c r="EB137">
        <v>0.95799662500000005</v>
      </c>
      <c r="EC137">
        <v>4.2003737499999999E-2</v>
      </c>
      <c r="ED137">
        <v>0</v>
      </c>
      <c r="EE137">
        <v>2.58975</v>
      </c>
      <c r="EF137">
        <v>0</v>
      </c>
      <c r="EG137">
        <v>14616.5</v>
      </c>
      <c r="EH137">
        <v>9555.0874999999996</v>
      </c>
      <c r="EI137">
        <v>45.460624999999993</v>
      </c>
      <c r="EJ137">
        <v>48.375</v>
      </c>
      <c r="EK137">
        <v>46.921499999999988</v>
      </c>
      <c r="EL137">
        <v>46.359250000000003</v>
      </c>
      <c r="EM137">
        <v>45.343499999999999</v>
      </c>
      <c r="EN137">
        <v>1149.61375</v>
      </c>
      <c r="EO137">
        <v>50.402500000000003</v>
      </c>
      <c r="EP137">
        <v>0</v>
      </c>
      <c r="EQ137">
        <v>601204.90000009537</v>
      </c>
      <c r="ER137">
        <v>0</v>
      </c>
      <c r="ES137">
        <v>2.5353479999999999</v>
      </c>
      <c r="ET137">
        <v>0.1637384547942794</v>
      </c>
      <c r="EU137">
        <v>250.18461540418309</v>
      </c>
      <c r="EV137">
        <v>14588.384</v>
      </c>
      <c r="EW137">
        <v>15</v>
      </c>
      <c r="EX137">
        <v>1658156104.5999999</v>
      </c>
      <c r="EY137" t="s">
        <v>415</v>
      </c>
      <c r="EZ137">
        <v>1658156096.5999999</v>
      </c>
      <c r="FA137">
        <v>1658156104.5999999</v>
      </c>
      <c r="FB137">
        <v>10</v>
      </c>
      <c r="FC137">
        <v>0.26800000000000002</v>
      </c>
      <c r="FD137">
        <v>-6.0999999999999999E-2</v>
      </c>
      <c r="FE137">
        <v>-1.5860000000000001</v>
      </c>
      <c r="FF137">
        <v>0.35799999999999998</v>
      </c>
      <c r="FG137">
        <v>415</v>
      </c>
      <c r="FH137">
        <v>30</v>
      </c>
      <c r="FI137">
        <v>0.28000000000000003</v>
      </c>
      <c r="FJ137">
        <v>0.05</v>
      </c>
      <c r="FK137">
        <v>-20.087973170731711</v>
      </c>
      <c r="FL137">
        <v>-0.37345505226477632</v>
      </c>
      <c r="FM137">
        <v>8.0921193293801832E-2</v>
      </c>
      <c r="FN137">
        <v>1</v>
      </c>
      <c r="FO137">
        <v>2.5218176470588238</v>
      </c>
      <c r="FP137">
        <v>5.5523284222105699E-3</v>
      </c>
      <c r="FQ137">
        <v>0.19072211764546229</v>
      </c>
      <c r="FR137">
        <v>1</v>
      </c>
      <c r="FS137">
        <v>1.3546573170731711</v>
      </c>
      <c r="FT137">
        <v>-0.17289867595818889</v>
      </c>
      <c r="FU137">
        <v>1.7306819045822101E-2</v>
      </c>
      <c r="FV137">
        <v>0</v>
      </c>
      <c r="FW137">
        <v>2</v>
      </c>
      <c r="FX137">
        <v>3</v>
      </c>
      <c r="FY137" t="s">
        <v>416</v>
      </c>
      <c r="FZ137">
        <v>3.3701500000000002</v>
      </c>
      <c r="GA137">
        <v>2.8938000000000001</v>
      </c>
      <c r="GB137">
        <v>0.15493299999999999</v>
      </c>
      <c r="GC137">
        <v>0.159551</v>
      </c>
      <c r="GD137">
        <v>0.14142099999999999</v>
      </c>
      <c r="GE137">
        <v>0.140544</v>
      </c>
      <c r="GF137">
        <v>29230.5</v>
      </c>
      <c r="GG137">
        <v>25281.8</v>
      </c>
      <c r="GH137">
        <v>30915.4</v>
      </c>
      <c r="GI137">
        <v>28035.200000000001</v>
      </c>
      <c r="GJ137">
        <v>34966.1</v>
      </c>
      <c r="GK137">
        <v>33999.1</v>
      </c>
      <c r="GL137">
        <v>40296.800000000003</v>
      </c>
      <c r="GM137">
        <v>39078</v>
      </c>
      <c r="GN137">
        <v>2.3291200000000001</v>
      </c>
      <c r="GO137">
        <v>1.5636000000000001</v>
      </c>
      <c r="GP137">
        <v>0</v>
      </c>
      <c r="GQ137">
        <v>6.5550200000000003E-2</v>
      </c>
      <c r="GR137">
        <v>999.9</v>
      </c>
      <c r="GS137">
        <v>31.921500000000002</v>
      </c>
      <c r="GT137">
        <v>55.5</v>
      </c>
      <c r="GU137">
        <v>41.8</v>
      </c>
      <c r="GV137">
        <v>44.740699999999997</v>
      </c>
      <c r="GW137">
        <v>50.136299999999999</v>
      </c>
      <c r="GX137">
        <v>44.819699999999997</v>
      </c>
      <c r="GY137">
        <v>1</v>
      </c>
      <c r="GZ137">
        <v>0.563801</v>
      </c>
      <c r="HA137">
        <v>1.1384099999999999</v>
      </c>
      <c r="HB137">
        <v>20.206800000000001</v>
      </c>
      <c r="HC137">
        <v>5.2138499999999999</v>
      </c>
      <c r="HD137">
        <v>11.974</v>
      </c>
      <c r="HE137">
        <v>4.9904000000000002</v>
      </c>
      <c r="HF137">
        <v>3.2924500000000001</v>
      </c>
      <c r="HG137">
        <v>8012.3</v>
      </c>
      <c r="HH137">
        <v>9999</v>
      </c>
      <c r="HI137">
        <v>9999</v>
      </c>
      <c r="HJ137">
        <v>924</v>
      </c>
      <c r="HK137">
        <v>4.9713599999999998</v>
      </c>
      <c r="HL137">
        <v>1.8744400000000001</v>
      </c>
      <c r="HM137">
        <v>1.8707400000000001</v>
      </c>
      <c r="HN137">
        <v>1.8705499999999999</v>
      </c>
      <c r="HO137">
        <v>1.8749899999999999</v>
      </c>
      <c r="HP137">
        <v>1.8716600000000001</v>
      </c>
      <c r="HQ137">
        <v>1.8671899999999999</v>
      </c>
      <c r="HR137">
        <v>1.8781699999999999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-2.1749999999999998</v>
      </c>
      <c r="IG137">
        <v>0.4879</v>
      </c>
      <c r="IH137">
        <v>-1.2815022455172891</v>
      </c>
      <c r="II137">
        <v>1.7196870422270779E-5</v>
      </c>
      <c r="IJ137">
        <v>-2.1741833173098589E-6</v>
      </c>
      <c r="IK137">
        <v>9.0595066644434051E-10</v>
      </c>
      <c r="IL137">
        <v>-0.15711915281894159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43.4</v>
      </c>
      <c r="IU137">
        <v>43.2</v>
      </c>
      <c r="IV137">
        <v>1.8103</v>
      </c>
      <c r="IW137">
        <v>2.5817899999999998</v>
      </c>
      <c r="IX137">
        <v>1.49902</v>
      </c>
      <c r="IY137">
        <v>2.2863799999999999</v>
      </c>
      <c r="IZ137">
        <v>1.69678</v>
      </c>
      <c r="JA137">
        <v>2.2460900000000001</v>
      </c>
      <c r="JB137">
        <v>46.561500000000002</v>
      </c>
      <c r="JC137">
        <v>13.5191</v>
      </c>
      <c r="JD137">
        <v>18</v>
      </c>
      <c r="JE137">
        <v>699.86300000000006</v>
      </c>
      <c r="JF137">
        <v>278.84500000000003</v>
      </c>
      <c r="JG137">
        <v>29.998000000000001</v>
      </c>
      <c r="JH137">
        <v>34.666200000000003</v>
      </c>
      <c r="JI137">
        <v>30.0001</v>
      </c>
      <c r="JJ137">
        <v>34.4373</v>
      </c>
      <c r="JK137">
        <v>34.433999999999997</v>
      </c>
      <c r="JL137">
        <v>36.2973</v>
      </c>
      <c r="JM137">
        <v>30.462</v>
      </c>
      <c r="JN137">
        <v>64.018600000000006</v>
      </c>
      <c r="JO137">
        <v>30</v>
      </c>
      <c r="JP137">
        <v>815.85199999999998</v>
      </c>
      <c r="JQ137">
        <v>32.878300000000003</v>
      </c>
      <c r="JR137">
        <v>98.518199999999993</v>
      </c>
      <c r="JS137">
        <v>98.415499999999994</v>
      </c>
    </row>
    <row r="138" spans="1:279" x14ac:dyDescent="0.2">
      <c r="A138">
        <v>123</v>
      </c>
      <c r="B138">
        <v>1658158702</v>
      </c>
      <c r="C138">
        <v>487</v>
      </c>
      <c r="D138" t="s">
        <v>665</v>
      </c>
      <c r="E138" t="s">
        <v>666</v>
      </c>
      <c r="F138">
        <v>4</v>
      </c>
      <c r="G138">
        <v>1658158700</v>
      </c>
      <c r="H138">
        <f t="shared" si="50"/>
        <v>1.4797656300753769E-3</v>
      </c>
      <c r="I138">
        <f t="shared" si="51"/>
        <v>1.479765630075377</v>
      </c>
      <c r="J138">
        <f t="shared" si="52"/>
        <v>11.258839325138526</v>
      </c>
      <c r="K138">
        <f t="shared" si="53"/>
        <v>789.35171428571425</v>
      </c>
      <c r="L138">
        <f t="shared" si="54"/>
        <v>574.02083456401385</v>
      </c>
      <c r="M138">
        <f t="shared" si="55"/>
        <v>58.135777198226478</v>
      </c>
      <c r="N138">
        <f t="shared" si="56"/>
        <v>79.944093715007625</v>
      </c>
      <c r="O138">
        <f t="shared" si="57"/>
        <v>9.2601509811697277E-2</v>
      </c>
      <c r="P138">
        <f t="shared" si="58"/>
        <v>2.7691158904132727</v>
      </c>
      <c r="Q138">
        <f t="shared" si="59"/>
        <v>9.0914944280022558E-2</v>
      </c>
      <c r="R138">
        <f t="shared" si="60"/>
        <v>5.6970812827131526E-2</v>
      </c>
      <c r="S138">
        <f t="shared" si="61"/>
        <v>194.43954814285718</v>
      </c>
      <c r="T138">
        <f t="shared" si="62"/>
        <v>33.906838215840878</v>
      </c>
      <c r="U138">
        <f t="shared" si="63"/>
        <v>32.98132857142857</v>
      </c>
      <c r="V138">
        <f t="shared" si="64"/>
        <v>5.0468091749855519</v>
      </c>
      <c r="W138">
        <f t="shared" si="65"/>
        <v>68.224013095839737</v>
      </c>
      <c r="X138">
        <f t="shared" si="66"/>
        <v>3.4676602217404215</v>
      </c>
      <c r="Y138">
        <f t="shared" si="67"/>
        <v>5.0827561504907681</v>
      </c>
      <c r="Z138">
        <f t="shared" si="68"/>
        <v>1.5791489532451304</v>
      </c>
      <c r="AA138">
        <f t="shared" si="69"/>
        <v>-65.257664286324129</v>
      </c>
      <c r="AB138">
        <f t="shared" si="70"/>
        <v>18.863677909910415</v>
      </c>
      <c r="AC138">
        <f t="shared" si="71"/>
        <v>1.5608107033730605</v>
      </c>
      <c r="AD138">
        <f t="shared" si="72"/>
        <v>149.60637246981653</v>
      </c>
      <c r="AE138">
        <f t="shared" si="73"/>
        <v>20.780814477618456</v>
      </c>
      <c r="AF138">
        <f t="shared" si="74"/>
        <v>1.4861447082451289</v>
      </c>
      <c r="AG138">
        <f t="shared" si="75"/>
        <v>11.258839325138526</v>
      </c>
      <c r="AH138">
        <v>837.53298050134367</v>
      </c>
      <c r="AI138">
        <v>819.93531515151483</v>
      </c>
      <c r="AJ138">
        <v>1.732723430131448</v>
      </c>
      <c r="AK138">
        <v>64.77673770054696</v>
      </c>
      <c r="AL138">
        <f t="shared" si="76"/>
        <v>1.479765630075377</v>
      </c>
      <c r="AM138">
        <v>32.915103586471758</v>
      </c>
      <c r="AN138">
        <v>34.234420606060588</v>
      </c>
      <c r="AO138">
        <v>-1.7209422357038621E-4</v>
      </c>
      <c r="AP138">
        <v>87.763030617661684</v>
      </c>
      <c r="AQ138">
        <v>7</v>
      </c>
      <c r="AR138">
        <v>1</v>
      </c>
      <c r="AS138">
        <f t="shared" si="77"/>
        <v>1</v>
      </c>
      <c r="AT138">
        <f t="shared" si="78"/>
        <v>0</v>
      </c>
      <c r="AU138">
        <f t="shared" si="79"/>
        <v>47361.192150654817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1009.5181285714287</v>
      </c>
      <c r="BI138">
        <f t="shared" si="83"/>
        <v>11.258839325138526</v>
      </c>
      <c r="BJ138" t="e">
        <f t="shared" si="84"/>
        <v>#DIV/0!</v>
      </c>
      <c r="BK138">
        <f t="shared" si="85"/>
        <v>1.1152686619972771E-2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1200.007142857143</v>
      </c>
      <c r="CQ138">
        <f t="shared" si="97"/>
        <v>1009.5181285714287</v>
      </c>
      <c r="CR138">
        <f t="shared" si="98"/>
        <v>0.84126009964226411</v>
      </c>
      <c r="CS138">
        <f t="shared" si="99"/>
        <v>0.16203199230956961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1658158700</v>
      </c>
      <c r="CZ138">
        <v>789.35171428571425</v>
      </c>
      <c r="DA138">
        <v>809.60485714285721</v>
      </c>
      <c r="DB138">
        <v>34.238971428571418</v>
      </c>
      <c r="DC138">
        <v>32.914900000000003</v>
      </c>
      <c r="DD138">
        <v>791.53228571428576</v>
      </c>
      <c r="DE138">
        <v>33.751285714285707</v>
      </c>
      <c r="DF138">
        <v>650.3851428571428</v>
      </c>
      <c r="DG138">
        <v>101.17828571428571</v>
      </c>
      <c r="DH138">
        <v>9.9879985714285704E-2</v>
      </c>
      <c r="DI138">
        <v>33.107685714285722</v>
      </c>
      <c r="DJ138">
        <v>999.89999999999986</v>
      </c>
      <c r="DK138">
        <v>32.98132857142857</v>
      </c>
      <c r="DL138">
        <v>0</v>
      </c>
      <c r="DM138">
        <v>0</v>
      </c>
      <c r="DN138">
        <v>9006.1614285714277</v>
      </c>
      <c r="DO138">
        <v>0</v>
      </c>
      <c r="DP138">
        <v>1476.262857142857</v>
      </c>
      <c r="DQ138">
        <v>-20.253271428571431</v>
      </c>
      <c r="DR138">
        <v>817.33628571428562</v>
      </c>
      <c r="DS138">
        <v>837.16</v>
      </c>
      <c r="DT138">
        <v>1.324101428571429</v>
      </c>
      <c r="DU138">
        <v>809.60485714285721</v>
      </c>
      <c r="DV138">
        <v>32.914900000000003</v>
      </c>
      <c r="DW138">
        <v>3.4642457142857142</v>
      </c>
      <c r="DX138">
        <v>3.330275714285714</v>
      </c>
      <c r="DY138">
        <v>26.445528571428571</v>
      </c>
      <c r="DZ138">
        <v>25.77844285714286</v>
      </c>
      <c r="EA138">
        <v>1200.007142857143</v>
      </c>
      <c r="EB138">
        <v>0.95799485714285715</v>
      </c>
      <c r="EC138">
        <v>4.2005457142857139E-2</v>
      </c>
      <c r="ED138">
        <v>0</v>
      </c>
      <c r="EE138">
        <v>2.634414285714286</v>
      </c>
      <c r="EF138">
        <v>0</v>
      </c>
      <c r="EG138">
        <v>14643.7</v>
      </c>
      <c r="EH138">
        <v>9555.0357142857138</v>
      </c>
      <c r="EI138">
        <v>45.454999999999998</v>
      </c>
      <c r="EJ138">
        <v>48.375</v>
      </c>
      <c r="EK138">
        <v>46.892714285714291</v>
      </c>
      <c r="EL138">
        <v>46.33</v>
      </c>
      <c r="EM138">
        <v>45.311999999999998</v>
      </c>
      <c r="EN138">
        <v>1149.6028571428569</v>
      </c>
      <c r="EO138">
        <v>50.404285714285713</v>
      </c>
      <c r="EP138">
        <v>0</v>
      </c>
      <c r="EQ138">
        <v>601209.10000014305</v>
      </c>
      <c r="ER138">
        <v>0</v>
      </c>
      <c r="ES138">
        <v>2.5554846153846151</v>
      </c>
      <c r="ET138">
        <v>0.89482393429547591</v>
      </c>
      <c r="EU138">
        <v>347.37435904748259</v>
      </c>
      <c r="EV138">
        <v>14606.27307692308</v>
      </c>
      <c r="EW138">
        <v>15</v>
      </c>
      <c r="EX138">
        <v>1658156104.5999999</v>
      </c>
      <c r="EY138" t="s">
        <v>415</v>
      </c>
      <c r="EZ138">
        <v>1658156096.5999999</v>
      </c>
      <c r="FA138">
        <v>1658156104.5999999</v>
      </c>
      <c r="FB138">
        <v>10</v>
      </c>
      <c r="FC138">
        <v>0.26800000000000002</v>
      </c>
      <c r="FD138">
        <v>-6.0999999999999999E-2</v>
      </c>
      <c r="FE138">
        <v>-1.5860000000000001</v>
      </c>
      <c r="FF138">
        <v>0.35799999999999998</v>
      </c>
      <c r="FG138">
        <v>415</v>
      </c>
      <c r="FH138">
        <v>30</v>
      </c>
      <c r="FI138">
        <v>0.28000000000000003</v>
      </c>
      <c r="FJ138">
        <v>0.05</v>
      </c>
      <c r="FK138">
        <v>-20.140787804878052</v>
      </c>
      <c r="FL138">
        <v>-0.26877909407669731</v>
      </c>
      <c r="FM138">
        <v>6.7788146294970333E-2</v>
      </c>
      <c r="FN138">
        <v>1</v>
      </c>
      <c r="FO138">
        <v>2.5451735294117648</v>
      </c>
      <c r="FP138">
        <v>0.31435446801354883</v>
      </c>
      <c r="FQ138">
        <v>0.16643551181591509</v>
      </c>
      <c r="FR138">
        <v>1</v>
      </c>
      <c r="FS138">
        <v>1.344515609756098</v>
      </c>
      <c r="FT138">
        <v>-0.1582956794425045</v>
      </c>
      <c r="FU138">
        <v>1.6049388112153638E-2</v>
      </c>
      <c r="FV138">
        <v>0</v>
      </c>
      <c r="FW138">
        <v>2</v>
      </c>
      <c r="FX138">
        <v>3</v>
      </c>
      <c r="FY138" t="s">
        <v>416</v>
      </c>
      <c r="FZ138">
        <v>3.3702399999999999</v>
      </c>
      <c r="GA138">
        <v>2.8935599999999999</v>
      </c>
      <c r="GB138">
        <v>0.15582499999999999</v>
      </c>
      <c r="GC138">
        <v>0.160442</v>
      </c>
      <c r="GD138">
        <v>0.14139299999999999</v>
      </c>
      <c r="GE138">
        <v>0.140541</v>
      </c>
      <c r="GF138">
        <v>29199.599999999999</v>
      </c>
      <c r="GG138">
        <v>25254.9</v>
      </c>
      <c r="GH138">
        <v>30915.4</v>
      </c>
      <c r="GI138">
        <v>28035.200000000001</v>
      </c>
      <c r="GJ138">
        <v>34967.800000000003</v>
      </c>
      <c r="GK138">
        <v>33999.4</v>
      </c>
      <c r="GL138">
        <v>40297.4</v>
      </c>
      <c r="GM138">
        <v>39078.199999999997</v>
      </c>
      <c r="GN138">
        <v>2.3288000000000002</v>
      </c>
      <c r="GO138">
        <v>1.56372</v>
      </c>
      <c r="GP138">
        <v>0</v>
      </c>
      <c r="GQ138">
        <v>6.6295300000000001E-2</v>
      </c>
      <c r="GR138">
        <v>999.9</v>
      </c>
      <c r="GS138">
        <v>31.904599999999999</v>
      </c>
      <c r="GT138">
        <v>55.5</v>
      </c>
      <c r="GU138">
        <v>41.8</v>
      </c>
      <c r="GV138">
        <v>44.746299999999998</v>
      </c>
      <c r="GW138">
        <v>50.526299999999999</v>
      </c>
      <c r="GX138">
        <v>44.891800000000003</v>
      </c>
      <c r="GY138">
        <v>1</v>
      </c>
      <c r="GZ138">
        <v>0.56390799999999996</v>
      </c>
      <c r="HA138">
        <v>1.1309499999999999</v>
      </c>
      <c r="HB138">
        <v>20.206700000000001</v>
      </c>
      <c r="HC138">
        <v>5.2135499999999997</v>
      </c>
      <c r="HD138">
        <v>11.974</v>
      </c>
      <c r="HE138">
        <v>4.9903000000000004</v>
      </c>
      <c r="HF138">
        <v>3.2925</v>
      </c>
      <c r="HG138">
        <v>8012.5</v>
      </c>
      <c r="HH138">
        <v>9999</v>
      </c>
      <c r="HI138">
        <v>9999</v>
      </c>
      <c r="HJ138">
        <v>924</v>
      </c>
      <c r="HK138">
        <v>4.9713399999999996</v>
      </c>
      <c r="HL138">
        <v>1.8744799999999999</v>
      </c>
      <c r="HM138">
        <v>1.87076</v>
      </c>
      <c r="HN138">
        <v>1.8705499999999999</v>
      </c>
      <c r="HO138">
        <v>1.8749800000000001</v>
      </c>
      <c r="HP138">
        <v>1.8716999999999999</v>
      </c>
      <c r="HQ138">
        <v>1.86721</v>
      </c>
      <c r="HR138">
        <v>1.8782000000000001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-2.1869999999999998</v>
      </c>
      <c r="IG138">
        <v>0.48759999999999998</v>
      </c>
      <c r="IH138">
        <v>-1.2815022455172891</v>
      </c>
      <c r="II138">
        <v>1.7196870422270779E-5</v>
      </c>
      <c r="IJ138">
        <v>-2.1741833173098589E-6</v>
      </c>
      <c r="IK138">
        <v>9.0595066644434051E-10</v>
      </c>
      <c r="IL138">
        <v>-0.15711915281894159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43.4</v>
      </c>
      <c r="IU138">
        <v>43.3</v>
      </c>
      <c r="IV138">
        <v>1.8225100000000001</v>
      </c>
      <c r="IW138">
        <v>2.5744600000000002</v>
      </c>
      <c r="IX138">
        <v>1.49902</v>
      </c>
      <c r="IY138">
        <v>2.2851599999999999</v>
      </c>
      <c r="IZ138">
        <v>1.69678</v>
      </c>
      <c r="JA138">
        <v>2.36938</v>
      </c>
      <c r="JB138">
        <v>46.561500000000002</v>
      </c>
      <c r="JC138">
        <v>13.5366</v>
      </c>
      <c r="JD138">
        <v>18</v>
      </c>
      <c r="JE138">
        <v>699.59799999999996</v>
      </c>
      <c r="JF138">
        <v>278.90499999999997</v>
      </c>
      <c r="JG138">
        <v>29.998000000000001</v>
      </c>
      <c r="JH138">
        <v>34.666499999999999</v>
      </c>
      <c r="JI138">
        <v>30.0001</v>
      </c>
      <c r="JJ138">
        <v>34.4375</v>
      </c>
      <c r="JK138">
        <v>34.433999999999997</v>
      </c>
      <c r="JL138">
        <v>36.543999999999997</v>
      </c>
      <c r="JM138">
        <v>30.462</v>
      </c>
      <c r="JN138">
        <v>64.018600000000006</v>
      </c>
      <c r="JO138">
        <v>30</v>
      </c>
      <c r="JP138">
        <v>822.53099999999995</v>
      </c>
      <c r="JQ138">
        <v>32.877899999999997</v>
      </c>
      <c r="JR138">
        <v>98.519099999999995</v>
      </c>
      <c r="JS138">
        <v>98.415800000000004</v>
      </c>
    </row>
    <row r="139" spans="1:279" x14ac:dyDescent="0.2">
      <c r="A139">
        <v>124</v>
      </c>
      <c r="B139">
        <v>1658158706</v>
      </c>
      <c r="C139">
        <v>491</v>
      </c>
      <c r="D139" t="s">
        <v>667</v>
      </c>
      <c r="E139" t="s">
        <v>668</v>
      </c>
      <c r="F139">
        <v>4</v>
      </c>
      <c r="G139">
        <v>1658158703.6875</v>
      </c>
      <c r="H139">
        <f t="shared" si="50"/>
        <v>1.4683064458416439E-3</v>
      </c>
      <c r="I139">
        <f t="shared" si="51"/>
        <v>1.4683064458416439</v>
      </c>
      <c r="J139">
        <f t="shared" si="52"/>
        <v>11.074273832468753</v>
      </c>
      <c r="K139">
        <f t="shared" si="53"/>
        <v>795.57275000000004</v>
      </c>
      <c r="L139">
        <f t="shared" si="54"/>
        <v>581.85131823961513</v>
      </c>
      <c r="M139">
        <f t="shared" si="55"/>
        <v>58.92854211752713</v>
      </c>
      <c r="N139">
        <f t="shared" si="56"/>
        <v>80.573749403494858</v>
      </c>
      <c r="O139">
        <f t="shared" si="57"/>
        <v>9.1904061967910913E-2</v>
      </c>
      <c r="P139">
        <f t="shared" si="58"/>
        <v>2.7678441226650397</v>
      </c>
      <c r="Q139">
        <f t="shared" si="59"/>
        <v>9.0241811994881502E-2</v>
      </c>
      <c r="R139">
        <f t="shared" si="60"/>
        <v>5.6547974865924201E-2</v>
      </c>
      <c r="S139">
        <f t="shared" si="61"/>
        <v>194.43472833481604</v>
      </c>
      <c r="T139">
        <f t="shared" si="62"/>
        <v>33.902631432219387</v>
      </c>
      <c r="U139">
        <f t="shared" si="63"/>
        <v>32.976675</v>
      </c>
      <c r="V139">
        <f t="shared" si="64"/>
        <v>5.0454895282287939</v>
      </c>
      <c r="W139">
        <f t="shared" si="65"/>
        <v>68.237809496379739</v>
      </c>
      <c r="X139">
        <f t="shared" si="66"/>
        <v>3.4668724184120072</v>
      </c>
      <c r="Y139">
        <f t="shared" si="67"/>
        <v>5.0805740160752624</v>
      </c>
      <c r="Z139">
        <f t="shared" si="68"/>
        <v>1.5786171098167867</v>
      </c>
      <c r="AA139">
        <f t="shared" si="69"/>
        <v>-64.752314261616505</v>
      </c>
      <c r="AB139">
        <f t="shared" si="70"/>
        <v>18.408153772430964</v>
      </c>
      <c r="AC139">
        <f t="shared" si="71"/>
        <v>1.5237278758613746</v>
      </c>
      <c r="AD139">
        <f t="shared" si="72"/>
        <v>149.61429572149189</v>
      </c>
      <c r="AE139">
        <f t="shared" si="73"/>
        <v>20.672388461998025</v>
      </c>
      <c r="AF139">
        <f t="shared" si="74"/>
        <v>1.4701582185037052</v>
      </c>
      <c r="AG139">
        <f t="shared" si="75"/>
        <v>11.074273832468753</v>
      </c>
      <c r="AH139">
        <v>844.37501009474204</v>
      </c>
      <c r="AI139">
        <v>826.92664848484822</v>
      </c>
      <c r="AJ139">
        <v>1.7390578002250541</v>
      </c>
      <c r="AK139">
        <v>64.77673770054696</v>
      </c>
      <c r="AL139">
        <f t="shared" si="76"/>
        <v>1.4683064458416439</v>
      </c>
      <c r="AM139">
        <v>32.920307132836427</v>
      </c>
      <c r="AN139">
        <v>34.229229696969689</v>
      </c>
      <c r="AO139">
        <v>-1.1555058339048429E-4</v>
      </c>
      <c r="AP139">
        <v>87.763030617661684</v>
      </c>
      <c r="AQ139">
        <v>7</v>
      </c>
      <c r="AR139">
        <v>1</v>
      </c>
      <c r="AS139">
        <f t="shared" si="77"/>
        <v>1</v>
      </c>
      <c r="AT139">
        <f t="shared" si="78"/>
        <v>0</v>
      </c>
      <c r="AU139">
        <f t="shared" si="79"/>
        <v>47327.387570718129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1009.4922359247751</v>
      </c>
      <c r="BI139">
        <f t="shared" si="83"/>
        <v>11.074273832468753</v>
      </c>
      <c r="BJ139" t="e">
        <f t="shared" si="84"/>
        <v>#DIV/0!</v>
      </c>
      <c r="BK139">
        <f t="shared" si="85"/>
        <v>1.0970142650303634E-2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1199.9762499999999</v>
      </c>
      <c r="CQ139">
        <f t="shared" si="97"/>
        <v>1009.4922359247751</v>
      </c>
      <c r="CR139">
        <f t="shared" si="98"/>
        <v>0.84126017987837265</v>
      </c>
      <c r="CS139">
        <f t="shared" si="99"/>
        <v>0.16203214716525935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1658158703.6875</v>
      </c>
      <c r="CZ139">
        <v>795.57275000000004</v>
      </c>
      <c r="DA139">
        <v>815.72437500000001</v>
      </c>
      <c r="DB139">
        <v>34.231362500000003</v>
      </c>
      <c r="DC139">
        <v>32.921412500000002</v>
      </c>
      <c r="DD139">
        <v>797.76425000000006</v>
      </c>
      <c r="DE139">
        <v>33.743912500000008</v>
      </c>
      <c r="DF139">
        <v>650.32987500000002</v>
      </c>
      <c r="DG139">
        <v>101.17775</v>
      </c>
      <c r="DH139">
        <v>9.9913675000000007E-2</v>
      </c>
      <c r="DI139">
        <v>33.100037499999999</v>
      </c>
      <c r="DJ139">
        <v>999.9</v>
      </c>
      <c r="DK139">
        <v>32.976675</v>
      </c>
      <c r="DL139">
        <v>0</v>
      </c>
      <c r="DM139">
        <v>0</v>
      </c>
      <c r="DN139">
        <v>8999.4537500000006</v>
      </c>
      <c r="DO139">
        <v>0</v>
      </c>
      <c r="DP139">
        <v>1472.9937500000001</v>
      </c>
      <c r="DQ139">
        <v>-20.1516625</v>
      </c>
      <c r="DR139">
        <v>823.77137500000003</v>
      </c>
      <c r="DS139">
        <v>843.49362500000007</v>
      </c>
      <c r="DT139">
        <v>1.3099499999999999</v>
      </c>
      <c r="DU139">
        <v>815.72437500000001</v>
      </c>
      <c r="DV139">
        <v>32.921412500000002</v>
      </c>
      <c r="DW139">
        <v>3.4634499999999999</v>
      </c>
      <c r="DX139">
        <v>3.3309125000000002</v>
      </c>
      <c r="DY139">
        <v>26.441649999999999</v>
      </c>
      <c r="DZ139">
        <v>25.781675</v>
      </c>
      <c r="EA139">
        <v>1199.9762499999999</v>
      </c>
      <c r="EB139">
        <v>0.95799387499999999</v>
      </c>
      <c r="EC139">
        <v>4.20064125E-2</v>
      </c>
      <c r="ED139">
        <v>0</v>
      </c>
      <c r="EE139">
        <v>2.7547000000000001</v>
      </c>
      <c r="EF139">
        <v>0</v>
      </c>
      <c r="EG139">
        <v>14605.15</v>
      </c>
      <c r="EH139">
        <v>9554.7799999999988</v>
      </c>
      <c r="EI139">
        <v>45.436999999999998</v>
      </c>
      <c r="EJ139">
        <v>48.359250000000003</v>
      </c>
      <c r="EK139">
        <v>46.882750000000001</v>
      </c>
      <c r="EL139">
        <v>46.311999999999998</v>
      </c>
      <c r="EM139">
        <v>45.327749999999988</v>
      </c>
      <c r="EN139">
        <v>1149.57125</v>
      </c>
      <c r="EO139">
        <v>50.40625</v>
      </c>
      <c r="EP139">
        <v>0</v>
      </c>
      <c r="EQ139">
        <v>601213.29999995232</v>
      </c>
      <c r="ER139">
        <v>0</v>
      </c>
      <c r="ES139">
        <v>2.6193919999999991</v>
      </c>
      <c r="ET139">
        <v>0.98422307659242081</v>
      </c>
      <c r="EU139">
        <v>19.392307954510869</v>
      </c>
      <c r="EV139">
        <v>14612.248</v>
      </c>
      <c r="EW139">
        <v>15</v>
      </c>
      <c r="EX139">
        <v>1658156104.5999999</v>
      </c>
      <c r="EY139" t="s">
        <v>415</v>
      </c>
      <c r="EZ139">
        <v>1658156096.5999999</v>
      </c>
      <c r="FA139">
        <v>1658156104.5999999</v>
      </c>
      <c r="FB139">
        <v>10</v>
      </c>
      <c r="FC139">
        <v>0.26800000000000002</v>
      </c>
      <c r="FD139">
        <v>-6.0999999999999999E-2</v>
      </c>
      <c r="FE139">
        <v>-1.5860000000000001</v>
      </c>
      <c r="FF139">
        <v>0.35799999999999998</v>
      </c>
      <c r="FG139">
        <v>415</v>
      </c>
      <c r="FH139">
        <v>30</v>
      </c>
      <c r="FI139">
        <v>0.28000000000000003</v>
      </c>
      <c r="FJ139">
        <v>0.05</v>
      </c>
      <c r="FK139">
        <v>-20.144685365853661</v>
      </c>
      <c r="FL139">
        <v>-0.35605923344947898</v>
      </c>
      <c r="FM139">
        <v>6.4469367129179334E-2</v>
      </c>
      <c r="FN139">
        <v>1</v>
      </c>
      <c r="FO139">
        <v>2.5866794117647061</v>
      </c>
      <c r="FP139">
        <v>0.66792513301072409</v>
      </c>
      <c r="FQ139">
        <v>0.1820097699048886</v>
      </c>
      <c r="FR139">
        <v>1</v>
      </c>
      <c r="FS139">
        <v>1.333518292682927</v>
      </c>
      <c r="FT139">
        <v>-0.1384745644599297</v>
      </c>
      <c r="FU139">
        <v>1.3937283897909301E-2</v>
      </c>
      <c r="FV139">
        <v>0</v>
      </c>
      <c r="FW139">
        <v>2</v>
      </c>
      <c r="FX139">
        <v>3</v>
      </c>
      <c r="FY139" t="s">
        <v>416</v>
      </c>
      <c r="FZ139">
        <v>3.3704399999999999</v>
      </c>
      <c r="GA139">
        <v>2.8938100000000002</v>
      </c>
      <c r="GB139">
        <v>0.15671299999999999</v>
      </c>
      <c r="GC139">
        <v>0.161326</v>
      </c>
      <c r="GD139">
        <v>0.141375</v>
      </c>
      <c r="GE139">
        <v>0.14055599999999999</v>
      </c>
      <c r="GF139">
        <v>29169.4</v>
      </c>
      <c r="GG139">
        <v>25228.1</v>
      </c>
      <c r="GH139">
        <v>30916.1</v>
      </c>
      <c r="GI139">
        <v>28035</v>
      </c>
      <c r="GJ139">
        <v>34969.4</v>
      </c>
      <c r="GK139">
        <v>33998.300000000003</v>
      </c>
      <c r="GL139">
        <v>40298.300000000003</v>
      </c>
      <c r="GM139">
        <v>39077.699999999997</v>
      </c>
      <c r="GN139">
        <v>2.32877</v>
      </c>
      <c r="GO139">
        <v>1.5638000000000001</v>
      </c>
      <c r="GP139">
        <v>0</v>
      </c>
      <c r="GQ139">
        <v>6.6891300000000001E-2</v>
      </c>
      <c r="GR139">
        <v>999.9</v>
      </c>
      <c r="GS139">
        <v>31.8871</v>
      </c>
      <c r="GT139">
        <v>55.5</v>
      </c>
      <c r="GU139">
        <v>41.8</v>
      </c>
      <c r="GV139">
        <v>44.743099999999998</v>
      </c>
      <c r="GW139">
        <v>50.436300000000003</v>
      </c>
      <c r="GX139">
        <v>44.298900000000003</v>
      </c>
      <c r="GY139">
        <v>1</v>
      </c>
      <c r="GZ139">
        <v>0.56365900000000002</v>
      </c>
      <c r="HA139">
        <v>1.12317</v>
      </c>
      <c r="HB139">
        <v>20.206900000000001</v>
      </c>
      <c r="HC139">
        <v>5.2132500000000004</v>
      </c>
      <c r="HD139">
        <v>11.974</v>
      </c>
      <c r="HE139">
        <v>4.9894499999999997</v>
      </c>
      <c r="HF139">
        <v>3.2925</v>
      </c>
      <c r="HG139">
        <v>8012.5</v>
      </c>
      <c r="HH139">
        <v>9999</v>
      </c>
      <c r="HI139">
        <v>9999</v>
      </c>
      <c r="HJ139">
        <v>924</v>
      </c>
      <c r="HK139">
        <v>4.9713700000000003</v>
      </c>
      <c r="HL139">
        <v>1.8744400000000001</v>
      </c>
      <c r="HM139">
        <v>1.8707499999999999</v>
      </c>
      <c r="HN139">
        <v>1.8705400000000001</v>
      </c>
      <c r="HO139">
        <v>1.8749800000000001</v>
      </c>
      <c r="HP139">
        <v>1.87168</v>
      </c>
      <c r="HQ139">
        <v>1.8672</v>
      </c>
      <c r="HR139">
        <v>1.87819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-2.198</v>
      </c>
      <c r="IG139">
        <v>0.4874</v>
      </c>
      <c r="IH139">
        <v>-1.2815022455172891</v>
      </c>
      <c r="II139">
        <v>1.7196870422270779E-5</v>
      </c>
      <c r="IJ139">
        <v>-2.1741833173098589E-6</v>
      </c>
      <c r="IK139">
        <v>9.0595066644434051E-10</v>
      </c>
      <c r="IL139">
        <v>-0.15711915281894159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43.5</v>
      </c>
      <c r="IU139">
        <v>43.4</v>
      </c>
      <c r="IV139">
        <v>1.8347199999999999</v>
      </c>
      <c r="IW139">
        <v>2.5744600000000002</v>
      </c>
      <c r="IX139">
        <v>1.49902</v>
      </c>
      <c r="IY139">
        <v>2.2851599999999999</v>
      </c>
      <c r="IZ139">
        <v>1.69678</v>
      </c>
      <c r="JA139">
        <v>2.4169900000000002</v>
      </c>
      <c r="JB139">
        <v>46.561500000000002</v>
      </c>
      <c r="JC139">
        <v>13.5366</v>
      </c>
      <c r="JD139">
        <v>18</v>
      </c>
      <c r="JE139">
        <v>699.61199999999997</v>
      </c>
      <c r="JF139">
        <v>278.95100000000002</v>
      </c>
      <c r="JG139">
        <v>29.998000000000001</v>
      </c>
      <c r="JH139">
        <v>34.669400000000003</v>
      </c>
      <c r="JI139">
        <v>30.0001</v>
      </c>
      <c r="JJ139">
        <v>34.440399999999997</v>
      </c>
      <c r="JK139">
        <v>34.436300000000003</v>
      </c>
      <c r="JL139">
        <v>36.784700000000001</v>
      </c>
      <c r="JM139">
        <v>30.462</v>
      </c>
      <c r="JN139">
        <v>63.643599999999999</v>
      </c>
      <c r="JO139">
        <v>30</v>
      </c>
      <c r="JP139">
        <v>829.21</v>
      </c>
      <c r="JQ139">
        <v>32.871899999999997</v>
      </c>
      <c r="JR139">
        <v>98.521500000000003</v>
      </c>
      <c r="JS139">
        <v>98.414699999999996</v>
      </c>
    </row>
    <row r="140" spans="1:279" x14ac:dyDescent="0.2">
      <c r="A140">
        <v>125</v>
      </c>
      <c r="B140">
        <v>1658158710</v>
      </c>
      <c r="C140">
        <v>495</v>
      </c>
      <c r="D140" t="s">
        <v>669</v>
      </c>
      <c r="E140" t="s">
        <v>670</v>
      </c>
      <c r="F140">
        <v>4</v>
      </c>
      <c r="G140">
        <v>1658158708</v>
      </c>
      <c r="H140">
        <f t="shared" si="50"/>
        <v>1.4568976107827271E-3</v>
      </c>
      <c r="I140">
        <f t="shared" si="51"/>
        <v>1.4568976107827272</v>
      </c>
      <c r="J140">
        <f t="shared" si="52"/>
        <v>11.549915131178137</v>
      </c>
      <c r="K140">
        <f t="shared" si="53"/>
        <v>802.72771428571434</v>
      </c>
      <c r="L140">
        <f t="shared" si="54"/>
        <v>579.41218734821462</v>
      </c>
      <c r="M140">
        <f t="shared" si="55"/>
        <v>58.682503539824694</v>
      </c>
      <c r="N140">
        <f t="shared" si="56"/>
        <v>81.299760280632569</v>
      </c>
      <c r="O140">
        <f t="shared" si="57"/>
        <v>9.1378143010446874E-2</v>
      </c>
      <c r="P140">
        <f t="shared" si="58"/>
        <v>2.7655820010677421</v>
      </c>
      <c r="Q140">
        <f t="shared" si="59"/>
        <v>8.9733361429326683E-2</v>
      </c>
      <c r="R140">
        <f t="shared" si="60"/>
        <v>5.62286620353157E-2</v>
      </c>
      <c r="S140">
        <f t="shared" si="61"/>
        <v>194.43900942857147</v>
      </c>
      <c r="T140">
        <f t="shared" si="62"/>
        <v>33.899661214274886</v>
      </c>
      <c r="U140">
        <f t="shared" si="63"/>
        <v>32.962571428571422</v>
      </c>
      <c r="V140">
        <f t="shared" si="64"/>
        <v>5.04149191056913</v>
      </c>
      <c r="W140">
        <f t="shared" si="65"/>
        <v>68.250329202175095</v>
      </c>
      <c r="X140">
        <f t="shared" si="66"/>
        <v>3.466199759368835</v>
      </c>
      <c r="Y140">
        <f t="shared" si="67"/>
        <v>5.078656469335197</v>
      </c>
      <c r="Z140">
        <f t="shared" si="68"/>
        <v>1.5752921512002951</v>
      </c>
      <c r="AA140">
        <f t="shared" si="69"/>
        <v>-64.249184635518262</v>
      </c>
      <c r="AB140">
        <f t="shared" si="70"/>
        <v>19.493505945916148</v>
      </c>
      <c r="AC140">
        <f t="shared" si="71"/>
        <v>1.6147224789155843</v>
      </c>
      <c r="AD140">
        <f t="shared" si="72"/>
        <v>151.29805321788493</v>
      </c>
      <c r="AE140">
        <f t="shared" si="73"/>
        <v>20.877833118784853</v>
      </c>
      <c r="AF140">
        <f t="shared" si="74"/>
        <v>1.4632746982122204</v>
      </c>
      <c r="AG140">
        <f t="shared" si="75"/>
        <v>11.549915131178137</v>
      </c>
      <c r="AH140">
        <v>851.46774006023827</v>
      </c>
      <c r="AI140">
        <v>833.72436363636336</v>
      </c>
      <c r="AJ140">
        <v>1.69903080220469</v>
      </c>
      <c r="AK140">
        <v>64.77673770054696</v>
      </c>
      <c r="AL140">
        <f t="shared" si="76"/>
        <v>1.4568976107827272</v>
      </c>
      <c r="AM140">
        <v>32.92142743674269</v>
      </c>
      <c r="AN140">
        <v>34.219863636363648</v>
      </c>
      <c r="AO140">
        <v>-6.09313940752561E-5</v>
      </c>
      <c r="AP140">
        <v>87.763030617661684</v>
      </c>
      <c r="AQ140">
        <v>7</v>
      </c>
      <c r="AR140">
        <v>1</v>
      </c>
      <c r="AS140">
        <f t="shared" si="77"/>
        <v>1</v>
      </c>
      <c r="AT140">
        <f t="shared" si="78"/>
        <v>0</v>
      </c>
      <c r="AU140">
        <f t="shared" si="79"/>
        <v>47266.228990650743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1009.5156857142858</v>
      </c>
      <c r="BI140">
        <f t="shared" si="83"/>
        <v>11.549915131178137</v>
      </c>
      <c r="BJ140" t="e">
        <f t="shared" si="84"/>
        <v>#DIV/0!</v>
      </c>
      <c r="BK140">
        <f t="shared" si="85"/>
        <v>1.1441045735714309E-2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1200.004285714286</v>
      </c>
      <c r="CQ140">
        <f t="shared" si="97"/>
        <v>1009.5156857142858</v>
      </c>
      <c r="CR140">
        <f t="shared" si="98"/>
        <v>0.84126006692833233</v>
      </c>
      <c r="CS140">
        <f t="shared" si="99"/>
        <v>0.16203192917168152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1658158708</v>
      </c>
      <c r="CZ140">
        <v>802.72771428571434</v>
      </c>
      <c r="DA140">
        <v>823.07285714285706</v>
      </c>
      <c r="DB140">
        <v>34.224142857142859</v>
      </c>
      <c r="DC140">
        <v>32.920357142857142</v>
      </c>
      <c r="DD140">
        <v>804.93171428571429</v>
      </c>
      <c r="DE140">
        <v>33.736957142857143</v>
      </c>
      <c r="DF140">
        <v>650.35014285714283</v>
      </c>
      <c r="DG140">
        <v>101.17914285714281</v>
      </c>
      <c r="DH140">
        <v>0.100231</v>
      </c>
      <c r="DI140">
        <v>33.093314285714293</v>
      </c>
      <c r="DJ140">
        <v>999.89999999999986</v>
      </c>
      <c r="DK140">
        <v>32.962571428571422</v>
      </c>
      <c r="DL140">
        <v>0</v>
      </c>
      <c r="DM140">
        <v>0</v>
      </c>
      <c r="DN140">
        <v>8987.3214285714294</v>
      </c>
      <c r="DO140">
        <v>0</v>
      </c>
      <c r="DP140">
        <v>1395.018571428571</v>
      </c>
      <c r="DQ140">
        <v>-20.344928571428571</v>
      </c>
      <c r="DR140">
        <v>831.1742857142857</v>
      </c>
      <c r="DS140">
        <v>851.09071428571428</v>
      </c>
      <c r="DT140">
        <v>1.3038128571428571</v>
      </c>
      <c r="DU140">
        <v>823.07285714285706</v>
      </c>
      <c r="DV140">
        <v>32.920357142857142</v>
      </c>
      <c r="DW140">
        <v>3.4627685714285721</v>
      </c>
      <c r="DX140">
        <v>3.330851428571429</v>
      </c>
      <c r="DY140">
        <v>26.438285714285708</v>
      </c>
      <c r="DZ140">
        <v>25.781371428571429</v>
      </c>
      <c r="EA140">
        <v>1200.004285714286</v>
      </c>
      <c r="EB140">
        <v>0.95799485714285715</v>
      </c>
      <c r="EC140">
        <v>4.2005457142857153E-2</v>
      </c>
      <c r="ED140">
        <v>0</v>
      </c>
      <c r="EE140">
        <v>2.6360714285714288</v>
      </c>
      <c r="EF140">
        <v>0</v>
      </c>
      <c r="EG140">
        <v>14532.571428571429</v>
      </c>
      <c r="EH140">
        <v>9554.9942857142851</v>
      </c>
      <c r="EI140">
        <v>45.419285714285706</v>
      </c>
      <c r="EJ140">
        <v>48.375</v>
      </c>
      <c r="EK140">
        <v>46.892714285714291</v>
      </c>
      <c r="EL140">
        <v>46.311999999999998</v>
      </c>
      <c r="EM140">
        <v>45.311999999999998</v>
      </c>
      <c r="EN140">
        <v>1149.601428571428</v>
      </c>
      <c r="EO140">
        <v>50.402857142857137</v>
      </c>
      <c r="EP140">
        <v>0</v>
      </c>
      <c r="EQ140">
        <v>601216.90000009537</v>
      </c>
      <c r="ER140">
        <v>0</v>
      </c>
      <c r="ES140">
        <v>2.649432</v>
      </c>
      <c r="ET140">
        <v>-4.3515387776573752E-2</v>
      </c>
      <c r="EU140">
        <v>-537.03076924113429</v>
      </c>
      <c r="EV140">
        <v>14598.564</v>
      </c>
      <c r="EW140">
        <v>15</v>
      </c>
      <c r="EX140">
        <v>1658156104.5999999</v>
      </c>
      <c r="EY140" t="s">
        <v>415</v>
      </c>
      <c r="EZ140">
        <v>1658156096.5999999</v>
      </c>
      <c r="FA140">
        <v>1658156104.5999999</v>
      </c>
      <c r="FB140">
        <v>10</v>
      </c>
      <c r="FC140">
        <v>0.26800000000000002</v>
      </c>
      <c r="FD140">
        <v>-6.0999999999999999E-2</v>
      </c>
      <c r="FE140">
        <v>-1.5860000000000001</v>
      </c>
      <c r="FF140">
        <v>0.35799999999999998</v>
      </c>
      <c r="FG140">
        <v>415</v>
      </c>
      <c r="FH140">
        <v>30</v>
      </c>
      <c r="FI140">
        <v>0.28000000000000003</v>
      </c>
      <c r="FJ140">
        <v>0.05</v>
      </c>
      <c r="FK140">
        <v>-20.17440975609756</v>
      </c>
      <c r="FL140">
        <v>-0.55625853658536806</v>
      </c>
      <c r="FM140">
        <v>8.0672925324599243E-2</v>
      </c>
      <c r="FN140">
        <v>0</v>
      </c>
      <c r="FO140">
        <v>2.5958882352941179</v>
      </c>
      <c r="FP140">
        <v>0.54234682966092651</v>
      </c>
      <c r="FQ140">
        <v>0.16923370329866311</v>
      </c>
      <c r="FR140">
        <v>1</v>
      </c>
      <c r="FS140">
        <v>1.3243397560975609</v>
      </c>
      <c r="FT140">
        <v>-0.14377923344947471</v>
      </c>
      <c r="FU140">
        <v>1.444812343082031E-2</v>
      </c>
      <c r="FV140">
        <v>0</v>
      </c>
      <c r="FW140">
        <v>1</v>
      </c>
      <c r="FX140">
        <v>3</v>
      </c>
      <c r="FY140" t="s">
        <v>438</v>
      </c>
      <c r="FZ140">
        <v>3.3704399999999999</v>
      </c>
      <c r="GA140">
        <v>2.8937400000000002</v>
      </c>
      <c r="GB140">
        <v>0.157582</v>
      </c>
      <c r="GC140">
        <v>0.16222600000000001</v>
      </c>
      <c r="GD140">
        <v>0.141349</v>
      </c>
      <c r="GE140">
        <v>0.14054900000000001</v>
      </c>
      <c r="GF140">
        <v>29138.7</v>
      </c>
      <c r="GG140">
        <v>25201.4</v>
      </c>
      <c r="GH140">
        <v>30915.5</v>
      </c>
      <c r="GI140">
        <v>28035.5</v>
      </c>
      <c r="GJ140">
        <v>34969.9</v>
      </c>
      <c r="GK140">
        <v>33999.300000000003</v>
      </c>
      <c r="GL140">
        <v>40297.599999999999</v>
      </c>
      <c r="GM140">
        <v>39078.400000000001</v>
      </c>
      <c r="GN140">
        <v>2.3287300000000002</v>
      </c>
      <c r="GO140">
        <v>1.5633999999999999</v>
      </c>
      <c r="GP140">
        <v>0</v>
      </c>
      <c r="GQ140">
        <v>6.6973299999999999E-2</v>
      </c>
      <c r="GR140">
        <v>999.9</v>
      </c>
      <c r="GS140">
        <v>31.868099999999998</v>
      </c>
      <c r="GT140">
        <v>55.4</v>
      </c>
      <c r="GU140">
        <v>41.8</v>
      </c>
      <c r="GV140">
        <v>44.660899999999998</v>
      </c>
      <c r="GW140">
        <v>50.616300000000003</v>
      </c>
      <c r="GX140">
        <v>43.994399999999999</v>
      </c>
      <c r="GY140">
        <v>1</v>
      </c>
      <c r="GZ140">
        <v>0.56387200000000004</v>
      </c>
      <c r="HA140">
        <v>1.1162099999999999</v>
      </c>
      <c r="HB140">
        <v>20.207000000000001</v>
      </c>
      <c r="HC140">
        <v>5.2140000000000004</v>
      </c>
      <c r="HD140">
        <v>11.974</v>
      </c>
      <c r="HE140">
        <v>4.9903000000000004</v>
      </c>
      <c r="HF140">
        <v>3.2925499999999999</v>
      </c>
      <c r="HG140">
        <v>8012.5</v>
      </c>
      <c r="HH140">
        <v>9999</v>
      </c>
      <c r="HI140">
        <v>9999</v>
      </c>
      <c r="HJ140">
        <v>924</v>
      </c>
      <c r="HK140">
        <v>4.9713599999999998</v>
      </c>
      <c r="HL140">
        <v>1.87449</v>
      </c>
      <c r="HM140">
        <v>1.87073</v>
      </c>
      <c r="HN140">
        <v>1.8705499999999999</v>
      </c>
      <c r="HO140">
        <v>1.875</v>
      </c>
      <c r="HP140">
        <v>1.8716900000000001</v>
      </c>
      <c r="HQ140">
        <v>1.8672</v>
      </c>
      <c r="HR140">
        <v>1.87818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-2.21</v>
      </c>
      <c r="IG140">
        <v>0.48699999999999999</v>
      </c>
      <c r="IH140">
        <v>-1.2815022455172891</v>
      </c>
      <c r="II140">
        <v>1.7196870422270779E-5</v>
      </c>
      <c r="IJ140">
        <v>-2.1741833173098589E-6</v>
      </c>
      <c r="IK140">
        <v>9.0595066644434051E-10</v>
      </c>
      <c r="IL140">
        <v>-0.15711915281894159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43.6</v>
      </c>
      <c r="IU140">
        <v>43.4</v>
      </c>
      <c r="IV140">
        <v>1.8469199999999999</v>
      </c>
      <c r="IW140">
        <v>2.5756800000000002</v>
      </c>
      <c r="IX140">
        <v>1.49902</v>
      </c>
      <c r="IY140">
        <v>2.2851599999999999</v>
      </c>
      <c r="IZ140">
        <v>1.69678</v>
      </c>
      <c r="JA140">
        <v>2.3852500000000001</v>
      </c>
      <c r="JB140">
        <v>46.590800000000002</v>
      </c>
      <c r="JC140">
        <v>13.527900000000001</v>
      </c>
      <c r="JD140">
        <v>18</v>
      </c>
      <c r="JE140">
        <v>699.57100000000003</v>
      </c>
      <c r="JF140">
        <v>278.76400000000001</v>
      </c>
      <c r="JG140">
        <v>29.998100000000001</v>
      </c>
      <c r="JH140">
        <v>34.669400000000003</v>
      </c>
      <c r="JI140">
        <v>30.0001</v>
      </c>
      <c r="JJ140">
        <v>34.440399999999997</v>
      </c>
      <c r="JK140">
        <v>34.437100000000001</v>
      </c>
      <c r="JL140">
        <v>37.021700000000003</v>
      </c>
      <c r="JM140">
        <v>30.462</v>
      </c>
      <c r="JN140">
        <v>63.643599999999999</v>
      </c>
      <c r="JO140">
        <v>30</v>
      </c>
      <c r="JP140">
        <v>835.88800000000003</v>
      </c>
      <c r="JQ140">
        <v>32.881</v>
      </c>
      <c r="JR140">
        <v>98.5197</v>
      </c>
      <c r="JS140">
        <v>98.416499999999999</v>
      </c>
    </row>
    <row r="141" spans="1:279" x14ac:dyDescent="0.2">
      <c r="A141">
        <v>126</v>
      </c>
      <c r="B141">
        <v>1658158714</v>
      </c>
      <c r="C141">
        <v>499</v>
      </c>
      <c r="D141" t="s">
        <v>671</v>
      </c>
      <c r="E141" t="s">
        <v>672</v>
      </c>
      <c r="F141">
        <v>4</v>
      </c>
      <c r="G141">
        <v>1658158711.6875</v>
      </c>
      <c r="H141">
        <f t="shared" si="50"/>
        <v>1.4186530342901564E-3</v>
      </c>
      <c r="I141">
        <f t="shared" si="51"/>
        <v>1.4186530342901564</v>
      </c>
      <c r="J141">
        <f t="shared" si="52"/>
        <v>11.504648128618447</v>
      </c>
      <c r="K141">
        <f t="shared" si="53"/>
        <v>808.8153749999999</v>
      </c>
      <c r="L141">
        <f t="shared" si="54"/>
        <v>580.9908608115577</v>
      </c>
      <c r="M141">
        <f t="shared" si="55"/>
        <v>58.843107923195753</v>
      </c>
      <c r="N141">
        <f t="shared" si="56"/>
        <v>81.917313354265872</v>
      </c>
      <c r="O141">
        <f t="shared" si="57"/>
        <v>8.9060430579601418E-2</v>
      </c>
      <c r="P141">
        <f t="shared" si="58"/>
        <v>2.7690541131596005</v>
      </c>
      <c r="Q141">
        <f t="shared" si="59"/>
        <v>8.7499180969789203E-2</v>
      </c>
      <c r="R141">
        <f t="shared" si="60"/>
        <v>5.4824980489333278E-2</v>
      </c>
      <c r="S141">
        <f t="shared" si="61"/>
        <v>194.43499716949395</v>
      </c>
      <c r="T141">
        <f t="shared" si="62"/>
        <v>33.896467562845714</v>
      </c>
      <c r="U141">
        <f t="shared" si="63"/>
        <v>32.950600000000001</v>
      </c>
      <c r="V141">
        <f t="shared" si="64"/>
        <v>5.0381008055536256</v>
      </c>
      <c r="W141">
        <f t="shared" si="65"/>
        <v>68.274032172149617</v>
      </c>
      <c r="X141">
        <f t="shared" si="66"/>
        <v>3.4649362179732663</v>
      </c>
      <c r="Y141">
        <f t="shared" si="67"/>
        <v>5.0750426007308311</v>
      </c>
      <c r="Z141">
        <f t="shared" si="68"/>
        <v>1.5731645875803593</v>
      </c>
      <c r="AA141">
        <f t="shared" si="69"/>
        <v>-62.562598812195894</v>
      </c>
      <c r="AB141">
        <f t="shared" si="70"/>
        <v>19.412680092026459</v>
      </c>
      <c r="AC141">
        <f t="shared" si="71"/>
        <v>1.6058170373370719</v>
      </c>
      <c r="AD141">
        <f t="shared" si="72"/>
        <v>152.89089548666158</v>
      </c>
      <c r="AE141">
        <f t="shared" si="73"/>
        <v>20.947989889706029</v>
      </c>
      <c r="AF141">
        <f t="shared" si="74"/>
        <v>1.4460795124063071</v>
      </c>
      <c r="AG141">
        <f t="shared" si="75"/>
        <v>11.504648128618447</v>
      </c>
      <c r="AH141">
        <v>858.33452607051106</v>
      </c>
      <c r="AI141">
        <v>840.57201818181818</v>
      </c>
      <c r="AJ141">
        <v>1.7147826559491419</v>
      </c>
      <c r="AK141">
        <v>64.77673770054696</v>
      </c>
      <c r="AL141">
        <f t="shared" si="76"/>
        <v>1.4186530342901564</v>
      </c>
      <c r="AM141">
        <v>32.921881416354623</v>
      </c>
      <c r="AN141">
        <v>34.205855151515152</v>
      </c>
      <c r="AO141">
        <v>-3.7207249565656491E-3</v>
      </c>
      <c r="AP141">
        <v>87.763030617661684</v>
      </c>
      <c r="AQ141">
        <v>7</v>
      </c>
      <c r="AR141">
        <v>1</v>
      </c>
      <c r="AS141">
        <f t="shared" si="77"/>
        <v>1</v>
      </c>
      <c r="AT141">
        <f t="shared" si="78"/>
        <v>0</v>
      </c>
      <c r="AU141">
        <f t="shared" si="79"/>
        <v>47363.69453357334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1009.4933218494785</v>
      </c>
      <c r="BI141">
        <f t="shared" si="83"/>
        <v>11.504648128618447</v>
      </c>
      <c r="BJ141" t="e">
        <f t="shared" si="84"/>
        <v>#DIV/0!</v>
      </c>
      <c r="BK141">
        <f t="shared" si="85"/>
        <v>1.1396457885962972E-2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1199.9775</v>
      </c>
      <c r="CQ141">
        <f t="shared" si="97"/>
        <v>1009.4933218494785</v>
      </c>
      <c r="CR141">
        <f t="shared" si="98"/>
        <v>0.84126020850347494</v>
      </c>
      <c r="CS141">
        <f t="shared" si="99"/>
        <v>0.16203220241170685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1658158711.6875</v>
      </c>
      <c r="CZ141">
        <v>808.8153749999999</v>
      </c>
      <c r="DA141">
        <v>829.22012500000005</v>
      </c>
      <c r="DB141">
        <v>34.21125</v>
      </c>
      <c r="DC141">
        <v>32.922800000000002</v>
      </c>
      <c r="DD141">
        <v>811.02962500000001</v>
      </c>
      <c r="DE141">
        <v>33.724437500000008</v>
      </c>
      <c r="DF141">
        <v>650.36624999999992</v>
      </c>
      <c r="DG141">
        <v>101.18062500000001</v>
      </c>
      <c r="DH141">
        <v>9.998351250000001E-2</v>
      </c>
      <c r="DI141">
        <v>33.080637500000002</v>
      </c>
      <c r="DJ141">
        <v>999.9</v>
      </c>
      <c r="DK141">
        <v>32.950600000000001</v>
      </c>
      <c r="DL141">
        <v>0</v>
      </c>
      <c r="DM141">
        <v>0</v>
      </c>
      <c r="DN141">
        <v>9005.625</v>
      </c>
      <c r="DO141">
        <v>0</v>
      </c>
      <c r="DP141">
        <v>1345.52</v>
      </c>
      <c r="DQ141">
        <v>-20.404975</v>
      </c>
      <c r="DR141">
        <v>837.46600000000001</v>
      </c>
      <c r="DS141">
        <v>857.44962499999997</v>
      </c>
      <c r="DT141">
        <v>1.28845375</v>
      </c>
      <c r="DU141">
        <v>829.22012500000005</v>
      </c>
      <c r="DV141">
        <v>32.922800000000002</v>
      </c>
      <c r="DW141">
        <v>3.4615174999999998</v>
      </c>
      <c r="DX141">
        <v>3.33115125</v>
      </c>
      <c r="DY141">
        <v>26.4321625</v>
      </c>
      <c r="DZ141">
        <v>25.782887500000001</v>
      </c>
      <c r="EA141">
        <v>1199.9775</v>
      </c>
      <c r="EB141">
        <v>0.95799387500000011</v>
      </c>
      <c r="EC141">
        <v>4.20064125E-2</v>
      </c>
      <c r="ED141">
        <v>0</v>
      </c>
      <c r="EE141">
        <v>2.6479625000000002</v>
      </c>
      <c r="EF141">
        <v>0</v>
      </c>
      <c r="EG141">
        <v>14524.1875</v>
      </c>
      <c r="EH141">
        <v>9554.7949999999983</v>
      </c>
      <c r="EI141">
        <v>45.421499999999988</v>
      </c>
      <c r="EJ141">
        <v>48.335625</v>
      </c>
      <c r="EK141">
        <v>46.867125000000001</v>
      </c>
      <c r="EL141">
        <v>46.257750000000001</v>
      </c>
      <c r="EM141">
        <v>45.265500000000003</v>
      </c>
      <c r="EN141">
        <v>1149.5725</v>
      </c>
      <c r="EO141">
        <v>50.407499999999999</v>
      </c>
      <c r="EP141">
        <v>0</v>
      </c>
      <c r="EQ141">
        <v>601221.10000014305</v>
      </c>
      <c r="ER141">
        <v>0</v>
      </c>
      <c r="ES141">
        <v>2.6691807692307701</v>
      </c>
      <c r="ET141">
        <v>-0.36539828134988572</v>
      </c>
      <c r="EU141">
        <v>-637.99316245878606</v>
      </c>
      <c r="EV141">
        <v>14570.84230769231</v>
      </c>
      <c r="EW141">
        <v>15</v>
      </c>
      <c r="EX141">
        <v>1658156104.5999999</v>
      </c>
      <c r="EY141" t="s">
        <v>415</v>
      </c>
      <c r="EZ141">
        <v>1658156096.5999999</v>
      </c>
      <c r="FA141">
        <v>1658156104.5999999</v>
      </c>
      <c r="FB141">
        <v>10</v>
      </c>
      <c r="FC141">
        <v>0.26800000000000002</v>
      </c>
      <c r="FD141">
        <v>-6.0999999999999999E-2</v>
      </c>
      <c r="FE141">
        <v>-1.5860000000000001</v>
      </c>
      <c r="FF141">
        <v>0.35799999999999998</v>
      </c>
      <c r="FG141">
        <v>415</v>
      </c>
      <c r="FH141">
        <v>30</v>
      </c>
      <c r="FI141">
        <v>0.28000000000000003</v>
      </c>
      <c r="FJ141">
        <v>0.05</v>
      </c>
      <c r="FK141">
        <v>-20.235700000000001</v>
      </c>
      <c r="FL141">
        <v>-0.95406480836235863</v>
      </c>
      <c r="FM141">
        <v>0.117404173690717</v>
      </c>
      <c r="FN141">
        <v>0</v>
      </c>
      <c r="FO141">
        <v>2.639841176470588</v>
      </c>
      <c r="FP141">
        <v>0.46943621294198568</v>
      </c>
      <c r="FQ141">
        <v>0.196531843128084</v>
      </c>
      <c r="FR141">
        <v>1</v>
      </c>
      <c r="FS141">
        <v>1.314216097560976</v>
      </c>
      <c r="FT141">
        <v>-0.14529783972125609</v>
      </c>
      <c r="FU141">
        <v>1.4654588539388421E-2</v>
      </c>
      <c r="FV141">
        <v>0</v>
      </c>
      <c r="FW141">
        <v>1</v>
      </c>
      <c r="FX141">
        <v>3</v>
      </c>
      <c r="FY141" t="s">
        <v>438</v>
      </c>
      <c r="FZ141">
        <v>3.3704499999999999</v>
      </c>
      <c r="GA141">
        <v>2.89385</v>
      </c>
      <c r="GB141">
        <v>0.15845200000000001</v>
      </c>
      <c r="GC141">
        <v>0.16308</v>
      </c>
      <c r="GD141">
        <v>0.141315</v>
      </c>
      <c r="GE141">
        <v>0.140572</v>
      </c>
      <c r="GF141">
        <v>29107.9</v>
      </c>
      <c r="GG141">
        <v>25175</v>
      </c>
      <c r="GH141">
        <v>30914.799999999999</v>
      </c>
      <c r="GI141">
        <v>28034.799999999999</v>
      </c>
      <c r="GJ141">
        <v>34970.6</v>
      </c>
      <c r="GK141">
        <v>33997.699999999997</v>
      </c>
      <c r="GL141">
        <v>40296.9</v>
      </c>
      <c r="GM141">
        <v>39077.599999999999</v>
      </c>
      <c r="GN141">
        <v>2.3287300000000002</v>
      </c>
      <c r="GO141">
        <v>1.56345</v>
      </c>
      <c r="GP141">
        <v>0</v>
      </c>
      <c r="GQ141">
        <v>6.7770499999999997E-2</v>
      </c>
      <c r="GR141">
        <v>999.9</v>
      </c>
      <c r="GS141">
        <v>31.849900000000002</v>
      </c>
      <c r="GT141">
        <v>55.4</v>
      </c>
      <c r="GU141">
        <v>41.8</v>
      </c>
      <c r="GV141">
        <v>44.6633</v>
      </c>
      <c r="GW141">
        <v>50.676299999999998</v>
      </c>
      <c r="GX141">
        <v>43.894199999999998</v>
      </c>
      <c r="GY141">
        <v>1</v>
      </c>
      <c r="GZ141">
        <v>0.56397399999999998</v>
      </c>
      <c r="HA141">
        <v>1.1075900000000001</v>
      </c>
      <c r="HB141">
        <v>20.207100000000001</v>
      </c>
      <c r="HC141">
        <v>5.2141500000000001</v>
      </c>
      <c r="HD141">
        <v>11.974</v>
      </c>
      <c r="HE141">
        <v>4.9905999999999997</v>
      </c>
      <c r="HF141">
        <v>3.2926500000000001</v>
      </c>
      <c r="HG141">
        <v>8012.7</v>
      </c>
      <c r="HH141">
        <v>9999</v>
      </c>
      <c r="HI141">
        <v>9999</v>
      </c>
      <c r="HJ141">
        <v>924</v>
      </c>
      <c r="HK141">
        <v>4.9713599999999998</v>
      </c>
      <c r="HL141">
        <v>1.8745099999999999</v>
      </c>
      <c r="HM141">
        <v>1.8707400000000001</v>
      </c>
      <c r="HN141">
        <v>1.8705400000000001</v>
      </c>
      <c r="HO141">
        <v>1.875</v>
      </c>
      <c r="HP141">
        <v>1.87168</v>
      </c>
      <c r="HQ141">
        <v>1.86721</v>
      </c>
      <c r="HR141">
        <v>1.87815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-2.2210000000000001</v>
      </c>
      <c r="IG141">
        <v>0.48670000000000002</v>
      </c>
      <c r="IH141">
        <v>-1.2815022455172891</v>
      </c>
      <c r="II141">
        <v>1.7196870422270779E-5</v>
      </c>
      <c r="IJ141">
        <v>-2.1741833173098589E-6</v>
      </c>
      <c r="IK141">
        <v>9.0595066644434051E-10</v>
      </c>
      <c r="IL141">
        <v>-0.15711915281894159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43.6</v>
      </c>
      <c r="IU141">
        <v>43.5</v>
      </c>
      <c r="IV141">
        <v>1.85791</v>
      </c>
      <c r="IW141">
        <v>2.5756800000000002</v>
      </c>
      <c r="IX141">
        <v>1.49902</v>
      </c>
      <c r="IY141">
        <v>2.2851599999999999</v>
      </c>
      <c r="IZ141">
        <v>1.69678</v>
      </c>
      <c r="JA141">
        <v>2.36938</v>
      </c>
      <c r="JB141">
        <v>46.590800000000002</v>
      </c>
      <c r="JC141">
        <v>13.527900000000001</v>
      </c>
      <c r="JD141">
        <v>18</v>
      </c>
      <c r="JE141">
        <v>699.57100000000003</v>
      </c>
      <c r="JF141">
        <v>278.78800000000001</v>
      </c>
      <c r="JG141">
        <v>29.997800000000002</v>
      </c>
      <c r="JH141">
        <v>34.669400000000003</v>
      </c>
      <c r="JI141">
        <v>30.0001</v>
      </c>
      <c r="JJ141">
        <v>34.440399999999997</v>
      </c>
      <c r="JK141">
        <v>34.437100000000001</v>
      </c>
      <c r="JL141">
        <v>37.263199999999998</v>
      </c>
      <c r="JM141">
        <v>30.462</v>
      </c>
      <c r="JN141">
        <v>63.256</v>
      </c>
      <c r="JO141">
        <v>30</v>
      </c>
      <c r="JP141">
        <v>842.57100000000003</v>
      </c>
      <c r="JQ141">
        <v>32.882599999999996</v>
      </c>
      <c r="JR141">
        <v>98.517600000000002</v>
      </c>
      <c r="JS141">
        <v>98.414299999999997</v>
      </c>
    </row>
    <row r="142" spans="1:279" x14ac:dyDescent="0.2">
      <c r="A142">
        <v>127</v>
      </c>
      <c r="B142">
        <v>1658158718</v>
      </c>
      <c r="C142">
        <v>503</v>
      </c>
      <c r="D142" t="s">
        <v>673</v>
      </c>
      <c r="E142" t="s">
        <v>674</v>
      </c>
      <c r="F142">
        <v>4</v>
      </c>
      <c r="G142">
        <v>1658158716</v>
      </c>
      <c r="H142">
        <f t="shared" si="50"/>
        <v>1.4170766443667897E-3</v>
      </c>
      <c r="I142">
        <f t="shared" si="51"/>
        <v>1.4170766443667897</v>
      </c>
      <c r="J142">
        <f t="shared" si="52"/>
        <v>11.548232714845815</v>
      </c>
      <c r="K142">
        <f t="shared" si="53"/>
        <v>815.94228571428573</v>
      </c>
      <c r="L142">
        <f t="shared" si="54"/>
        <v>587.26318099388823</v>
      </c>
      <c r="M142">
        <f t="shared" si="55"/>
        <v>59.47756553015914</v>
      </c>
      <c r="N142">
        <f t="shared" si="56"/>
        <v>82.638010244855323</v>
      </c>
      <c r="O142">
        <f t="shared" si="57"/>
        <v>8.9098433521868373E-2</v>
      </c>
      <c r="P142">
        <f t="shared" si="58"/>
        <v>2.7670117242131687</v>
      </c>
      <c r="Q142">
        <f t="shared" si="59"/>
        <v>8.753473228241701E-2</v>
      </c>
      <c r="R142">
        <f t="shared" si="60"/>
        <v>5.4847414140619735E-2</v>
      </c>
      <c r="S142">
        <f t="shared" si="61"/>
        <v>194.43991795440758</v>
      </c>
      <c r="T142">
        <f t="shared" si="62"/>
        <v>33.884811922711343</v>
      </c>
      <c r="U142">
        <f t="shared" si="63"/>
        <v>32.938057142857147</v>
      </c>
      <c r="V142">
        <f t="shared" si="64"/>
        <v>5.034549963175758</v>
      </c>
      <c r="W142">
        <f t="shared" si="65"/>
        <v>68.299387866507431</v>
      </c>
      <c r="X142">
        <f t="shared" si="66"/>
        <v>3.4637556136362697</v>
      </c>
      <c r="Y142">
        <f t="shared" si="67"/>
        <v>5.0714299525000897</v>
      </c>
      <c r="Z142">
        <f t="shared" si="68"/>
        <v>1.5707943495394883</v>
      </c>
      <c r="AA142">
        <f t="shared" si="69"/>
        <v>-62.493080016575426</v>
      </c>
      <c r="AB142">
        <f t="shared" si="70"/>
        <v>19.377850176242696</v>
      </c>
      <c r="AC142">
        <f t="shared" si="71"/>
        <v>1.6039207465313543</v>
      </c>
      <c r="AD142">
        <f t="shared" si="72"/>
        <v>152.9286088606062</v>
      </c>
      <c r="AE142">
        <f t="shared" si="73"/>
        <v>20.836097952821934</v>
      </c>
      <c r="AF142">
        <f t="shared" si="74"/>
        <v>1.4266763091651558</v>
      </c>
      <c r="AG142">
        <f t="shared" si="75"/>
        <v>11.548232714845815</v>
      </c>
      <c r="AH142">
        <v>865.05483246538688</v>
      </c>
      <c r="AI142">
        <v>847.36456363636364</v>
      </c>
      <c r="AJ142">
        <v>1.685933263533246</v>
      </c>
      <c r="AK142">
        <v>64.77673770054696</v>
      </c>
      <c r="AL142">
        <f t="shared" si="76"/>
        <v>1.4170766443667897</v>
      </c>
      <c r="AM142">
        <v>32.930150158577497</v>
      </c>
      <c r="AN142">
        <v>34.195172727272713</v>
      </c>
      <c r="AO142">
        <v>-4.4450669214157138E-4</v>
      </c>
      <c r="AP142">
        <v>87.763030617661684</v>
      </c>
      <c r="AQ142">
        <v>7</v>
      </c>
      <c r="AR142">
        <v>1</v>
      </c>
      <c r="AS142">
        <f t="shared" si="77"/>
        <v>1</v>
      </c>
      <c r="AT142">
        <f t="shared" si="78"/>
        <v>0</v>
      </c>
      <c r="AU142">
        <f t="shared" si="79"/>
        <v>47309.46225303851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1009.5204839142008</v>
      </c>
      <c r="BI142">
        <f t="shared" si="83"/>
        <v>11.548232714845815</v>
      </c>
      <c r="BJ142" t="e">
        <f t="shared" si="84"/>
        <v>#DIV/0!</v>
      </c>
      <c r="BK142">
        <f t="shared" si="85"/>
        <v>1.1439324807031156E-2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1200.01</v>
      </c>
      <c r="CQ142">
        <f t="shared" si="97"/>
        <v>1009.5204839142008</v>
      </c>
      <c r="CR142">
        <f t="shared" si="98"/>
        <v>0.84126005942800541</v>
      </c>
      <c r="CS142">
        <f t="shared" si="99"/>
        <v>0.16203191469605052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1658158716</v>
      </c>
      <c r="CZ142">
        <v>815.94228571428573</v>
      </c>
      <c r="DA142">
        <v>836.23885714285711</v>
      </c>
      <c r="DB142">
        <v>34.200057142857148</v>
      </c>
      <c r="DC142">
        <v>32.928871428571433</v>
      </c>
      <c r="DD142">
        <v>818.16885714285706</v>
      </c>
      <c r="DE142">
        <v>33.713571428571427</v>
      </c>
      <c r="DF142">
        <v>650.36157142857144</v>
      </c>
      <c r="DG142">
        <v>101.17914285714291</v>
      </c>
      <c r="DH142">
        <v>0.10009182857142861</v>
      </c>
      <c r="DI142">
        <v>33.067957142857139</v>
      </c>
      <c r="DJ142">
        <v>999.89999999999986</v>
      </c>
      <c r="DK142">
        <v>32.938057142857147</v>
      </c>
      <c r="DL142">
        <v>0</v>
      </c>
      <c r="DM142">
        <v>0</v>
      </c>
      <c r="DN142">
        <v>8994.91</v>
      </c>
      <c r="DO142">
        <v>0</v>
      </c>
      <c r="DP142">
        <v>1326.62</v>
      </c>
      <c r="DQ142">
        <v>-20.296414285714281</v>
      </c>
      <c r="DR142">
        <v>844.83571428571418</v>
      </c>
      <c r="DS142">
        <v>864.71271428571424</v>
      </c>
      <c r="DT142">
        <v>1.2712028571428571</v>
      </c>
      <c r="DU142">
        <v>836.23885714285711</v>
      </c>
      <c r="DV142">
        <v>32.928871428571433</v>
      </c>
      <c r="DW142">
        <v>3.4603314285714291</v>
      </c>
      <c r="DX142">
        <v>3.3317128571428571</v>
      </c>
      <c r="DY142">
        <v>26.42635714285715</v>
      </c>
      <c r="DZ142">
        <v>25.785742857142861</v>
      </c>
      <c r="EA142">
        <v>1200.01</v>
      </c>
      <c r="EB142">
        <v>0.95799642857142864</v>
      </c>
      <c r="EC142">
        <v>4.2003928571428567E-2</v>
      </c>
      <c r="ED142">
        <v>0</v>
      </c>
      <c r="EE142">
        <v>2.5286571428571429</v>
      </c>
      <c r="EF142">
        <v>0</v>
      </c>
      <c r="EG142">
        <v>14483.528571428569</v>
      </c>
      <c r="EH142">
        <v>9555.0657142857126</v>
      </c>
      <c r="EI142">
        <v>45.419285714285706</v>
      </c>
      <c r="EJ142">
        <v>48.311999999999998</v>
      </c>
      <c r="EK142">
        <v>46.857000000000014</v>
      </c>
      <c r="EL142">
        <v>46.25</v>
      </c>
      <c r="EM142">
        <v>45.267714285714291</v>
      </c>
      <c r="EN142">
        <v>1149.6085714285709</v>
      </c>
      <c r="EO142">
        <v>50.402857142857137</v>
      </c>
      <c r="EP142">
        <v>0</v>
      </c>
      <c r="EQ142">
        <v>601225.29999995232</v>
      </c>
      <c r="ER142">
        <v>0</v>
      </c>
      <c r="ES142">
        <v>2.591548</v>
      </c>
      <c r="ET142">
        <v>-0.92228460537006862</v>
      </c>
      <c r="EU142">
        <v>-507.30769316266492</v>
      </c>
      <c r="EV142">
        <v>14523.696</v>
      </c>
      <c r="EW142">
        <v>15</v>
      </c>
      <c r="EX142">
        <v>1658156104.5999999</v>
      </c>
      <c r="EY142" t="s">
        <v>415</v>
      </c>
      <c r="EZ142">
        <v>1658156096.5999999</v>
      </c>
      <c r="FA142">
        <v>1658156104.5999999</v>
      </c>
      <c r="FB142">
        <v>10</v>
      </c>
      <c r="FC142">
        <v>0.26800000000000002</v>
      </c>
      <c r="FD142">
        <v>-6.0999999999999999E-2</v>
      </c>
      <c r="FE142">
        <v>-1.5860000000000001</v>
      </c>
      <c r="FF142">
        <v>0.35799999999999998</v>
      </c>
      <c r="FG142">
        <v>415</v>
      </c>
      <c r="FH142">
        <v>30</v>
      </c>
      <c r="FI142">
        <v>0.28000000000000003</v>
      </c>
      <c r="FJ142">
        <v>0.05</v>
      </c>
      <c r="FK142">
        <v>-20.275824390243901</v>
      </c>
      <c r="FL142">
        <v>-0.58682090592331926</v>
      </c>
      <c r="FM142">
        <v>9.9479473996294601E-2</v>
      </c>
      <c r="FN142">
        <v>0</v>
      </c>
      <c r="FO142">
        <v>2.6435882352941169</v>
      </c>
      <c r="FP142">
        <v>-0.35897020198098167</v>
      </c>
      <c r="FQ142">
        <v>0.19878615285646539</v>
      </c>
      <c r="FR142">
        <v>1</v>
      </c>
      <c r="FS142">
        <v>1.3029521951219509</v>
      </c>
      <c r="FT142">
        <v>-0.17916794425086821</v>
      </c>
      <c r="FU142">
        <v>1.8048438012571461E-2</v>
      </c>
      <c r="FV142">
        <v>0</v>
      </c>
      <c r="FW142">
        <v>1</v>
      </c>
      <c r="FX142">
        <v>3</v>
      </c>
      <c r="FY142" t="s">
        <v>438</v>
      </c>
      <c r="FZ142">
        <v>3.37026</v>
      </c>
      <c r="GA142">
        <v>2.8936700000000002</v>
      </c>
      <c r="GB142">
        <v>0.159307</v>
      </c>
      <c r="GC142">
        <v>0.163939</v>
      </c>
      <c r="GD142">
        <v>0.14128399999999999</v>
      </c>
      <c r="GE142">
        <v>0.140565</v>
      </c>
      <c r="GF142">
        <v>29077.7</v>
      </c>
      <c r="GG142">
        <v>25149.1</v>
      </c>
      <c r="GH142">
        <v>30914.2</v>
      </c>
      <c r="GI142">
        <v>28034.799999999999</v>
      </c>
      <c r="GJ142">
        <v>34971.300000000003</v>
      </c>
      <c r="GK142">
        <v>33998.1</v>
      </c>
      <c r="GL142">
        <v>40296.1</v>
      </c>
      <c r="GM142">
        <v>39077.800000000003</v>
      </c>
      <c r="GN142">
        <v>2.3288000000000002</v>
      </c>
      <c r="GO142">
        <v>1.56342</v>
      </c>
      <c r="GP142">
        <v>0</v>
      </c>
      <c r="GQ142">
        <v>6.7599099999999995E-2</v>
      </c>
      <c r="GR142">
        <v>999.9</v>
      </c>
      <c r="GS142">
        <v>31.826699999999999</v>
      </c>
      <c r="GT142">
        <v>55.4</v>
      </c>
      <c r="GU142">
        <v>41.8</v>
      </c>
      <c r="GV142">
        <v>44.6631</v>
      </c>
      <c r="GW142">
        <v>50.616300000000003</v>
      </c>
      <c r="GX142">
        <v>44.066499999999998</v>
      </c>
      <c r="GY142">
        <v>1</v>
      </c>
      <c r="GZ142">
        <v>0.56365600000000005</v>
      </c>
      <c r="HA142">
        <v>1.0972900000000001</v>
      </c>
      <c r="HB142">
        <v>20.207000000000001</v>
      </c>
      <c r="HC142">
        <v>5.2144399999999997</v>
      </c>
      <c r="HD142">
        <v>11.974</v>
      </c>
      <c r="HE142">
        <v>4.9905499999999998</v>
      </c>
      <c r="HF142">
        <v>3.2926500000000001</v>
      </c>
      <c r="HG142">
        <v>8012.7</v>
      </c>
      <c r="HH142">
        <v>9999</v>
      </c>
      <c r="HI142">
        <v>9999</v>
      </c>
      <c r="HJ142">
        <v>924</v>
      </c>
      <c r="HK142">
        <v>4.9713500000000002</v>
      </c>
      <c r="HL142">
        <v>1.87449</v>
      </c>
      <c r="HM142">
        <v>1.8707400000000001</v>
      </c>
      <c r="HN142">
        <v>1.87053</v>
      </c>
      <c r="HO142">
        <v>1.875</v>
      </c>
      <c r="HP142">
        <v>1.8716699999999999</v>
      </c>
      <c r="HQ142">
        <v>1.8671800000000001</v>
      </c>
      <c r="HR142">
        <v>1.87815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-2.2330000000000001</v>
      </c>
      <c r="IG142">
        <v>0.48630000000000001</v>
      </c>
      <c r="IH142">
        <v>-1.2815022455172891</v>
      </c>
      <c r="II142">
        <v>1.7196870422270779E-5</v>
      </c>
      <c r="IJ142">
        <v>-2.1741833173098589E-6</v>
      </c>
      <c r="IK142">
        <v>9.0595066644434051E-10</v>
      </c>
      <c r="IL142">
        <v>-0.15711915281894159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43.7</v>
      </c>
      <c r="IU142">
        <v>43.6</v>
      </c>
      <c r="IV142">
        <v>1.87134</v>
      </c>
      <c r="IW142">
        <v>2.5744600000000002</v>
      </c>
      <c r="IX142">
        <v>1.49902</v>
      </c>
      <c r="IY142">
        <v>2.2851599999999999</v>
      </c>
      <c r="IZ142">
        <v>1.69678</v>
      </c>
      <c r="JA142">
        <v>2.32666</v>
      </c>
      <c r="JB142">
        <v>46.590800000000002</v>
      </c>
      <c r="JC142">
        <v>13.527900000000001</v>
      </c>
      <c r="JD142">
        <v>18</v>
      </c>
      <c r="JE142">
        <v>699.65099999999995</v>
      </c>
      <c r="JF142">
        <v>278.77600000000001</v>
      </c>
      <c r="JG142">
        <v>29.997499999999999</v>
      </c>
      <c r="JH142">
        <v>34.669400000000003</v>
      </c>
      <c r="JI142">
        <v>30</v>
      </c>
      <c r="JJ142">
        <v>34.442100000000003</v>
      </c>
      <c r="JK142">
        <v>34.437100000000001</v>
      </c>
      <c r="JL142">
        <v>37.507599999999996</v>
      </c>
      <c r="JM142">
        <v>30.462</v>
      </c>
      <c r="JN142">
        <v>63.256</v>
      </c>
      <c r="JO142">
        <v>30</v>
      </c>
      <c r="JP142">
        <v>849.25199999999995</v>
      </c>
      <c r="JQ142">
        <v>32.882599999999996</v>
      </c>
      <c r="JR142">
        <v>98.515799999999999</v>
      </c>
      <c r="JS142">
        <v>98.414599999999993</v>
      </c>
    </row>
    <row r="143" spans="1:279" x14ac:dyDescent="0.2">
      <c r="A143">
        <v>128</v>
      </c>
      <c r="B143">
        <v>1658158722</v>
      </c>
      <c r="C143">
        <v>507</v>
      </c>
      <c r="D143" t="s">
        <v>675</v>
      </c>
      <c r="E143" t="s">
        <v>676</v>
      </c>
      <c r="F143">
        <v>4</v>
      </c>
      <c r="G143">
        <v>1658158719.6875</v>
      </c>
      <c r="H143">
        <f t="shared" si="50"/>
        <v>1.4125250551785503E-3</v>
      </c>
      <c r="I143">
        <f t="shared" si="51"/>
        <v>1.4125250551785502</v>
      </c>
      <c r="J143">
        <f t="shared" si="52"/>
        <v>11.492306403162301</v>
      </c>
      <c r="K143">
        <f t="shared" si="53"/>
        <v>822.02125000000001</v>
      </c>
      <c r="L143">
        <f t="shared" si="54"/>
        <v>594.25266273952366</v>
      </c>
      <c r="M143">
        <f t="shared" si="55"/>
        <v>60.18581433441922</v>
      </c>
      <c r="N143">
        <f t="shared" si="56"/>
        <v>83.254180306690444</v>
      </c>
      <c r="O143">
        <f t="shared" si="57"/>
        <v>8.9097742870435565E-2</v>
      </c>
      <c r="P143">
        <f t="shared" si="58"/>
        <v>2.7691464600121929</v>
      </c>
      <c r="Q143">
        <f t="shared" si="59"/>
        <v>8.7535248294965215E-2</v>
      </c>
      <c r="R143">
        <f t="shared" si="60"/>
        <v>5.4847631742326097E-2</v>
      </c>
      <c r="S143">
        <f t="shared" si="61"/>
        <v>194.44640883530761</v>
      </c>
      <c r="T143">
        <f t="shared" si="62"/>
        <v>33.870601752351348</v>
      </c>
      <c r="U143">
        <f t="shared" si="63"/>
        <v>32.916625000000003</v>
      </c>
      <c r="V143">
        <f t="shared" si="64"/>
        <v>5.0284876318572005</v>
      </c>
      <c r="W143">
        <f t="shared" si="65"/>
        <v>68.335425005124208</v>
      </c>
      <c r="X143">
        <f t="shared" si="66"/>
        <v>3.4626804883368432</v>
      </c>
      <c r="Y143">
        <f t="shared" si="67"/>
        <v>5.0671821944140838</v>
      </c>
      <c r="Z143">
        <f t="shared" si="68"/>
        <v>1.5658071435203573</v>
      </c>
      <c r="AA143">
        <f t="shared" si="69"/>
        <v>-62.292354933374071</v>
      </c>
      <c r="AB143">
        <f t="shared" si="70"/>
        <v>20.365052674874079</v>
      </c>
      <c r="AC143">
        <f t="shared" si="71"/>
        <v>1.6840327513223483</v>
      </c>
      <c r="AD143">
        <f t="shared" si="72"/>
        <v>154.20313932812996</v>
      </c>
      <c r="AE143">
        <f t="shared" si="73"/>
        <v>20.998458385344154</v>
      </c>
      <c r="AF143">
        <f t="shared" si="74"/>
        <v>1.4199336297690792</v>
      </c>
      <c r="AG143">
        <f t="shared" si="75"/>
        <v>11.492306403162301</v>
      </c>
      <c r="AH143">
        <v>872.079618091106</v>
      </c>
      <c r="AI143">
        <v>854.25753333333296</v>
      </c>
      <c r="AJ143">
        <v>1.7325989632397381</v>
      </c>
      <c r="AK143">
        <v>64.77673770054696</v>
      </c>
      <c r="AL143">
        <f t="shared" si="76"/>
        <v>1.4125250551785502</v>
      </c>
      <c r="AM143">
        <v>32.922856826059508</v>
      </c>
      <c r="AN143">
        <v>34.18461030303029</v>
      </c>
      <c r="AO143">
        <v>-5.8707751667411699E-4</v>
      </c>
      <c r="AP143">
        <v>87.763030617661684</v>
      </c>
      <c r="AQ143">
        <v>7</v>
      </c>
      <c r="AR143">
        <v>1</v>
      </c>
      <c r="AS143">
        <f t="shared" si="77"/>
        <v>1</v>
      </c>
      <c r="AT143">
        <f t="shared" si="78"/>
        <v>0</v>
      </c>
      <c r="AU143">
        <f t="shared" si="79"/>
        <v>47370.502330343923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1009.55508592503</v>
      </c>
      <c r="BI143">
        <f t="shared" si="83"/>
        <v>11.492306403162301</v>
      </c>
      <c r="BJ143" t="e">
        <f t="shared" si="84"/>
        <v>#DIV/0!</v>
      </c>
      <c r="BK143">
        <f t="shared" si="85"/>
        <v>1.1383535741026147E-2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1200.05125</v>
      </c>
      <c r="CQ143">
        <f t="shared" si="97"/>
        <v>1009.55508592503</v>
      </c>
      <c r="CR143">
        <f t="shared" si="98"/>
        <v>0.84125997612604464</v>
      </c>
      <c r="CS143">
        <f t="shared" si="99"/>
        <v>0.16203175392326588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1658158719.6875</v>
      </c>
      <c r="CZ143">
        <v>822.02125000000001</v>
      </c>
      <c r="DA143">
        <v>842.47062499999993</v>
      </c>
      <c r="DB143">
        <v>34.189237499999997</v>
      </c>
      <c r="DC143">
        <v>32.924037499999997</v>
      </c>
      <c r="DD143">
        <v>824.25824999999998</v>
      </c>
      <c r="DE143">
        <v>33.703049999999998</v>
      </c>
      <c r="DF143">
        <v>650.35750000000007</v>
      </c>
      <c r="DG143">
        <v>101.18</v>
      </c>
      <c r="DH143">
        <v>9.9839549999999999E-2</v>
      </c>
      <c r="DI143">
        <v>33.053037499999988</v>
      </c>
      <c r="DJ143">
        <v>999.9</v>
      </c>
      <c r="DK143">
        <v>32.916625000000003</v>
      </c>
      <c r="DL143">
        <v>0</v>
      </c>
      <c r="DM143">
        <v>0</v>
      </c>
      <c r="DN143">
        <v>9006.1712499999994</v>
      </c>
      <c r="DO143">
        <v>0</v>
      </c>
      <c r="DP143">
        <v>1267.2774999999999</v>
      </c>
      <c r="DQ143">
        <v>-20.4492625</v>
      </c>
      <c r="DR143">
        <v>851.12012500000003</v>
      </c>
      <c r="DS143">
        <v>871.15200000000004</v>
      </c>
      <c r="DT143">
        <v>1.2651950000000001</v>
      </c>
      <c r="DU143">
        <v>842.47062499999993</v>
      </c>
      <c r="DV143">
        <v>32.924037499999997</v>
      </c>
      <c r="DW143">
        <v>3.4592687500000001</v>
      </c>
      <c r="DX143">
        <v>3.3312550000000001</v>
      </c>
      <c r="DY143">
        <v>26.421150000000001</v>
      </c>
      <c r="DZ143">
        <v>25.783425000000001</v>
      </c>
      <c r="EA143">
        <v>1200.05125</v>
      </c>
      <c r="EB143">
        <v>0.95799800000000002</v>
      </c>
      <c r="EC143">
        <v>4.2002400000000002E-2</v>
      </c>
      <c r="ED143">
        <v>0</v>
      </c>
      <c r="EE143">
        <v>2.6462124999999999</v>
      </c>
      <c r="EF143">
        <v>0</v>
      </c>
      <c r="EG143">
        <v>14452.6</v>
      </c>
      <c r="EH143">
        <v>9555.3937499999993</v>
      </c>
      <c r="EI143">
        <v>45.405999999999999</v>
      </c>
      <c r="EJ143">
        <v>48.327749999999988</v>
      </c>
      <c r="EK143">
        <v>46.875</v>
      </c>
      <c r="EL143">
        <v>46.25</v>
      </c>
      <c r="EM143">
        <v>45.288749999999993</v>
      </c>
      <c r="EN143">
        <v>1149.6512499999999</v>
      </c>
      <c r="EO143">
        <v>50.401249999999997</v>
      </c>
      <c r="EP143">
        <v>0</v>
      </c>
      <c r="EQ143">
        <v>601228.90000009537</v>
      </c>
      <c r="ER143">
        <v>0</v>
      </c>
      <c r="ES143">
        <v>2.5785840000000002</v>
      </c>
      <c r="ET143">
        <v>-0.38211537438783572</v>
      </c>
      <c r="EU143">
        <v>-422.83076942271441</v>
      </c>
      <c r="EV143">
        <v>14493.596</v>
      </c>
      <c r="EW143">
        <v>15</v>
      </c>
      <c r="EX143">
        <v>1658156104.5999999</v>
      </c>
      <c r="EY143" t="s">
        <v>415</v>
      </c>
      <c r="EZ143">
        <v>1658156096.5999999</v>
      </c>
      <c r="FA143">
        <v>1658156104.5999999</v>
      </c>
      <c r="FB143">
        <v>10</v>
      </c>
      <c r="FC143">
        <v>0.26800000000000002</v>
      </c>
      <c r="FD143">
        <v>-6.0999999999999999E-2</v>
      </c>
      <c r="FE143">
        <v>-1.5860000000000001</v>
      </c>
      <c r="FF143">
        <v>0.35799999999999998</v>
      </c>
      <c r="FG143">
        <v>415</v>
      </c>
      <c r="FH143">
        <v>30</v>
      </c>
      <c r="FI143">
        <v>0.28000000000000003</v>
      </c>
      <c r="FJ143">
        <v>0.05</v>
      </c>
      <c r="FK143">
        <v>-20.314319512195119</v>
      </c>
      <c r="FL143">
        <v>-0.76273379790943785</v>
      </c>
      <c r="FM143">
        <v>0.11174442359527451</v>
      </c>
      <c r="FN143">
        <v>0</v>
      </c>
      <c r="FO143">
        <v>2.629302941176471</v>
      </c>
      <c r="FP143">
        <v>-0.51641099720157269</v>
      </c>
      <c r="FQ143">
        <v>0.20965560904281619</v>
      </c>
      <c r="FR143">
        <v>1</v>
      </c>
      <c r="FS143">
        <v>1.291588292682927</v>
      </c>
      <c r="FT143">
        <v>-0.18453909407665731</v>
      </c>
      <c r="FU143">
        <v>1.849279436500962E-2</v>
      </c>
      <c r="FV143">
        <v>0</v>
      </c>
      <c r="FW143">
        <v>1</v>
      </c>
      <c r="FX143">
        <v>3</v>
      </c>
      <c r="FY143" t="s">
        <v>438</v>
      </c>
      <c r="FZ143">
        <v>3.37018</v>
      </c>
      <c r="GA143">
        <v>2.8931900000000002</v>
      </c>
      <c r="GB143">
        <v>0.16017100000000001</v>
      </c>
      <c r="GC143">
        <v>0.16481000000000001</v>
      </c>
      <c r="GD143">
        <v>0.14125199999999999</v>
      </c>
      <c r="GE143">
        <v>0.14057</v>
      </c>
      <c r="GF143">
        <v>29048.6</v>
      </c>
      <c r="GG143">
        <v>25122.799999999999</v>
      </c>
      <c r="GH143">
        <v>30915.200000000001</v>
      </c>
      <c r="GI143">
        <v>28034.799999999999</v>
      </c>
      <c r="GJ143">
        <v>34973.599999999999</v>
      </c>
      <c r="GK143">
        <v>33997.5</v>
      </c>
      <c r="GL143">
        <v>40297.300000000003</v>
      </c>
      <c r="GM143">
        <v>39077.300000000003</v>
      </c>
      <c r="GN143">
        <v>2.3286500000000001</v>
      </c>
      <c r="GO143">
        <v>1.5633300000000001</v>
      </c>
      <c r="GP143">
        <v>0</v>
      </c>
      <c r="GQ143">
        <v>6.8403800000000001E-2</v>
      </c>
      <c r="GR143">
        <v>999.9</v>
      </c>
      <c r="GS143">
        <v>31.801500000000001</v>
      </c>
      <c r="GT143">
        <v>55.4</v>
      </c>
      <c r="GU143">
        <v>41.8</v>
      </c>
      <c r="GV143">
        <v>44.657299999999999</v>
      </c>
      <c r="GW143">
        <v>50.346299999999999</v>
      </c>
      <c r="GX143">
        <v>44.447099999999999</v>
      </c>
      <c r="GY143">
        <v>1</v>
      </c>
      <c r="GZ143">
        <v>0.56375500000000001</v>
      </c>
      <c r="HA143">
        <v>1.0874900000000001</v>
      </c>
      <c r="HB143">
        <v>20.206900000000001</v>
      </c>
      <c r="HC143">
        <v>5.2134</v>
      </c>
      <c r="HD143">
        <v>11.974</v>
      </c>
      <c r="HE143">
        <v>4.9889000000000001</v>
      </c>
      <c r="HF143">
        <v>3.2924799999999999</v>
      </c>
      <c r="HG143">
        <v>8012.7</v>
      </c>
      <c r="HH143">
        <v>9999</v>
      </c>
      <c r="HI143">
        <v>9999</v>
      </c>
      <c r="HJ143">
        <v>924</v>
      </c>
      <c r="HK143">
        <v>4.9713700000000003</v>
      </c>
      <c r="HL143">
        <v>1.8744700000000001</v>
      </c>
      <c r="HM143">
        <v>1.87073</v>
      </c>
      <c r="HN143">
        <v>1.8705499999999999</v>
      </c>
      <c r="HO143">
        <v>1.87497</v>
      </c>
      <c r="HP143">
        <v>1.87168</v>
      </c>
      <c r="HQ143">
        <v>1.8672</v>
      </c>
      <c r="HR143">
        <v>1.87815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-2.2440000000000002</v>
      </c>
      <c r="IG143">
        <v>0.48599999999999999</v>
      </c>
      <c r="IH143">
        <v>-1.2815022455172891</v>
      </c>
      <c r="II143">
        <v>1.7196870422270779E-5</v>
      </c>
      <c r="IJ143">
        <v>-2.1741833173098589E-6</v>
      </c>
      <c r="IK143">
        <v>9.0595066644434051E-10</v>
      </c>
      <c r="IL143">
        <v>-0.15711915281894159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43.8</v>
      </c>
      <c r="IU143">
        <v>43.6</v>
      </c>
      <c r="IV143">
        <v>1.88232</v>
      </c>
      <c r="IW143">
        <v>2.5842299999999998</v>
      </c>
      <c r="IX143">
        <v>1.49902</v>
      </c>
      <c r="IY143">
        <v>2.2851599999999999</v>
      </c>
      <c r="IZ143">
        <v>1.69678</v>
      </c>
      <c r="JA143">
        <v>2.2497600000000002</v>
      </c>
      <c r="JB143">
        <v>46.620199999999997</v>
      </c>
      <c r="JC143">
        <v>13.5191</v>
      </c>
      <c r="JD143">
        <v>18</v>
      </c>
      <c r="JE143">
        <v>699.54499999999996</v>
      </c>
      <c r="JF143">
        <v>278.73500000000001</v>
      </c>
      <c r="JG143">
        <v>29.997399999999999</v>
      </c>
      <c r="JH143">
        <v>34.669400000000003</v>
      </c>
      <c r="JI143">
        <v>30.0001</v>
      </c>
      <c r="JJ143">
        <v>34.4435</v>
      </c>
      <c r="JK143">
        <v>34.438699999999997</v>
      </c>
      <c r="JL143">
        <v>37.753100000000003</v>
      </c>
      <c r="JM143">
        <v>30.462</v>
      </c>
      <c r="JN143">
        <v>62.875999999999998</v>
      </c>
      <c r="JO143">
        <v>30</v>
      </c>
      <c r="JP143">
        <v>855.93100000000004</v>
      </c>
      <c r="JQ143">
        <v>32.882599999999996</v>
      </c>
      <c r="JR143">
        <v>98.518699999999995</v>
      </c>
      <c r="JS143">
        <v>98.413700000000006</v>
      </c>
    </row>
    <row r="144" spans="1:279" x14ac:dyDescent="0.2">
      <c r="A144">
        <v>129</v>
      </c>
      <c r="B144">
        <v>1658158726</v>
      </c>
      <c r="C144">
        <v>511</v>
      </c>
      <c r="D144" t="s">
        <v>677</v>
      </c>
      <c r="E144" t="s">
        <v>678</v>
      </c>
      <c r="F144">
        <v>4</v>
      </c>
      <c r="G144">
        <v>1658158724</v>
      </c>
      <c r="H144">
        <f t="shared" ref="H144:H207" si="100">(I144)/1000</f>
        <v>1.3957546275499839E-3</v>
      </c>
      <c r="I144">
        <f t="shared" ref="I144:I207" si="101">IF(CX144, AL144, AF144)</f>
        <v>1.3957546275499839</v>
      </c>
      <c r="J144">
        <f t="shared" ref="J144:J207" si="102">IF(CX144, AG144, AE144)</f>
        <v>11.552900258915351</v>
      </c>
      <c r="K144">
        <f t="shared" ref="K144:K207" si="103">CZ144 - IF(AS144&gt;1, J144*CT144*100/(AU144*DN144), 0)</f>
        <v>829.22728571428581</v>
      </c>
      <c r="L144">
        <f t="shared" ref="L144:L207" si="104">((R144-H144/2)*K144-J144)/(R144+H144/2)</f>
        <v>597.68232098765759</v>
      </c>
      <c r="M144">
        <f t="shared" ref="M144:M207" si="105">L144*(DG144+DH144)/1000</f>
        <v>60.532380028886372</v>
      </c>
      <c r="N144">
        <f t="shared" ref="N144:N207" si="106">(CZ144 - IF(AS144&gt;1, J144*CT144*100/(AU144*DN144), 0))*(DG144+DH144)/1000</f>
        <v>83.982911032457395</v>
      </c>
      <c r="O144">
        <f t="shared" ref="O144:O207" si="107">2/((1/Q144-1/P144)+SIGN(Q144)*SQRT((1/Q144-1/P144)*(1/Q144-1/P144) + 4*CU144/((CU144+1)*(CU144+1))*(2*1/Q144*1/P144-1/P144*1/P144)))</f>
        <v>8.8021368272241884E-2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2.7714960491298339</v>
      </c>
      <c r="Q144">
        <f t="shared" ref="Q144:Q207" si="109">H144*(1000-(1000*0.61365*EXP(17.502*U144/(240.97+U144))/(DG144+DH144)+DB144)/2)/(1000*0.61365*EXP(17.502*U144/(240.97+U144))/(DG144+DH144)-DB144)</f>
        <v>8.649731874075986E-2</v>
      </c>
      <c r="R144">
        <f t="shared" ref="R144:R207" si="110">1/((CU144+1)/(O144/1.6)+1/(P144/1.37)) + CU144/((CU144+1)/(O144/1.6) + CU144/(P144/1.37))</f>
        <v>5.4195555999482739E-2</v>
      </c>
      <c r="S144">
        <f t="shared" ref="S144:S207" si="111">(CP144*CS144)</f>
        <v>194.44053243411008</v>
      </c>
      <c r="T144">
        <f t="shared" ref="T144:T207" si="112">(DI144+(S144+2*0.95*0.0000000567*(((DI144+$B$6)+273)^4-(DI144+273)^4)-44100*H144)/(1.84*29.3*P144+8*0.95*0.0000000567*(DI144+273)^3))</f>
        <v>33.863394916549588</v>
      </c>
      <c r="U144">
        <f t="shared" ref="U144:U207" si="113">($C$6*DJ144+$D$6*DK144+$E$6*T144)</f>
        <v>32.91272857142858</v>
      </c>
      <c r="V144">
        <f t="shared" ref="V144:V207" si="114">0.61365*EXP(17.502*U144/(240.97+U144))</f>
        <v>5.0273861642670061</v>
      </c>
      <c r="W144">
        <f t="shared" ref="W144:W207" si="115">(X144/Y144*100)</f>
        <v>68.356882765421815</v>
      </c>
      <c r="X144">
        <f t="shared" ref="X144:X207" si="116">DB144*(DG144+DH144)/1000</f>
        <v>3.4616071662921892</v>
      </c>
      <c r="Y144">
        <f t="shared" ref="Y144:Y207" si="117">0.61365*EXP(17.502*DI144/(240.97+DI144))</f>
        <v>5.0640213922148538</v>
      </c>
      <c r="Z144">
        <f t="shared" ref="Z144:Z207" si="118">(V144-DB144*(DG144+DH144)/1000)</f>
        <v>1.5657789979748169</v>
      </c>
      <c r="AA144">
        <f t="shared" ref="AA144:AA207" si="119">(-H144*44100)</f>
        <v>-61.552779074954287</v>
      </c>
      <c r="AB144">
        <f t="shared" ref="AB144:AB207" si="120">2*29.3*P144*0.92*(DI144-U144)</f>
        <v>19.304662834087377</v>
      </c>
      <c r="AC144">
        <f t="shared" ref="AC144:AC207" si="121">2*0.95*0.0000000567*(((DI144+$B$6)+273)^4-(U144+273)^4)</f>
        <v>1.5948760262638078</v>
      </c>
      <c r="AD144">
        <f t="shared" ref="AD144:AD207" si="122">S144+AC144+AA144+AB144</f>
        <v>153.78729221950698</v>
      </c>
      <c r="AE144">
        <f t="shared" ref="AE144:AE207" si="123">DF144*AS144*(DA144-CZ144*(1000-AS144*DC144)/(1000-AS144*DB144))/(100*CT144)</f>
        <v>21.082599290946675</v>
      </c>
      <c r="AF144">
        <f t="shared" ref="AF144:AF207" si="124">1000*DF144*AS144*(DB144-DC144)/(100*CT144*(1000-AS144*DB144))</f>
        <v>1.400691800686372</v>
      </c>
      <c r="AG144">
        <f t="shared" ref="AG144:AG207" si="125">(AH144 - AI144 - DG144*1000/(8.314*(DI144+273.15)) * AK144/DF144 * AJ144) * DF144/(100*CT144) * (1000 - DC144)/1000</f>
        <v>11.552900258915351</v>
      </c>
      <c r="AH144">
        <v>879.05685559314668</v>
      </c>
      <c r="AI144">
        <v>861.1731090909085</v>
      </c>
      <c r="AJ144">
        <v>1.733288686189937</v>
      </c>
      <c r="AK144">
        <v>64.77673770054696</v>
      </c>
      <c r="AL144">
        <f t="shared" ref="AL144:AL207" si="126">(AN144 - AM144 + DG144*1000/(8.314*(DI144+273.15)) * AP144/DF144 * AO144) * DF144/(100*CT144) * 1000/(1000 - AN144)</f>
        <v>1.3957546275499839</v>
      </c>
      <c r="AM144">
        <v>32.930065249245807</v>
      </c>
      <c r="AN144">
        <v>34.175060000000002</v>
      </c>
      <c r="AO144">
        <v>-2.349878342489309E-4</v>
      </c>
      <c r="AP144">
        <v>87.763030617661684</v>
      </c>
      <c r="AQ144">
        <v>7</v>
      </c>
      <c r="AR144">
        <v>1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47436.882568510329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1009.5229660280362</v>
      </c>
      <c r="BI144">
        <f t="shared" ref="BI144:BI207" si="133">J144</f>
        <v>11.552900258915351</v>
      </c>
      <c r="BJ144" t="e">
        <f t="shared" ref="BJ144:BJ207" si="134">BF144*BG144*BH144</f>
        <v>#DIV/0!</v>
      </c>
      <c r="BK144">
        <f t="shared" ref="BK144:BK207" si="135">(BI144-BA144)/BH144</f>
        <v>1.1443920195664481E-2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1200.012857142857</v>
      </c>
      <c r="CQ144">
        <f t="shared" ref="CQ144:CQ207" si="147">CP144*CR144</f>
        <v>1009.5229660280362</v>
      </c>
      <c r="CR144">
        <f t="shared" ref="CR144:CR207" si="148">($B$10*$D$8+$C$10*$D$8+$F$10*((EN144+EF144)/MAX(EN144+EF144+EO144, 0.1)*$I$8+EO144/MAX(EN144+EF144+EO144, 0.1)*$J$8))/($B$10+$C$10+$F$10)</f>
        <v>0.84126012485535917</v>
      </c>
      <c r="CS144">
        <f t="shared" ref="CS144:CS207" si="149">($B$10*$K$8+$C$10*$K$8+$F$10*((EN144+EF144)/MAX(EN144+EF144+EO144, 0.1)*$P$8+EO144/MAX(EN144+EF144+EO144, 0.1)*$Q$8))/($B$10+$C$10+$F$10)</f>
        <v>0.16203204097084326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1658158724</v>
      </c>
      <c r="CZ144">
        <v>829.22728571428581</v>
      </c>
      <c r="DA144">
        <v>849.75</v>
      </c>
      <c r="DB144">
        <v>34.179085714285712</v>
      </c>
      <c r="DC144">
        <v>32.930957142857153</v>
      </c>
      <c r="DD144">
        <v>831.47657142857145</v>
      </c>
      <c r="DE144">
        <v>33.693242857142863</v>
      </c>
      <c r="DF144">
        <v>650.32600000000002</v>
      </c>
      <c r="DG144">
        <v>101.179</v>
      </c>
      <c r="DH144">
        <v>9.9518542857142872E-2</v>
      </c>
      <c r="DI144">
        <v>33.041928571428571</v>
      </c>
      <c r="DJ144">
        <v>999.89999999999986</v>
      </c>
      <c r="DK144">
        <v>32.91272857142858</v>
      </c>
      <c r="DL144">
        <v>0</v>
      </c>
      <c r="DM144">
        <v>0</v>
      </c>
      <c r="DN144">
        <v>9018.7485714285722</v>
      </c>
      <c r="DO144">
        <v>0</v>
      </c>
      <c r="DP144">
        <v>1246.944285714286</v>
      </c>
      <c r="DQ144">
        <v>-20.522928571428569</v>
      </c>
      <c r="DR144">
        <v>858.57242857142853</v>
      </c>
      <c r="DS144">
        <v>878.68614285714284</v>
      </c>
      <c r="DT144">
        <v>1.2481057142857139</v>
      </c>
      <c r="DU144">
        <v>849.75</v>
      </c>
      <c r="DV144">
        <v>32.930957142857153</v>
      </c>
      <c r="DW144">
        <v>3.4582071428571428</v>
      </c>
      <c r="DX144">
        <v>3.3319228571428572</v>
      </c>
      <c r="DY144">
        <v>26.415942857142859</v>
      </c>
      <c r="DZ144">
        <v>25.786814285714279</v>
      </c>
      <c r="EA144">
        <v>1200.012857142857</v>
      </c>
      <c r="EB144">
        <v>0.95799642857142864</v>
      </c>
      <c r="EC144">
        <v>4.2003928571428567E-2</v>
      </c>
      <c r="ED144">
        <v>0</v>
      </c>
      <c r="EE144">
        <v>2.4707142857142852</v>
      </c>
      <c r="EF144">
        <v>0</v>
      </c>
      <c r="EG144">
        <v>14487.157142857141</v>
      </c>
      <c r="EH144">
        <v>9555.0957142857133</v>
      </c>
      <c r="EI144">
        <v>45.410428571428568</v>
      </c>
      <c r="EJ144">
        <v>48.311999999999998</v>
      </c>
      <c r="EK144">
        <v>46.866</v>
      </c>
      <c r="EL144">
        <v>46.25</v>
      </c>
      <c r="EM144">
        <v>45.25</v>
      </c>
      <c r="EN144">
        <v>1149.6114285714291</v>
      </c>
      <c r="EO144">
        <v>50.405714285714289</v>
      </c>
      <c r="EP144">
        <v>0</v>
      </c>
      <c r="EQ144">
        <v>601233.10000014305</v>
      </c>
      <c r="ER144">
        <v>0</v>
      </c>
      <c r="ES144">
        <v>2.5524076923076922</v>
      </c>
      <c r="ET144">
        <v>-0.71105640013124438</v>
      </c>
      <c r="EU144">
        <v>-170.83076903559501</v>
      </c>
      <c r="EV144">
        <v>14484.392307692309</v>
      </c>
      <c r="EW144">
        <v>15</v>
      </c>
      <c r="EX144">
        <v>1658156104.5999999</v>
      </c>
      <c r="EY144" t="s">
        <v>415</v>
      </c>
      <c r="EZ144">
        <v>1658156096.5999999</v>
      </c>
      <c r="FA144">
        <v>1658156104.5999999</v>
      </c>
      <c r="FB144">
        <v>10</v>
      </c>
      <c r="FC144">
        <v>0.26800000000000002</v>
      </c>
      <c r="FD144">
        <v>-6.0999999999999999E-2</v>
      </c>
      <c r="FE144">
        <v>-1.5860000000000001</v>
      </c>
      <c r="FF144">
        <v>0.35799999999999998</v>
      </c>
      <c r="FG144">
        <v>415</v>
      </c>
      <c r="FH144">
        <v>30</v>
      </c>
      <c r="FI144">
        <v>0.28000000000000003</v>
      </c>
      <c r="FJ144">
        <v>0.05</v>
      </c>
      <c r="FK144">
        <v>-20.372621951219511</v>
      </c>
      <c r="FL144">
        <v>-0.77950452961672079</v>
      </c>
      <c r="FM144">
        <v>0.10844238329063841</v>
      </c>
      <c r="FN144">
        <v>0</v>
      </c>
      <c r="FO144">
        <v>2.5774323529411758</v>
      </c>
      <c r="FP144">
        <v>-0.61248128116419831</v>
      </c>
      <c r="FQ144">
        <v>0.2042851794465827</v>
      </c>
      <c r="FR144">
        <v>1</v>
      </c>
      <c r="FS144">
        <v>1.279299024390244</v>
      </c>
      <c r="FT144">
        <v>-0.18948480836237011</v>
      </c>
      <c r="FU144">
        <v>1.896085078425595E-2</v>
      </c>
      <c r="FV144">
        <v>0</v>
      </c>
      <c r="FW144">
        <v>1</v>
      </c>
      <c r="FX144">
        <v>3</v>
      </c>
      <c r="FY144" t="s">
        <v>438</v>
      </c>
      <c r="FZ144">
        <v>3.3702200000000002</v>
      </c>
      <c r="GA144">
        <v>2.8939900000000001</v>
      </c>
      <c r="GB144">
        <v>0.16103600000000001</v>
      </c>
      <c r="GC144">
        <v>0.165687</v>
      </c>
      <c r="GD144">
        <v>0.14122899999999999</v>
      </c>
      <c r="GE144">
        <v>0.14058000000000001</v>
      </c>
      <c r="GF144">
        <v>29018.6</v>
      </c>
      <c r="GG144">
        <v>25095.8</v>
      </c>
      <c r="GH144">
        <v>30915.200000000001</v>
      </c>
      <c r="GI144">
        <v>28034.1</v>
      </c>
      <c r="GJ144">
        <v>34974.800000000003</v>
      </c>
      <c r="GK144">
        <v>33996.300000000003</v>
      </c>
      <c r="GL144">
        <v>40297.5</v>
      </c>
      <c r="GM144">
        <v>39076.400000000001</v>
      </c>
      <c r="GN144">
        <v>2.3287499999999999</v>
      </c>
      <c r="GO144">
        <v>1.5628500000000001</v>
      </c>
      <c r="GP144">
        <v>0</v>
      </c>
      <c r="GQ144">
        <v>7.0124900000000004E-2</v>
      </c>
      <c r="GR144">
        <v>999.9</v>
      </c>
      <c r="GS144">
        <v>31.776299999999999</v>
      </c>
      <c r="GT144">
        <v>55.3</v>
      </c>
      <c r="GU144">
        <v>41.8</v>
      </c>
      <c r="GV144">
        <v>44.5854</v>
      </c>
      <c r="GW144">
        <v>50.436300000000003</v>
      </c>
      <c r="GX144">
        <v>44.8277</v>
      </c>
      <c r="GY144">
        <v>1</v>
      </c>
      <c r="GZ144">
        <v>0.56362599999999996</v>
      </c>
      <c r="HA144">
        <v>1.07673</v>
      </c>
      <c r="HB144">
        <v>20.206600000000002</v>
      </c>
      <c r="HC144">
        <v>5.2125000000000004</v>
      </c>
      <c r="HD144">
        <v>11.974</v>
      </c>
      <c r="HE144">
        <v>4.9897</v>
      </c>
      <c r="HF144">
        <v>3.2922799999999999</v>
      </c>
      <c r="HG144">
        <v>8012.9</v>
      </c>
      <c r="HH144">
        <v>9999</v>
      </c>
      <c r="HI144">
        <v>9999</v>
      </c>
      <c r="HJ144">
        <v>924</v>
      </c>
      <c r="HK144">
        <v>4.9713599999999998</v>
      </c>
      <c r="HL144">
        <v>1.8744799999999999</v>
      </c>
      <c r="HM144">
        <v>1.8707499999999999</v>
      </c>
      <c r="HN144">
        <v>1.8705499999999999</v>
      </c>
      <c r="HO144">
        <v>1.8749800000000001</v>
      </c>
      <c r="HP144">
        <v>1.8717200000000001</v>
      </c>
      <c r="HQ144">
        <v>1.8672</v>
      </c>
      <c r="HR144">
        <v>1.8781699999999999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-2.2549999999999999</v>
      </c>
      <c r="IG144">
        <v>0.48570000000000002</v>
      </c>
      <c r="IH144">
        <v>-1.2815022455172891</v>
      </c>
      <c r="II144">
        <v>1.7196870422270779E-5</v>
      </c>
      <c r="IJ144">
        <v>-2.1741833173098589E-6</v>
      </c>
      <c r="IK144">
        <v>9.0595066644434051E-10</v>
      </c>
      <c r="IL144">
        <v>-0.15711915281894159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43.8</v>
      </c>
      <c r="IU144">
        <v>43.7</v>
      </c>
      <c r="IV144">
        <v>1.89453</v>
      </c>
      <c r="IW144">
        <v>2.5793499999999998</v>
      </c>
      <c r="IX144">
        <v>1.49902</v>
      </c>
      <c r="IY144">
        <v>2.2839399999999999</v>
      </c>
      <c r="IZ144">
        <v>1.69678</v>
      </c>
      <c r="JA144">
        <v>2.2363300000000002</v>
      </c>
      <c r="JB144">
        <v>46.620199999999997</v>
      </c>
      <c r="JC144">
        <v>13.5191</v>
      </c>
      <c r="JD144">
        <v>18</v>
      </c>
      <c r="JE144">
        <v>699.62699999999995</v>
      </c>
      <c r="JF144">
        <v>278.51600000000002</v>
      </c>
      <c r="JG144">
        <v>29.997199999999999</v>
      </c>
      <c r="JH144">
        <v>34.669400000000003</v>
      </c>
      <c r="JI144">
        <v>30.0001</v>
      </c>
      <c r="JJ144">
        <v>34.4435</v>
      </c>
      <c r="JK144">
        <v>34.440199999999997</v>
      </c>
      <c r="JL144">
        <v>37.990900000000003</v>
      </c>
      <c r="JM144">
        <v>30.462</v>
      </c>
      <c r="JN144">
        <v>62.875999999999998</v>
      </c>
      <c r="JO144">
        <v>30</v>
      </c>
      <c r="JP144">
        <v>862.61</v>
      </c>
      <c r="JQ144">
        <v>32.759399999999999</v>
      </c>
      <c r="JR144">
        <v>98.519099999999995</v>
      </c>
      <c r="JS144">
        <v>98.4114</v>
      </c>
    </row>
    <row r="145" spans="1:279" x14ac:dyDescent="0.2">
      <c r="A145">
        <v>130</v>
      </c>
      <c r="B145">
        <v>1658158730</v>
      </c>
      <c r="C145">
        <v>515</v>
      </c>
      <c r="D145" t="s">
        <v>679</v>
      </c>
      <c r="E145" t="s">
        <v>680</v>
      </c>
      <c r="F145">
        <v>4</v>
      </c>
      <c r="G145">
        <v>1658158727.6875</v>
      </c>
      <c r="H145">
        <f t="shared" si="100"/>
        <v>1.3889972644596424E-3</v>
      </c>
      <c r="I145">
        <f t="shared" si="101"/>
        <v>1.3889972644596424</v>
      </c>
      <c r="J145">
        <f t="shared" si="102"/>
        <v>11.561255093043577</v>
      </c>
      <c r="K145">
        <f t="shared" si="103"/>
        <v>835.38537500000007</v>
      </c>
      <c r="L145">
        <f t="shared" si="104"/>
        <v>603.02400855259145</v>
      </c>
      <c r="M145">
        <f t="shared" si="105"/>
        <v>61.073934736995284</v>
      </c>
      <c r="N145">
        <f t="shared" si="106"/>
        <v>84.607364133729533</v>
      </c>
      <c r="O145">
        <f t="shared" si="107"/>
        <v>8.7791708487566164E-2</v>
      </c>
      <c r="P145">
        <f t="shared" si="108"/>
        <v>2.7662187991189233</v>
      </c>
      <c r="Q145">
        <f t="shared" si="109"/>
        <v>8.6272689109769221E-2</v>
      </c>
      <c r="R145">
        <f t="shared" si="110"/>
        <v>5.4054719313032622E-2</v>
      </c>
      <c r="S145">
        <f t="shared" si="111"/>
        <v>194.43794099999997</v>
      </c>
      <c r="T145">
        <f t="shared" si="112"/>
        <v>33.858335611416258</v>
      </c>
      <c r="U145">
        <f t="shared" si="113"/>
        <v>32.8977875</v>
      </c>
      <c r="V145">
        <f t="shared" si="114"/>
        <v>5.0231644713999977</v>
      </c>
      <c r="W145">
        <f t="shared" si="115"/>
        <v>68.374037836206327</v>
      </c>
      <c r="X145">
        <f t="shared" si="116"/>
        <v>3.4608539738908726</v>
      </c>
      <c r="Y145">
        <f t="shared" si="117"/>
        <v>5.0616492508187596</v>
      </c>
      <c r="Z145">
        <f t="shared" si="118"/>
        <v>1.5623104975091251</v>
      </c>
      <c r="AA145">
        <f t="shared" si="119"/>
        <v>-61.254779362670234</v>
      </c>
      <c r="AB145">
        <f t="shared" si="120"/>
        <v>20.252178276562386</v>
      </c>
      <c r="AC145">
        <f t="shared" si="121"/>
        <v>1.6761567038514464</v>
      </c>
      <c r="AD145">
        <f t="shared" si="122"/>
        <v>155.11149661774354</v>
      </c>
      <c r="AE145">
        <f t="shared" si="123"/>
        <v>21.060753593962051</v>
      </c>
      <c r="AF145">
        <f t="shared" si="124"/>
        <v>1.393561577289268</v>
      </c>
      <c r="AG145">
        <f t="shared" si="125"/>
        <v>11.561255093043577</v>
      </c>
      <c r="AH145">
        <v>885.9047286288411</v>
      </c>
      <c r="AI145">
        <v>868.06203030302993</v>
      </c>
      <c r="AJ145">
        <v>1.721305808928721</v>
      </c>
      <c r="AK145">
        <v>64.77673770054696</v>
      </c>
      <c r="AL145">
        <f t="shared" si="126"/>
        <v>1.3889972644596424</v>
      </c>
      <c r="AM145">
        <v>32.929893737644313</v>
      </c>
      <c r="AN145">
        <v>34.16887636363635</v>
      </c>
      <c r="AO145">
        <v>-2.5800489553076569E-4</v>
      </c>
      <c r="AP145">
        <v>87.763030617661684</v>
      </c>
      <c r="AQ145">
        <v>7</v>
      </c>
      <c r="AR145">
        <v>1</v>
      </c>
      <c r="AS145">
        <f t="shared" si="127"/>
        <v>1</v>
      </c>
      <c r="AT145">
        <f t="shared" si="128"/>
        <v>0</v>
      </c>
      <c r="AU145">
        <f t="shared" si="129"/>
        <v>47292.966134432863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1009.5080999999999</v>
      </c>
      <c r="BI145">
        <f t="shared" si="133"/>
        <v>11.561255093043577</v>
      </c>
      <c r="BJ145" t="e">
        <f t="shared" si="134"/>
        <v>#DIV/0!</v>
      </c>
      <c r="BK145">
        <f t="shared" si="135"/>
        <v>1.1452364862692611E-2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1199.9949999999999</v>
      </c>
      <c r="CQ145">
        <f t="shared" si="147"/>
        <v>1009.5080999999999</v>
      </c>
      <c r="CR145">
        <f t="shared" si="148"/>
        <v>0.84126025525106352</v>
      </c>
      <c r="CS145">
        <f t="shared" si="149"/>
        <v>0.16203229263455263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1658158727.6875</v>
      </c>
      <c r="CZ145">
        <v>835.38537500000007</v>
      </c>
      <c r="DA145">
        <v>855.888375</v>
      </c>
      <c r="DB145">
        <v>34.1713375</v>
      </c>
      <c r="DC145">
        <v>32.929675000000003</v>
      </c>
      <c r="DD145">
        <v>837.645625</v>
      </c>
      <c r="DE145">
        <v>33.685725000000012</v>
      </c>
      <c r="DF145">
        <v>650.39012500000001</v>
      </c>
      <c r="DG145">
        <v>101.179125</v>
      </c>
      <c r="DH145">
        <v>0.1003164</v>
      </c>
      <c r="DI145">
        <v>33.033587500000003</v>
      </c>
      <c r="DJ145">
        <v>999.9</v>
      </c>
      <c r="DK145">
        <v>32.8977875</v>
      </c>
      <c r="DL145">
        <v>0</v>
      </c>
      <c r="DM145">
        <v>0</v>
      </c>
      <c r="DN145">
        <v>8990.7024999999994</v>
      </c>
      <c r="DO145">
        <v>0</v>
      </c>
      <c r="DP145">
        <v>1304.2837500000001</v>
      </c>
      <c r="DQ145">
        <v>-20.503025000000001</v>
      </c>
      <c r="DR145">
        <v>864.94150000000002</v>
      </c>
      <c r="DS145">
        <v>885.032375</v>
      </c>
      <c r="DT145">
        <v>1.2416437499999999</v>
      </c>
      <c r="DU145">
        <v>855.888375</v>
      </c>
      <c r="DV145">
        <v>32.929675000000003</v>
      </c>
      <c r="DW145">
        <v>3.4574237499999998</v>
      </c>
      <c r="DX145">
        <v>3.33179625</v>
      </c>
      <c r="DY145">
        <v>26.412099999999999</v>
      </c>
      <c r="DZ145">
        <v>25.786149999999999</v>
      </c>
      <c r="EA145">
        <v>1199.9949999999999</v>
      </c>
      <c r="EB145">
        <v>0.95799524999999996</v>
      </c>
      <c r="EC145">
        <v>4.2005075000000003E-2</v>
      </c>
      <c r="ED145">
        <v>0</v>
      </c>
      <c r="EE145">
        <v>2.60825</v>
      </c>
      <c r="EF145">
        <v>0</v>
      </c>
      <c r="EG145">
        <v>14551.5375</v>
      </c>
      <c r="EH145">
        <v>9554.9462499999991</v>
      </c>
      <c r="EI145">
        <v>45.390500000000003</v>
      </c>
      <c r="EJ145">
        <v>48.311999999999998</v>
      </c>
      <c r="EK145">
        <v>46.859250000000003</v>
      </c>
      <c r="EL145">
        <v>46.218499999999999</v>
      </c>
      <c r="EM145">
        <v>45.25</v>
      </c>
      <c r="EN145">
        <v>1149.585</v>
      </c>
      <c r="EO145">
        <v>50.41</v>
      </c>
      <c r="EP145">
        <v>0</v>
      </c>
      <c r="EQ145">
        <v>601237.29999995232</v>
      </c>
      <c r="ER145">
        <v>0</v>
      </c>
      <c r="ES145">
        <v>2.5394160000000001</v>
      </c>
      <c r="ET145">
        <v>0.67223845960494333</v>
      </c>
      <c r="EU145">
        <v>592.5153854447401</v>
      </c>
      <c r="EV145">
        <v>14498.636</v>
      </c>
      <c r="EW145">
        <v>15</v>
      </c>
      <c r="EX145">
        <v>1658156104.5999999</v>
      </c>
      <c r="EY145" t="s">
        <v>415</v>
      </c>
      <c r="EZ145">
        <v>1658156096.5999999</v>
      </c>
      <c r="FA145">
        <v>1658156104.5999999</v>
      </c>
      <c r="FB145">
        <v>10</v>
      </c>
      <c r="FC145">
        <v>0.26800000000000002</v>
      </c>
      <c r="FD145">
        <v>-6.0999999999999999E-2</v>
      </c>
      <c r="FE145">
        <v>-1.5860000000000001</v>
      </c>
      <c r="FF145">
        <v>0.35799999999999998</v>
      </c>
      <c r="FG145">
        <v>415</v>
      </c>
      <c r="FH145">
        <v>30</v>
      </c>
      <c r="FI145">
        <v>0.28000000000000003</v>
      </c>
      <c r="FJ145">
        <v>0.05</v>
      </c>
      <c r="FK145">
        <v>-20.42725853658537</v>
      </c>
      <c r="FL145">
        <v>-0.48709547038328382</v>
      </c>
      <c r="FM145">
        <v>8.2409719932310416E-2</v>
      </c>
      <c r="FN145">
        <v>1</v>
      </c>
      <c r="FO145">
        <v>2.5597500000000002</v>
      </c>
      <c r="FP145">
        <v>-0.68995416081465222</v>
      </c>
      <c r="FQ145">
        <v>0.20458844089307399</v>
      </c>
      <c r="FR145">
        <v>1</v>
      </c>
      <c r="FS145">
        <v>1.2671485365853661</v>
      </c>
      <c r="FT145">
        <v>-0.18782905923344939</v>
      </c>
      <c r="FU145">
        <v>1.8777791054402752E-2</v>
      </c>
      <c r="FV145">
        <v>0</v>
      </c>
      <c r="FW145">
        <v>2</v>
      </c>
      <c r="FX145">
        <v>3</v>
      </c>
      <c r="FY145" t="s">
        <v>416</v>
      </c>
      <c r="FZ145">
        <v>3.3702899999999998</v>
      </c>
      <c r="GA145">
        <v>2.8939300000000001</v>
      </c>
      <c r="GB145">
        <v>0.16189999999999999</v>
      </c>
      <c r="GC145">
        <v>0.166543</v>
      </c>
      <c r="GD145">
        <v>0.14121400000000001</v>
      </c>
      <c r="GE145">
        <v>0.14057</v>
      </c>
      <c r="GF145">
        <v>28987.9</v>
      </c>
      <c r="GG145">
        <v>25070.2</v>
      </c>
      <c r="GH145">
        <v>30914.5</v>
      </c>
      <c r="GI145">
        <v>28034.400000000001</v>
      </c>
      <c r="GJ145">
        <v>34974.5</v>
      </c>
      <c r="GK145">
        <v>33997</v>
      </c>
      <c r="GL145">
        <v>40296.5</v>
      </c>
      <c r="GM145">
        <v>39076.699999999997</v>
      </c>
      <c r="GN145">
        <v>2.3290799999999998</v>
      </c>
      <c r="GO145">
        <v>1.5627</v>
      </c>
      <c r="GP145">
        <v>0</v>
      </c>
      <c r="GQ145">
        <v>6.99684E-2</v>
      </c>
      <c r="GR145">
        <v>999.9</v>
      </c>
      <c r="GS145">
        <v>31.750399999999999</v>
      </c>
      <c r="GT145">
        <v>55.3</v>
      </c>
      <c r="GU145">
        <v>41.8</v>
      </c>
      <c r="GV145">
        <v>44.584699999999998</v>
      </c>
      <c r="GW145">
        <v>50.826300000000003</v>
      </c>
      <c r="GX145">
        <v>45.080100000000002</v>
      </c>
      <c r="GY145">
        <v>1</v>
      </c>
      <c r="GZ145">
        <v>0.56361300000000003</v>
      </c>
      <c r="HA145">
        <v>1.0661499999999999</v>
      </c>
      <c r="HB145">
        <v>20.207100000000001</v>
      </c>
      <c r="HC145">
        <v>5.2144399999999997</v>
      </c>
      <c r="HD145">
        <v>11.974</v>
      </c>
      <c r="HE145">
        <v>4.9903500000000003</v>
      </c>
      <c r="HF145">
        <v>3.2925</v>
      </c>
      <c r="HG145">
        <v>8012.9</v>
      </c>
      <c r="HH145">
        <v>9999</v>
      </c>
      <c r="HI145">
        <v>9999</v>
      </c>
      <c r="HJ145">
        <v>924</v>
      </c>
      <c r="HK145">
        <v>4.9713500000000002</v>
      </c>
      <c r="HL145">
        <v>1.8744700000000001</v>
      </c>
      <c r="HM145">
        <v>1.8707400000000001</v>
      </c>
      <c r="HN145">
        <v>1.87052</v>
      </c>
      <c r="HO145">
        <v>1.8749899999999999</v>
      </c>
      <c r="HP145">
        <v>1.8716600000000001</v>
      </c>
      <c r="HQ145">
        <v>1.86721</v>
      </c>
      <c r="HR145">
        <v>1.87815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-2.2669999999999999</v>
      </c>
      <c r="IG145">
        <v>0.48549999999999999</v>
      </c>
      <c r="IH145">
        <v>-1.2815022455172891</v>
      </c>
      <c r="II145">
        <v>1.7196870422270779E-5</v>
      </c>
      <c r="IJ145">
        <v>-2.1741833173098589E-6</v>
      </c>
      <c r="IK145">
        <v>9.0595066644434051E-10</v>
      </c>
      <c r="IL145">
        <v>-0.15711915281894159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43.9</v>
      </c>
      <c r="IU145">
        <v>43.8</v>
      </c>
      <c r="IV145">
        <v>1.9079600000000001</v>
      </c>
      <c r="IW145">
        <v>2.5720200000000002</v>
      </c>
      <c r="IX145">
        <v>1.49902</v>
      </c>
      <c r="IY145">
        <v>2.2851599999999999</v>
      </c>
      <c r="IZ145">
        <v>1.69678</v>
      </c>
      <c r="JA145">
        <v>2.4047900000000002</v>
      </c>
      <c r="JB145">
        <v>46.620199999999997</v>
      </c>
      <c r="JC145">
        <v>13.527900000000001</v>
      </c>
      <c r="JD145">
        <v>18</v>
      </c>
      <c r="JE145">
        <v>699.89300000000003</v>
      </c>
      <c r="JF145">
        <v>278.44499999999999</v>
      </c>
      <c r="JG145">
        <v>29.997199999999999</v>
      </c>
      <c r="JH145">
        <v>34.6691</v>
      </c>
      <c r="JI145">
        <v>30.0001</v>
      </c>
      <c r="JJ145">
        <v>34.4435</v>
      </c>
      <c r="JK145">
        <v>34.440199999999997</v>
      </c>
      <c r="JL145">
        <v>38.232900000000001</v>
      </c>
      <c r="JM145">
        <v>30.7514</v>
      </c>
      <c r="JN145">
        <v>62.875999999999998</v>
      </c>
      <c r="JO145">
        <v>30</v>
      </c>
      <c r="JP145">
        <v>869.30399999999997</v>
      </c>
      <c r="JQ145">
        <v>32.711100000000002</v>
      </c>
      <c r="JR145">
        <v>98.5167</v>
      </c>
      <c r="JS145">
        <v>98.412400000000005</v>
      </c>
    </row>
    <row r="146" spans="1:279" x14ac:dyDescent="0.2">
      <c r="A146">
        <v>131</v>
      </c>
      <c r="B146">
        <v>1658158734</v>
      </c>
      <c r="C146">
        <v>519</v>
      </c>
      <c r="D146" t="s">
        <v>681</v>
      </c>
      <c r="E146" t="s">
        <v>682</v>
      </c>
      <c r="F146">
        <v>4</v>
      </c>
      <c r="G146">
        <v>1658158732</v>
      </c>
      <c r="H146">
        <f t="shared" si="100"/>
        <v>1.4084261227198414E-3</v>
      </c>
      <c r="I146">
        <f t="shared" si="101"/>
        <v>1.4084261227198414</v>
      </c>
      <c r="J146">
        <f t="shared" si="102"/>
        <v>11.55583938450398</v>
      </c>
      <c r="K146">
        <f t="shared" si="103"/>
        <v>842.60985714285721</v>
      </c>
      <c r="L146">
        <f t="shared" si="104"/>
        <v>613.69604537972668</v>
      </c>
      <c r="M146">
        <f t="shared" si="105"/>
        <v>62.154466284356687</v>
      </c>
      <c r="N146">
        <f t="shared" si="106"/>
        <v>85.338607525565806</v>
      </c>
      <c r="O146">
        <f t="shared" si="107"/>
        <v>8.9286706277451208E-2</v>
      </c>
      <c r="P146">
        <f t="shared" si="108"/>
        <v>2.7659622023275694</v>
      </c>
      <c r="Q146">
        <f t="shared" si="109"/>
        <v>8.7715867835539377E-2</v>
      </c>
      <c r="R146">
        <f t="shared" si="110"/>
        <v>5.4961249063532114E-2</v>
      </c>
      <c r="S146">
        <f t="shared" si="111"/>
        <v>194.43075899999997</v>
      </c>
      <c r="T146">
        <f t="shared" si="112"/>
        <v>33.848884801259899</v>
      </c>
      <c r="U146">
        <f t="shared" si="113"/>
        <v>32.881185714285706</v>
      </c>
      <c r="V146">
        <f t="shared" si="114"/>
        <v>5.0184771517323004</v>
      </c>
      <c r="W146">
        <f t="shared" si="115"/>
        <v>68.379999351982264</v>
      </c>
      <c r="X146">
        <f t="shared" si="116"/>
        <v>3.4603444170306497</v>
      </c>
      <c r="Y146">
        <f t="shared" si="117"/>
        <v>5.0604627812567209</v>
      </c>
      <c r="Z146">
        <f t="shared" si="118"/>
        <v>1.5581327347016507</v>
      </c>
      <c r="AA146">
        <f t="shared" si="119"/>
        <v>-62.111592011945007</v>
      </c>
      <c r="AB146">
        <f t="shared" si="120"/>
        <v>22.1036302702523</v>
      </c>
      <c r="AC146">
        <f t="shared" si="121"/>
        <v>1.829374167289334</v>
      </c>
      <c r="AD146">
        <f t="shared" si="122"/>
        <v>156.25217142559657</v>
      </c>
      <c r="AE146">
        <f t="shared" si="123"/>
        <v>20.997072062545417</v>
      </c>
      <c r="AF146">
        <f t="shared" si="124"/>
        <v>1.4391453555579814</v>
      </c>
      <c r="AG146">
        <f t="shared" si="125"/>
        <v>11.55583938450398</v>
      </c>
      <c r="AH146">
        <v>892.80528973582102</v>
      </c>
      <c r="AI146">
        <v>874.989509090909</v>
      </c>
      <c r="AJ146">
        <v>1.715919819338922</v>
      </c>
      <c r="AK146">
        <v>64.77673770054696</v>
      </c>
      <c r="AL146">
        <f t="shared" si="126"/>
        <v>1.4084261227198414</v>
      </c>
      <c r="AM146">
        <v>32.907536198806902</v>
      </c>
      <c r="AN146">
        <v>34.161921212121207</v>
      </c>
      <c r="AO146">
        <v>9.9869484139874595E-5</v>
      </c>
      <c r="AP146">
        <v>87.763030617661684</v>
      </c>
      <c r="AQ146">
        <v>7</v>
      </c>
      <c r="AR146">
        <v>1</v>
      </c>
      <c r="AS146">
        <f t="shared" si="127"/>
        <v>1</v>
      </c>
      <c r="AT146">
        <f t="shared" si="128"/>
        <v>0</v>
      </c>
      <c r="AU146">
        <f t="shared" si="129"/>
        <v>47286.551176605069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1009.4702999999998</v>
      </c>
      <c r="BI146">
        <f t="shared" si="133"/>
        <v>11.55583938450398</v>
      </c>
      <c r="BJ146" t="e">
        <f t="shared" si="134"/>
        <v>#DIV/0!</v>
      </c>
      <c r="BK146">
        <f t="shared" si="135"/>
        <v>1.1447428799543663E-2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1199.95</v>
      </c>
      <c r="CQ146">
        <f t="shared" si="147"/>
        <v>1009.4702999999998</v>
      </c>
      <c r="CR146">
        <f t="shared" si="148"/>
        <v>0.84126030251260453</v>
      </c>
      <c r="CS146">
        <f t="shared" si="149"/>
        <v>0.16203238384932703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1658158732</v>
      </c>
      <c r="CZ146">
        <v>842.60985714285721</v>
      </c>
      <c r="DA146">
        <v>863.09885714285724</v>
      </c>
      <c r="DB146">
        <v>34.166485714285713</v>
      </c>
      <c r="DC146">
        <v>32.8842</v>
      </c>
      <c r="DD146">
        <v>844.88271428571431</v>
      </c>
      <c r="DE146">
        <v>33.68102857142857</v>
      </c>
      <c r="DF146">
        <v>650.38928571428562</v>
      </c>
      <c r="DG146">
        <v>101.17871428571431</v>
      </c>
      <c r="DH146">
        <v>0.1001952857142857</v>
      </c>
      <c r="DI146">
        <v>33.029414285714289</v>
      </c>
      <c r="DJ146">
        <v>999.89999999999986</v>
      </c>
      <c r="DK146">
        <v>32.881185714285706</v>
      </c>
      <c r="DL146">
        <v>0</v>
      </c>
      <c r="DM146">
        <v>0</v>
      </c>
      <c r="DN146">
        <v>8989.3771428571417</v>
      </c>
      <c r="DO146">
        <v>0</v>
      </c>
      <c r="DP146">
        <v>1410.482857142857</v>
      </c>
      <c r="DQ146">
        <v>-20.48882857142857</v>
      </c>
      <c r="DR146">
        <v>872.41757142857148</v>
      </c>
      <c r="DS146">
        <v>892.44614285714283</v>
      </c>
      <c r="DT146">
        <v>1.2822828571428571</v>
      </c>
      <c r="DU146">
        <v>863.09885714285724</v>
      </c>
      <c r="DV146">
        <v>32.8842</v>
      </c>
      <c r="DW146">
        <v>3.4569171428571428</v>
      </c>
      <c r="DX146">
        <v>3.327178571428572</v>
      </c>
      <c r="DY146">
        <v>26.40962857142857</v>
      </c>
      <c r="DZ146">
        <v>25.76277142857143</v>
      </c>
      <c r="EA146">
        <v>1199.95</v>
      </c>
      <c r="EB146">
        <v>0.95799328571428577</v>
      </c>
      <c r="EC146">
        <v>4.2006985714285718E-2</v>
      </c>
      <c r="ED146">
        <v>0</v>
      </c>
      <c r="EE146">
        <v>2.6819714285714289</v>
      </c>
      <c r="EF146">
        <v>0</v>
      </c>
      <c r="EG146">
        <v>14652.31428571429</v>
      </c>
      <c r="EH146">
        <v>9554.5785714285703</v>
      </c>
      <c r="EI146">
        <v>45.410428571428568</v>
      </c>
      <c r="EJ146">
        <v>48.303142857142859</v>
      </c>
      <c r="EK146">
        <v>46.87471428571429</v>
      </c>
      <c r="EL146">
        <v>46.223000000000013</v>
      </c>
      <c r="EM146">
        <v>45.25</v>
      </c>
      <c r="EN146">
        <v>1149.54</v>
      </c>
      <c r="EO146">
        <v>50.41</v>
      </c>
      <c r="EP146">
        <v>0</v>
      </c>
      <c r="EQ146">
        <v>601240.90000009537</v>
      </c>
      <c r="ER146">
        <v>0</v>
      </c>
      <c r="ES146">
        <v>2.5872160000000002</v>
      </c>
      <c r="ET146">
        <v>0.70890768769460544</v>
      </c>
      <c r="EU146">
        <v>1075.9692307986079</v>
      </c>
      <c r="EV146">
        <v>14544.84</v>
      </c>
      <c r="EW146">
        <v>15</v>
      </c>
      <c r="EX146">
        <v>1658156104.5999999</v>
      </c>
      <c r="EY146" t="s">
        <v>415</v>
      </c>
      <c r="EZ146">
        <v>1658156096.5999999</v>
      </c>
      <c r="FA146">
        <v>1658156104.5999999</v>
      </c>
      <c r="FB146">
        <v>10</v>
      </c>
      <c r="FC146">
        <v>0.26800000000000002</v>
      </c>
      <c r="FD146">
        <v>-6.0999999999999999E-2</v>
      </c>
      <c r="FE146">
        <v>-1.5860000000000001</v>
      </c>
      <c r="FF146">
        <v>0.35799999999999998</v>
      </c>
      <c r="FG146">
        <v>415</v>
      </c>
      <c r="FH146">
        <v>30</v>
      </c>
      <c r="FI146">
        <v>0.28000000000000003</v>
      </c>
      <c r="FJ146">
        <v>0.05</v>
      </c>
      <c r="FK146">
        <v>-20.444102439024391</v>
      </c>
      <c r="FL146">
        <v>-0.6806236933797859</v>
      </c>
      <c r="FM146">
        <v>8.8653107157534564E-2</v>
      </c>
      <c r="FN146">
        <v>0</v>
      </c>
      <c r="FO146">
        <v>2.5693764705882352</v>
      </c>
      <c r="FP146">
        <v>0.63086936590936227</v>
      </c>
      <c r="FQ146">
        <v>0.1848918683333006</v>
      </c>
      <c r="FR146">
        <v>1</v>
      </c>
      <c r="FS146">
        <v>1.2598631707317069</v>
      </c>
      <c r="FT146">
        <v>-8.5373101045299229E-2</v>
      </c>
      <c r="FU146">
        <v>1.4835558871159241E-2</v>
      </c>
      <c r="FV146">
        <v>1</v>
      </c>
      <c r="FW146">
        <v>2</v>
      </c>
      <c r="FX146">
        <v>3</v>
      </c>
      <c r="FY146" t="s">
        <v>416</v>
      </c>
      <c r="FZ146">
        <v>3.3702999999999999</v>
      </c>
      <c r="GA146">
        <v>2.8937200000000001</v>
      </c>
      <c r="GB146">
        <v>0.16275300000000001</v>
      </c>
      <c r="GC146">
        <v>0.16739699999999999</v>
      </c>
      <c r="GD146">
        <v>0.141179</v>
      </c>
      <c r="GE146">
        <v>0.140265</v>
      </c>
      <c r="GF146">
        <v>28958.1</v>
      </c>
      <c r="GG146">
        <v>25044.7</v>
      </c>
      <c r="GH146">
        <v>30914.2</v>
      </c>
      <c r="GI146">
        <v>28034.7</v>
      </c>
      <c r="GJ146">
        <v>34975.599999999999</v>
      </c>
      <c r="GK146">
        <v>34009.599999999999</v>
      </c>
      <c r="GL146">
        <v>40296.199999999997</v>
      </c>
      <c r="GM146">
        <v>39077.300000000003</v>
      </c>
      <c r="GN146">
        <v>2.32952</v>
      </c>
      <c r="GO146">
        <v>1.5629500000000001</v>
      </c>
      <c r="GP146">
        <v>0</v>
      </c>
      <c r="GQ146">
        <v>7.1018899999999996E-2</v>
      </c>
      <c r="GR146">
        <v>999.9</v>
      </c>
      <c r="GS146">
        <v>31.727399999999999</v>
      </c>
      <c r="GT146">
        <v>55.3</v>
      </c>
      <c r="GU146">
        <v>41.8</v>
      </c>
      <c r="GV146">
        <v>44.583399999999997</v>
      </c>
      <c r="GW146">
        <v>50.706299999999999</v>
      </c>
      <c r="GX146">
        <v>45.048099999999998</v>
      </c>
      <c r="GY146">
        <v>1</v>
      </c>
      <c r="GZ146">
        <v>0.56359800000000004</v>
      </c>
      <c r="HA146">
        <v>1.0579799999999999</v>
      </c>
      <c r="HB146">
        <v>20.2074</v>
      </c>
      <c r="HC146">
        <v>5.2138499999999999</v>
      </c>
      <c r="HD146">
        <v>11.974</v>
      </c>
      <c r="HE146">
        <v>4.9905999999999997</v>
      </c>
      <c r="HF146">
        <v>3.2925</v>
      </c>
      <c r="HG146">
        <v>8013.1</v>
      </c>
      <c r="HH146">
        <v>9999</v>
      </c>
      <c r="HI146">
        <v>9999</v>
      </c>
      <c r="HJ146">
        <v>924</v>
      </c>
      <c r="HK146">
        <v>4.9713599999999998</v>
      </c>
      <c r="HL146">
        <v>1.8744499999999999</v>
      </c>
      <c r="HM146">
        <v>1.8707499999999999</v>
      </c>
      <c r="HN146">
        <v>1.87052</v>
      </c>
      <c r="HO146">
        <v>1.87497</v>
      </c>
      <c r="HP146">
        <v>1.8716600000000001</v>
      </c>
      <c r="HQ146">
        <v>1.8672</v>
      </c>
      <c r="HR146">
        <v>1.8781399999999999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-2.278</v>
      </c>
      <c r="IG146">
        <v>0.48520000000000002</v>
      </c>
      <c r="IH146">
        <v>-1.2815022455172891</v>
      </c>
      <c r="II146">
        <v>1.7196870422270779E-5</v>
      </c>
      <c r="IJ146">
        <v>-2.1741833173098589E-6</v>
      </c>
      <c r="IK146">
        <v>9.0595066644434051E-10</v>
      </c>
      <c r="IL146">
        <v>-0.15711915281894159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44</v>
      </c>
      <c r="IU146">
        <v>43.8</v>
      </c>
      <c r="IV146">
        <v>1.9201699999999999</v>
      </c>
      <c r="IW146">
        <v>2.5720200000000002</v>
      </c>
      <c r="IX146">
        <v>1.49902</v>
      </c>
      <c r="IY146">
        <v>2.2851599999999999</v>
      </c>
      <c r="IZ146">
        <v>1.69678</v>
      </c>
      <c r="JA146">
        <v>2.3938000000000001</v>
      </c>
      <c r="JB146">
        <v>46.620199999999997</v>
      </c>
      <c r="JC146">
        <v>13.527900000000001</v>
      </c>
      <c r="JD146">
        <v>18</v>
      </c>
      <c r="JE146">
        <v>700.26099999999997</v>
      </c>
      <c r="JF146">
        <v>278.55700000000002</v>
      </c>
      <c r="JG146">
        <v>29.997499999999999</v>
      </c>
      <c r="JH146">
        <v>34.666200000000003</v>
      </c>
      <c r="JI146">
        <v>30.0001</v>
      </c>
      <c r="JJ146">
        <v>34.4435</v>
      </c>
      <c r="JK146">
        <v>34.438699999999997</v>
      </c>
      <c r="JL146">
        <v>38.472099999999998</v>
      </c>
      <c r="JM146">
        <v>30.7514</v>
      </c>
      <c r="JN146">
        <v>62.504399999999997</v>
      </c>
      <c r="JO146">
        <v>30</v>
      </c>
      <c r="JP146">
        <v>875.98500000000001</v>
      </c>
      <c r="JQ146">
        <v>32.684100000000001</v>
      </c>
      <c r="JR146">
        <v>98.515799999999999</v>
      </c>
      <c r="JS146">
        <v>98.413600000000002</v>
      </c>
    </row>
    <row r="147" spans="1:279" x14ac:dyDescent="0.2">
      <c r="A147">
        <v>132</v>
      </c>
      <c r="B147">
        <v>1658158738</v>
      </c>
      <c r="C147">
        <v>523</v>
      </c>
      <c r="D147" t="s">
        <v>683</v>
      </c>
      <c r="E147" t="s">
        <v>684</v>
      </c>
      <c r="F147">
        <v>4</v>
      </c>
      <c r="G147">
        <v>1658158735.6875</v>
      </c>
      <c r="H147">
        <f t="shared" si="100"/>
        <v>1.4310009480530724E-3</v>
      </c>
      <c r="I147">
        <f t="shared" si="101"/>
        <v>1.4310009480530725</v>
      </c>
      <c r="J147">
        <f t="shared" si="102"/>
        <v>11.51693752326101</v>
      </c>
      <c r="K147">
        <f t="shared" si="103"/>
        <v>848.72974999999997</v>
      </c>
      <c r="L147">
        <f t="shared" si="104"/>
        <v>623.30065760197317</v>
      </c>
      <c r="M147">
        <f t="shared" si="105"/>
        <v>63.126182563344564</v>
      </c>
      <c r="N147">
        <f t="shared" si="106"/>
        <v>85.957023295256946</v>
      </c>
      <c r="O147">
        <f t="shared" si="107"/>
        <v>9.0605189214471582E-2</v>
      </c>
      <c r="P147">
        <f t="shared" si="108"/>
        <v>2.7681593730943685</v>
      </c>
      <c r="Q147">
        <f t="shared" si="109"/>
        <v>8.8989327336261262E-2</v>
      </c>
      <c r="R147">
        <f t="shared" si="110"/>
        <v>5.5761108044951366E-2</v>
      </c>
      <c r="S147">
        <f t="shared" si="111"/>
        <v>194.43355199999996</v>
      </c>
      <c r="T147">
        <f t="shared" si="112"/>
        <v>33.843974903927389</v>
      </c>
      <c r="U147">
        <f t="shared" si="113"/>
        <v>32.880049999999997</v>
      </c>
      <c r="V147">
        <f t="shared" si="114"/>
        <v>5.0181566352425051</v>
      </c>
      <c r="W147">
        <f t="shared" si="115"/>
        <v>68.32083394999799</v>
      </c>
      <c r="X147">
        <f t="shared" si="116"/>
        <v>3.4577069229909374</v>
      </c>
      <c r="Y147">
        <f t="shared" si="117"/>
        <v>5.0609846558979825</v>
      </c>
      <c r="Z147">
        <f t="shared" si="118"/>
        <v>1.5604497122515677</v>
      </c>
      <c r="AA147">
        <f t="shared" si="119"/>
        <v>-63.107141809140494</v>
      </c>
      <c r="AB147">
        <f t="shared" si="120"/>
        <v>22.564635628086688</v>
      </c>
      <c r="AC147">
        <f t="shared" si="121"/>
        <v>1.8660526870614882</v>
      </c>
      <c r="AD147">
        <f t="shared" si="122"/>
        <v>155.75709850600762</v>
      </c>
      <c r="AE147">
        <f t="shared" si="123"/>
        <v>21.018735204073138</v>
      </c>
      <c r="AF147">
        <f t="shared" si="124"/>
        <v>1.5062542385521602</v>
      </c>
      <c r="AG147">
        <f t="shared" si="125"/>
        <v>11.51693752326101</v>
      </c>
      <c r="AH147">
        <v>899.68751224620405</v>
      </c>
      <c r="AI147">
        <v>881.85930909090882</v>
      </c>
      <c r="AJ147">
        <v>1.728554316096597</v>
      </c>
      <c r="AK147">
        <v>64.77673770054696</v>
      </c>
      <c r="AL147">
        <f t="shared" si="126"/>
        <v>1.4310009480530725</v>
      </c>
      <c r="AM147">
        <v>32.798729694167683</v>
      </c>
      <c r="AN147">
        <v>34.123055151515153</v>
      </c>
      <c r="AO147">
        <v>-9.1720908414713101E-3</v>
      </c>
      <c r="AP147">
        <v>87.763030617661684</v>
      </c>
      <c r="AQ147">
        <v>7</v>
      </c>
      <c r="AR147">
        <v>1</v>
      </c>
      <c r="AS147">
        <f t="shared" si="127"/>
        <v>1</v>
      </c>
      <c r="AT147">
        <f t="shared" si="128"/>
        <v>0</v>
      </c>
      <c r="AU147">
        <f t="shared" si="129"/>
        <v>47346.695080776197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1009.4849999999999</v>
      </c>
      <c r="BI147">
        <f t="shared" si="133"/>
        <v>11.51693752326101</v>
      </c>
      <c r="BJ147" t="e">
        <f t="shared" si="134"/>
        <v>#DIV/0!</v>
      </c>
      <c r="BK147">
        <f t="shared" si="135"/>
        <v>1.1408725759432791E-2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1199.9675</v>
      </c>
      <c r="CQ147">
        <f t="shared" si="147"/>
        <v>1009.4849999999999</v>
      </c>
      <c r="CR147">
        <f t="shared" si="148"/>
        <v>0.84126028413269516</v>
      </c>
      <c r="CS147">
        <f t="shared" si="149"/>
        <v>0.16203234837610184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1658158735.6875</v>
      </c>
      <c r="CZ147">
        <v>848.72974999999997</v>
      </c>
      <c r="DA147">
        <v>869.30012499999998</v>
      </c>
      <c r="DB147">
        <v>34.140999999999998</v>
      </c>
      <c r="DC147">
        <v>32.798837499999998</v>
      </c>
      <c r="DD147">
        <v>851.0127500000001</v>
      </c>
      <c r="DE147">
        <v>33.656325000000002</v>
      </c>
      <c r="DF147">
        <v>650.36650000000009</v>
      </c>
      <c r="DG147">
        <v>101.17725</v>
      </c>
      <c r="DH147">
        <v>0.1000096875</v>
      </c>
      <c r="DI147">
        <v>33.03125</v>
      </c>
      <c r="DJ147">
        <v>999.9</v>
      </c>
      <c r="DK147">
        <v>32.880049999999997</v>
      </c>
      <c r="DL147">
        <v>0</v>
      </c>
      <c r="DM147">
        <v>0</v>
      </c>
      <c r="DN147">
        <v>9001.1725000000006</v>
      </c>
      <c r="DO147">
        <v>0</v>
      </c>
      <c r="DP147">
        <v>1484.8924999999999</v>
      </c>
      <c r="DQ147">
        <v>-20.570350000000001</v>
      </c>
      <c r="DR147">
        <v>878.73062499999992</v>
      </c>
      <c r="DS147">
        <v>898.77887499999997</v>
      </c>
      <c r="DT147">
        <v>1.3421587500000001</v>
      </c>
      <c r="DU147">
        <v>869.30012499999998</v>
      </c>
      <c r="DV147">
        <v>32.798837499999998</v>
      </c>
      <c r="DW147">
        <v>3.4542937500000002</v>
      </c>
      <c r="DX147">
        <v>3.318495</v>
      </c>
      <c r="DY147">
        <v>26.3967375</v>
      </c>
      <c r="DZ147">
        <v>25.718675000000001</v>
      </c>
      <c r="EA147">
        <v>1199.9675</v>
      </c>
      <c r="EB147">
        <v>0.95799387500000011</v>
      </c>
      <c r="EC147">
        <v>4.20064125E-2</v>
      </c>
      <c r="ED147">
        <v>0</v>
      </c>
      <c r="EE147">
        <v>2.5337749999999999</v>
      </c>
      <c r="EF147">
        <v>0</v>
      </c>
      <c r="EG147">
        <v>14683.4625</v>
      </c>
      <c r="EH147">
        <v>9554.7237499999992</v>
      </c>
      <c r="EI147">
        <v>45.375</v>
      </c>
      <c r="EJ147">
        <v>48.296499999999988</v>
      </c>
      <c r="EK147">
        <v>46.843374999999988</v>
      </c>
      <c r="EL147">
        <v>46.194875000000003</v>
      </c>
      <c r="EM147">
        <v>45.25</v>
      </c>
      <c r="EN147">
        <v>1149.5574999999999</v>
      </c>
      <c r="EO147">
        <v>50.41</v>
      </c>
      <c r="EP147">
        <v>0</v>
      </c>
      <c r="EQ147">
        <v>601245.10000014305</v>
      </c>
      <c r="ER147">
        <v>0</v>
      </c>
      <c r="ES147">
        <v>2.5734846153846158</v>
      </c>
      <c r="ET147">
        <v>0.46509401565524811</v>
      </c>
      <c r="EU147">
        <v>986.44444398087796</v>
      </c>
      <c r="EV147">
        <v>14602.70384615385</v>
      </c>
      <c r="EW147">
        <v>15</v>
      </c>
      <c r="EX147">
        <v>1658156104.5999999</v>
      </c>
      <c r="EY147" t="s">
        <v>415</v>
      </c>
      <c r="EZ147">
        <v>1658156096.5999999</v>
      </c>
      <c r="FA147">
        <v>1658156104.5999999</v>
      </c>
      <c r="FB147">
        <v>10</v>
      </c>
      <c r="FC147">
        <v>0.26800000000000002</v>
      </c>
      <c r="FD147">
        <v>-6.0999999999999999E-2</v>
      </c>
      <c r="FE147">
        <v>-1.5860000000000001</v>
      </c>
      <c r="FF147">
        <v>0.35799999999999998</v>
      </c>
      <c r="FG147">
        <v>415</v>
      </c>
      <c r="FH147">
        <v>30</v>
      </c>
      <c r="FI147">
        <v>0.28000000000000003</v>
      </c>
      <c r="FJ147">
        <v>0.05</v>
      </c>
      <c r="FK147">
        <v>-20.4881268292683</v>
      </c>
      <c r="FL147">
        <v>-0.50793031358882879</v>
      </c>
      <c r="FM147">
        <v>7.3395530615540452E-2</v>
      </c>
      <c r="FN147">
        <v>0</v>
      </c>
      <c r="FO147">
        <v>2.5701147058823519</v>
      </c>
      <c r="FP147">
        <v>0.30223835081982392</v>
      </c>
      <c r="FQ147">
        <v>0.18799731088870419</v>
      </c>
      <c r="FR147">
        <v>1</v>
      </c>
      <c r="FS147">
        <v>1.271684634146341</v>
      </c>
      <c r="FT147">
        <v>0.2029795818815372</v>
      </c>
      <c r="FU147">
        <v>3.4985309676474723E-2</v>
      </c>
      <c r="FV147">
        <v>0</v>
      </c>
      <c r="FW147">
        <v>1</v>
      </c>
      <c r="FX147">
        <v>3</v>
      </c>
      <c r="FY147" t="s">
        <v>438</v>
      </c>
      <c r="FZ147">
        <v>3.3704000000000001</v>
      </c>
      <c r="GA147">
        <v>2.8937400000000002</v>
      </c>
      <c r="GB147">
        <v>0.163606</v>
      </c>
      <c r="GC147">
        <v>0.16825499999999999</v>
      </c>
      <c r="GD147">
        <v>0.141072</v>
      </c>
      <c r="GE147">
        <v>0.14014799999999999</v>
      </c>
      <c r="GF147">
        <v>28928.400000000001</v>
      </c>
      <c r="GG147">
        <v>25018.6</v>
      </c>
      <c r="GH147">
        <v>30914.1</v>
      </c>
      <c r="GI147">
        <v>28034.400000000001</v>
      </c>
      <c r="GJ147">
        <v>34979.800000000003</v>
      </c>
      <c r="GK147">
        <v>34013.800000000003</v>
      </c>
      <c r="GL147">
        <v>40295.9</v>
      </c>
      <c r="GM147">
        <v>39076.800000000003</v>
      </c>
      <c r="GN147">
        <v>2.32945</v>
      </c>
      <c r="GO147">
        <v>1.5626</v>
      </c>
      <c r="GP147">
        <v>0</v>
      </c>
      <c r="GQ147">
        <v>7.2069499999999995E-2</v>
      </c>
      <c r="GR147">
        <v>999.9</v>
      </c>
      <c r="GS147">
        <v>31.711300000000001</v>
      </c>
      <c r="GT147">
        <v>55.3</v>
      </c>
      <c r="GU147">
        <v>41.9</v>
      </c>
      <c r="GV147">
        <v>44.817</v>
      </c>
      <c r="GW147">
        <v>50.766300000000001</v>
      </c>
      <c r="GX147">
        <v>44.943899999999999</v>
      </c>
      <c r="GY147">
        <v>1</v>
      </c>
      <c r="GZ147">
        <v>0.56352899999999995</v>
      </c>
      <c r="HA147">
        <v>1.0519099999999999</v>
      </c>
      <c r="HB147">
        <v>20.2074</v>
      </c>
      <c r="HC147">
        <v>5.2148899999999996</v>
      </c>
      <c r="HD147">
        <v>11.974</v>
      </c>
      <c r="HE147">
        <v>4.9905999999999997</v>
      </c>
      <c r="HF147">
        <v>3.2925</v>
      </c>
      <c r="HG147">
        <v>8013.1</v>
      </c>
      <c r="HH147">
        <v>9999</v>
      </c>
      <c r="HI147">
        <v>9999</v>
      </c>
      <c r="HJ147">
        <v>924</v>
      </c>
      <c r="HK147">
        <v>4.9713599999999998</v>
      </c>
      <c r="HL147">
        <v>1.8744799999999999</v>
      </c>
      <c r="HM147">
        <v>1.8707400000000001</v>
      </c>
      <c r="HN147">
        <v>1.87053</v>
      </c>
      <c r="HO147">
        <v>1.875</v>
      </c>
      <c r="HP147">
        <v>1.87168</v>
      </c>
      <c r="HQ147">
        <v>1.86721</v>
      </c>
      <c r="HR147">
        <v>1.8781600000000001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-2.2890000000000001</v>
      </c>
      <c r="IG147">
        <v>0.48399999999999999</v>
      </c>
      <c r="IH147">
        <v>-1.2815022455172891</v>
      </c>
      <c r="II147">
        <v>1.7196870422270779E-5</v>
      </c>
      <c r="IJ147">
        <v>-2.1741833173098589E-6</v>
      </c>
      <c r="IK147">
        <v>9.0595066644434051E-10</v>
      </c>
      <c r="IL147">
        <v>-0.15711915281894159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44</v>
      </c>
      <c r="IU147">
        <v>43.9</v>
      </c>
      <c r="IV147">
        <v>1.9311499999999999</v>
      </c>
      <c r="IW147">
        <v>2.5744600000000002</v>
      </c>
      <c r="IX147">
        <v>1.49902</v>
      </c>
      <c r="IY147">
        <v>2.2839399999999999</v>
      </c>
      <c r="IZ147">
        <v>1.69678</v>
      </c>
      <c r="JA147">
        <v>2.3779300000000001</v>
      </c>
      <c r="JB147">
        <v>46.620199999999997</v>
      </c>
      <c r="JC147">
        <v>13.527900000000001</v>
      </c>
      <c r="JD147">
        <v>18</v>
      </c>
      <c r="JE147">
        <v>700.2</v>
      </c>
      <c r="JF147">
        <v>278.38400000000001</v>
      </c>
      <c r="JG147">
        <v>29.998100000000001</v>
      </c>
      <c r="JH147">
        <v>34.666200000000003</v>
      </c>
      <c r="JI147">
        <v>30</v>
      </c>
      <c r="JJ147">
        <v>34.4435</v>
      </c>
      <c r="JK147">
        <v>34.437100000000001</v>
      </c>
      <c r="JL147">
        <v>38.711500000000001</v>
      </c>
      <c r="JM147">
        <v>31.034800000000001</v>
      </c>
      <c r="JN147">
        <v>62.504399999999997</v>
      </c>
      <c r="JO147">
        <v>30</v>
      </c>
      <c r="JP147">
        <v>882.66300000000001</v>
      </c>
      <c r="JQ147">
        <v>32.677100000000003</v>
      </c>
      <c r="JR147">
        <v>98.515299999999996</v>
      </c>
      <c r="JS147">
        <v>98.412400000000005</v>
      </c>
    </row>
    <row r="148" spans="1:279" x14ac:dyDescent="0.2">
      <c r="A148">
        <v>133</v>
      </c>
      <c r="B148">
        <v>1658158742</v>
      </c>
      <c r="C148">
        <v>527</v>
      </c>
      <c r="D148" t="s">
        <v>685</v>
      </c>
      <c r="E148" t="s">
        <v>686</v>
      </c>
      <c r="F148">
        <v>4</v>
      </c>
      <c r="G148">
        <v>1658158740</v>
      </c>
      <c r="H148">
        <f t="shared" si="100"/>
        <v>1.4323763537670575E-3</v>
      </c>
      <c r="I148">
        <f t="shared" si="101"/>
        <v>1.4323763537670575</v>
      </c>
      <c r="J148">
        <f t="shared" si="102"/>
        <v>11.59502846880233</v>
      </c>
      <c r="K148">
        <f t="shared" si="103"/>
        <v>855.96128571428574</v>
      </c>
      <c r="L148">
        <f t="shared" si="104"/>
        <v>628.36302513726616</v>
      </c>
      <c r="M148">
        <f t="shared" si="105"/>
        <v>63.638556810421427</v>
      </c>
      <c r="N148">
        <f t="shared" si="106"/>
        <v>86.688965978783486</v>
      </c>
      <c r="O148">
        <f t="shared" si="107"/>
        <v>9.0365700076878316E-2</v>
      </c>
      <c r="P148">
        <f t="shared" si="108"/>
        <v>2.7679656496984584</v>
      </c>
      <c r="Q148">
        <f t="shared" si="109"/>
        <v>8.8758177034531052E-2</v>
      </c>
      <c r="R148">
        <f t="shared" si="110"/>
        <v>5.5615908306168665E-2</v>
      </c>
      <c r="S148">
        <f t="shared" si="111"/>
        <v>194.4413026225597</v>
      </c>
      <c r="T148">
        <f t="shared" si="112"/>
        <v>33.851002704091506</v>
      </c>
      <c r="U148">
        <f t="shared" si="113"/>
        <v>32.887057142857152</v>
      </c>
      <c r="V148">
        <f t="shared" si="114"/>
        <v>5.0201344456181225</v>
      </c>
      <c r="W148">
        <f t="shared" si="115"/>
        <v>68.221804182542314</v>
      </c>
      <c r="X148">
        <f t="shared" si="116"/>
        <v>3.4541125608286976</v>
      </c>
      <c r="Y148">
        <f t="shared" si="117"/>
        <v>5.0630624654640712</v>
      </c>
      <c r="Z148">
        <f t="shared" si="118"/>
        <v>1.5660218847894249</v>
      </c>
      <c r="AA148">
        <f t="shared" si="119"/>
        <v>-63.167797201127236</v>
      </c>
      <c r="AB148">
        <f t="shared" si="120"/>
        <v>22.607824462138986</v>
      </c>
      <c r="AC148">
        <f t="shared" si="121"/>
        <v>1.8698863921936517</v>
      </c>
      <c r="AD148">
        <f t="shared" si="122"/>
        <v>155.7512162757651</v>
      </c>
      <c r="AE148">
        <f t="shared" si="123"/>
        <v>20.986676975290184</v>
      </c>
      <c r="AF148">
        <f t="shared" si="124"/>
        <v>1.4995440145378225</v>
      </c>
      <c r="AG148">
        <f t="shared" si="125"/>
        <v>11.59502846880233</v>
      </c>
      <c r="AH148">
        <v>906.56482654892693</v>
      </c>
      <c r="AI148">
        <v>888.74482424242433</v>
      </c>
      <c r="AJ148">
        <v>1.7077631665300379</v>
      </c>
      <c r="AK148">
        <v>64.77673770054696</v>
      </c>
      <c r="AL148">
        <f t="shared" si="126"/>
        <v>1.4323763537670575</v>
      </c>
      <c r="AM148">
        <v>32.780108874789903</v>
      </c>
      <c r="AN148">
        <v>34.095440606060599</v>
      </c>
      <c r="AO148">
        <v>-7.2581749742030577E-3</v>
      </c>
      <c r="AP148">
        <v>87.763030617661684</v>
      </c>
      <c r="AQ148">
        <v>7</v>
      </c>
      <c r="AR148">
        <v>1</v>
      </c>
      <c r="AS148">
        <f t="shared" si="127"/>
        <v>1</v>
      </c>
      <c r="AT148">
        <f t="shared" si="128"/>
        <v>0</v>
      </c>
      <c r="AU148">
        <f t="shared" si="129"/>
        <v>47340.23217981663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1009.5266106852642</v>
      </c>
      <c r="BI148">
        <f t="shared" si="133"/>
        <v>11.59502846880233</v>
      </c>
      <c r="BJ148" t="e">
        <f t="shared" si="134"/>
        <v>#DIV/0!</v>
      </c>
      <c r="BK148">
        <f t="shared" si="135"/>
        <v>1.1485609538248478E-2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1200.017142857143</v>
      </c>
      <c r="CQ148">
        <f t="shared" si="147"/>
        <v>1009.5266106852642</v>
      </c>
      <c r="CR148">
        <f t="shared" si="148"/>
        <v>0.84126015756880246</v>
      </c>
      <c r="CS148">
        <f t="shared" si="149"/>
        <v>0.16203210410778868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1658158740</v>
      </c>
      <c r="CZ148">
        <v>855.96128571428574</v>
      </c>
      <c r="DA148">
        <v>876.50699999999995</v>
      </c>
      <c r="DB148">
        <v>34.105685714285713</v>
      </c>
      <c r="DC148">
        <v>32.769442857142863</v>
      </c>
      <c r="DD148">
        <v>858.25671428571434</v>
      </c>
      <c r="DE148">
        <v>33.622085714285717</v>
      </c>
      <c r="DF148">
        <v>650.36128571428583</v>
      </c>
      <c r="DG148">
        <v>101.1768571428571</v>
      </c>
      <c r="DH148">
        <v>9.9879814285714283E-2</v>
      </c>
      <c r="DI148">
        <v>33.038557142857137</v>
      </c>
      <c r="DJ148">
        <v>999.89999999999986</v>
      </c>
      <c r="DK148">
        <v>32.887057142857152</v>
      </c>
      <c r="DL148">
        <v>0</v>
      </c>
      <c r="DM148">
        <v>0</v>
      </c>
      <c r="DN148">
        <v>9000.1785714285706</v>
      </c>
      <c r="DO148">
        <v>0</v>
      </c>
      <c r="DP148">
        <v>1442.3285714285721</v>
      </c>
      <c r="DQ148">
        <v>-20.545814285714279</v>
      </c>
      <c r="DR148">
        <v>886.18514285714275</v>
      </c>
      <c r="DS148">
        <v>906.20285714285717</v>
      </c>
      <c r="DT148">
        <v>1.336274285714286</v>
      </c>
      <c r="DU148">
        <v>876.50699999999995</v>
      </c>
      <c r="DV148">
        <v>32.769442857142863</v>
      </c>
      <c r="DW148">
        <v>3.4507085714285721</v>
      </c>
      <c r="DX148">
        <v>3.3155057142857141</v>
      </c>
      <c r="DY148">
        <v>26.37914285714286</v>
      </c>
      <c r="DZ148">
        <v>25.703485714285708</v>
      </c>
      <c r="EA148">
        <v>1200.017142857143</v>
      </c>
      <c r="EB148">
        <v>0.95799642857142853</v>
      </c>
      <c r="EC148">
        <v>4.2003928571428567E-2</v>
      </c>
      <c r="ED148">
        <v>0</v>
      </c>
      <c r="EE148">
        <v>2.5798000000000001</v>
      </c>
      <c r="EF148">
        <v>0</v>
      </c>
      <c r="EG148">
        <v>14636.571428571429</v>
      </c>
      <c r="EH148">
        <v>9555.1071428571431</v>
      </c>
      <c r="EI148">
        <v>45.375</v>
      </c>
      <c r="EJ148">
        <v>48.25</v>
      </c>
      <c r="EK148">
        <v>46.83</v>
      </c>
      <c r="EL148">
        <v>46.186999999999998</v>
      </c>
      <c r="EM148">
        <v>45.213999999999999</v>
      </c>
      <c r="EN148">
        <v>1149.6128571428569</v>
      </c>
      <c r="EO148">
        <v>50.407142857142851</v>
      </c>
      <c r="EP148">
        <v>0</v>
      </c>
      <c r="EQ148">
        <v>601249.29999995232</v>
      </c>
      <c r="ER148">
        <v>0</v>
      </c>
      <c r="ES148">
        <v>2.6080040000000002</v>
      </c>
      <c r="ET148">
        <v>-0.39409229106686477</v>
      </c>
      <c r="EU148">
        <v>142.74615420111689</v>
      </c>
      <c r="EV148">
        <v>14641.972</v>
      </c>
      <c r="EW148">
        <v>15</v>
      </c>
      <c r="EX148">
        <v>1658156104.5999999</v>
      </c>
      <c r="EY148" t="s">
        <v>415</v>
      </c>
      <c r="EZ148">
        <v>1658156096.5999999</v>
      </c>
      <c r="FA148">
        <v>1658156104.5999999</v>
      </c>
      <c r="FB148">
        <v>10</v>
      </c>
      <c r="FC148">
        <v>0.26800000000000002</v>
      </c>
      <c r="FD148">
        <v>-6.0999999999999999E-2</v>
      </c>
      <c r="FE148">
        <v>-1.5860000000000001</v>
      </c>
      <c r="FF148">
        <v>0.35799999999999998</v>
      </c>
      <c r="FG148">
        <v>415</v>
      </c>
      <c r="FH148">
        <v>30</v>
      </c>
      <c r="FI148">
        <v>0.28000000000000003</v>
      </c>
      <c r="FJ148">
        <v>0.05</v>
      </c>
      <c r="FK148">
        <v>-20.524578048780491</v>
      </c>
      <c r="FL148">
        <v>-0.27842508710801489</v>
      </c>
      <c r="FM148">
        <v>5.0399581454878321E-2</v>
      </c>
      <c r="FN148">
        <v>1</v>
      </c>
      <c r="FO148">
        <v>2.577273529411765</v>
      </c>
      <c r="FP148">
        <v>0.1912131408656601</v>
      </c>
      <c r="FQ148">
        <v>0.1986040789653146</v>
      </c>
      <c r="FR148">
        <v>1</v>
      </c>
      <c r="FS148">
        <v>1.2848090243902439</v>
      </c>
      <c r="FT148">
        <v>0.36440738675958328</v>
      </c>
      <c r="FU148">
        <v>4.2980981999976839E-2</v>
      </c>
      <c r="FV148">
        <v>0</v>
      </c>
      <c r="FW148">
        <v>2</v>
      </c>
      <c r="FX148">
        <v>3</v>
      </c>
      <c r="FY148" t="s">
        <v>416</v>
      </c>
      <c r="FZ148">
        <v>3.37032</v>
      </c>
      <c r="GA148">
        <v>2.8934899999999999</v>
      </c>
      <c r="GB148">
        <v>0.16445100000000001</v>
      </c>
      <c r="GC148">
        <v>0.16908599999999999</v>
      </c>
      <c r="GD148">
        <v>0.14099</v>
      </c>
      <c r="GE148">
        <v>0.140013</v>
      </c>
      <c r="GF148">
        <v>28899.7</v>
      </c>
      <c r="GG148">
        <v>24993.9</v>
      </c>
      <c r="GH148">
        <v>30914.7</v>
      </c>
      <c r="GI148">
        <v>28034.9</v>
      </c>
      <c r="GJ148">
        <v>34983.9</v>
      </c>
      <c r="GK148">
        <v>34019.4</v>
      </c>
      <c r="GL148">
        <v>40296.699999999997</v>
      </c>
      <c r="GM148">
        <v>39077</v>
      </c>
      <c r="GN148">
        <v>2.3296999999999999</v>
      </c>
      <c r="GO148">
        <v>1.5626500000000001</v>
      </c>
      <c r="GP148">
        <v>0</v>
      </c>
      <c r="GQ148">
        <v>7.3455300000000001E-2</v>
      </c>
      <c r="GR148">
        <v>999.9</v>
      </c>
      <c r="GS148">
        <v>31.7044</v>
      </c>
      <c r="GT148">
        <v>55.2</v>
      </c>
      <c r="GU148">
        <v>41.9</v>
      </c>
      <c r="GV148">
        <v>44.740699999999997</v>
      </c>
      <c r="GW148">
        <v>50.586300000000001</v>
      </c>
      <c r="GX148">
        <v>44.735599999999998</v>
      </c>
      <c r="GY148">
        <v>1</v>
      </c>
      <c r="GZ148">
        <v>0.56347800000000003</v>
      </c>
      <c r="HA148">
        <v>1.0509999999999999</v>
      </c>
      <c r="HB148">
        <v>20.2073</v>
      </c>
      <c r="HC148">
        <v>5.2145900000000003</v>
      </c>
      <c r="HD148">
        <v>11.974</v>
      </c>
      <c r="HE148">
        <v>4.9902499999999996</v>
      </c>
      <c r="HF148">
        <v>3.2924799999999999</v>
      </c>
      <c r="HG148">
        <v>8013.1</v>
      </c>
      <c r="HH148">
        <v>9999</v>
      </c>
      <c r="HI148">
        <v>9999</v>
      </c>
      <c r="HJ148">
        <v>924</v>
      </c>
      <c r="HK148">
        <v>4.9713700000000003</v>
      </c>
      <c r="HL148">
        <v>1.8744799999999999</v>
      </c>
      <c r="HM148">
        <v>1.8707400000000001</v>
      </c>
      <c r="HN148">
        <v>1.8705499999999999</v>
      </c>
      <c r="HO148">
        <v>1.8749899999999999</v>
      </c>
      <c r="HP148">
        <v>1.8716699999999999</v>
      </c>
      <c r="HQ148">
        <v>1.8671899999999999</v>
      </c>
      <c r="HR148">
        <v>1.87815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-2.3010000000000002</v>
      </c>
      <c r="IG148">
        <v>0.48309999999999997</v>
      </c>
      <c r="IH148">
        <v>-1.2815022455172891</v>
      </c>
      <c r="II148">
        <v>1.7196870422270779E-5</v>
      </c>
      <c r="IJ148">
        <v>-2.1741833173098589E-6</v>
      </c>
      <c r="IK148">
        <v>9.0595066644434051E-10</v>
      </c>
      <c r="IL148">
        <v>-0.15711915281894159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44.1</v>
      </c>
      <c r="IU148">
        <v>44</v>
      </c>
      <c r="IV148">
        <v>1.94336</v>
      </c>
      <c r="IW148">
        <v>2.5659200000000002</v>
      </c>
      <c r="IX148">
        <v>1.49902</v>
      </c>
      <c r="IY148">
        <v>2.2851599999999999</v>
      </c>
      <c r="IZ148">
        <v>1.69678</v>
      </c>
      <c r="JA148">
        <v>2.3877000000000002</v>
      </c>
      <c r="JB148">
        <v>46.6496</v>
      </c>
      <c r="JC148">
        <v>13.527900000000001</v>
      </c>
      <c r="JD148">
        <v>18</v>
      </c>
      <c r="JE148">
        <v>700.40499999999997</v>
      </c>
      <c r="JF148">
        <v>278.40699999999998</v>
      </c>
      <c r="JG148">
        <v>29.999099999999999</v>
      </c>
      <c r="JH148">
        <v>34.666200000000003</v>
      </c>
      <c r="JI148">
        <v>30</v>
      </c>
      <c r="JJ148">
        <v>34.4435</v>
      </c>
      <c r="JK148">
        <v>34.437100000000001</v>
      </c>
      <c r="JL148">
        <v>38.953000000000003</v>
      </c>
      <c r="JM148">
        <v>31.034800000000001</v>
      </c>
      <c r="JN148">
        <v>62.117100000000001</v>
      </c>
      <c r="JO148">
        <v>30</v>
      </c>
      <c r="JP148">
        <v>889.34</v>
      </c>
      <c r="JQ148">
        <v>32.679299999999998</v>
      </c>
      <c r="JR148">
        <v>98.517300000000006</v>
      </c>
      <c r="JS148">
        <v>98.413499999999999</v>
      </c>
    </row>
    <row r="149" spans="1:279" x14ac:dyDescent="0.2">
      <c r="A149">
        <v>134</v>
      </c>
      <c r="B149">
        <v>1658158746</v>
      </c>
      <c r="C149">
        <v>531</v>
      </c>
      <c r="D149" t="s">
        <v>687</v>
      </c>
      <c r="E149" t="s">
        <v>688</v>
      </c>
      <c r="F149">
        <v>4</v>
      </c>
      <c r="G149">
        <v>1658158743.6875</v>
      </c>
      <c r="H149">
        <f t="shared" si="100"/>
        <v>1.4467346372200153E-3</v>
      </c>
      <c r="I149">
        <f t="shared" si="101"/>
        <v>1.4467346372200154</v>
      </c>
      <c r="J149">
        <f t="shared" si="102"/>
        <v>11.515226547247865</v>
      </c>
      <c r="K149">
        <f t="shared" si="103"/>
        <v>862.05162500000006</v>
      </c>
      <c r="L149">
        <f t="shared" si="104"/>
        <v>637.02112886867235</v>
      </c>
      <c r="M149">
        <f t="shared" si="105"/>
        <v>64.515198350592243</v>
      </c>
      <c r="N149">
        <f t="shared" si="106"/>
        <v>87.305473955151939</v>
      </c>
      <c r="O149">
        <f t="shared" si="107"/>
        <v>9.0984700300882196E-2</v>
      </c>
      <c r="P149">
        <f t="shared" si="108"/>
        <v>2.7668078322769958</v>
      </c>
      <c r="Q149">
        <f t="shared" si="109"/>
        <v>8.9354624277730291E-2</v>
      </c>
      <c r="R149">
        <f t="shared" si="110"/>
        <v>5.5990663497724483E-2</v>
      </c>
      <c r="S149">
        <f t="shared" si="111"/>
        <v>194.43277349999997</v>
      </c>
      <c r="T149">
        <f t="shared" si="112"/>
        <v>33.859716368627112</v>
      </c>
      <c r="U149">
        <f t="shared" si="113"/>
        <v>32.893574999999998</v>
      </c>
      <c r="V149">
        <f t="shared" si="114"/>
        <v>5.0219747608639702</v>
      </c>
      <c r="W149">
        <f t="shared" si="115"/>
        <v>68.109132566129077</v>
      </c>
      <c r="X149">
        <f t="shared" si="116"/>
        <v>3.4508067903861441</v>
      </c>
      <c r="Y149">
        <f t="shared" si="117"/>
        <v>5.0665845538932075</v>
      </c>
      <c r="Z149">
        <f t="shared" si="118"/>
        <v>1.5711679704778261</v>
      </c>
      <c r="AA149">
        <f t="shared" si="119"/>
        <v>-63.800997501402676</v>
      </c>
      <c r="AB149">
        <f t="shared" si="120"/>
        <v>23.472842587181344</v>
      </c>
      <c r="AC149">
        <f t="shared" si="121"/>
        <v>1.9424241702315628</v>
      </c>
      <c r="AD149">
        <f t="shared" si="122"/>
        <v>156.04704275601017</v>
      </c>
      <c r="AE149">
        <f t="shared" si="123"/>
        <v>21.011474478831683</v>
      </c>
      <c r="AF149">
        <f t="shared" si="124"/>
        <v>1.5287581624216056</v>
      </c>
      <c r="AG149">
        <f t="shared" si="125"/>
        <v>11.515226547247865</v>
      </c>
      <c r="AH149">
        <v>913.41570153755981</v>
      </c>
      <c r="AI149">
        <v>895.5876303030301</v>
      </c>
      <c r="AJ149">
        <v>1.7290553538807421</v>
      </c>
      <c r="AK149">
        <v>64.77673770054696</v>
      </c>
      <c r="AL149">
        <f t="shared" si="126"/>
        <v>1.4467346372200154</v>
      </c>
      <c r="AM149">
        <v>32.712477024496962</v>
      </c>
      <c r="AN149">
        <v>34.054085454545451</v>
      </c>
      <c r="AO149">
        <v>-9.7498751452070459E-3</v>
      </c>
      <c r="AP149">
        <v>87.763030617661684</v>
      </c>
      <c r="AQ149">
        <v>7</v>
      </c>
      <c r="AR149">
        <v>1</v>
      </c>
      <c r="AS149">
        <f t="shared" si="127"/>
        <v>1</v>
      </c>
      <c r="AT149">
        <f t="shared" si="128"/>
        <v>0</v>
      </c>
      <c r="AU149">
        <f t="shared" si="129"/>
        <v>47306.466641061605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1009.4836499999999</v>
      </c>
      <c r="BI149">
        <f t="shared" si="133"/>
        <v>11.515226547247865</v>
      </c>
      <c r="BJ149" t="e">
        <f t="shared" si="134"/>
        <v>#DIV/0!</v>
      </c>
      <c r="BK149">
        <f t="shared" si="135"/>
        <v>1.1407046114365365E-2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1199.9662499999999</v>
      </c>
      <c r="CQ149">
        <f t="shared" si="147"/>
        <v>1009.4836499999999</v>
      </c>
      <c r="CR149">
        <f t="shared" si="148"/>
        <v>0.8412600354384967</v>
      </c>
      <c r="CS149">
        <f t="shared" si="149"/>
        <v>0.16203186839629863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1658158743.6875</v>
      </c>
      <c r="CZ149">
        <v>862.05162500000006</v>
      </c>
      <c r="DA149">
        <v>882.65287499999999</v>
      </c>
      <c r="DB149">
        <v>34.073162500000002</v>
      </c>
      <c r="DC149">
        <v>32.710774999999998</v>
      </c>
      <c r="DD149">
        <v>864.35737500000005</v>
      </c>
      <c r="DE149">
        <v>33.590587499999998</v>
      </c>
      <c r="DF149">
        <v>650.32974999999999</v>
      </c>
      <c r="DG149">
        <v>101.1765</v>
      </c>
      <c r="DH149">
        <v>9.9886962500000009E-2</v>
      </c>
      <c r="DI149">
        <v>33.050937500000003</v>
      </c>
      <c r="DJ149">
        <v>999.9</v>
      </c>
      <c r="DK149">
        <v>32.893574999999998</v>
      </c>
      <c r="DL149">
        <v>0</v>
      </c>
      <c r="DM149">
        <v>0</v>
      </c>
      <c r="DN149">
        <v>8994.0625</v>
      </c>
      <c r="DO149">
        <v>0</v>
      </c>
      <c r="DP149">
        <v>1267.4837500000001</v>
      </c>
      <c r="DQ149">
        <v>-20.601324999999999</v>
      </c>
      <c r="DR149">
        <v>892.46049999999991</v>
      </c>
      <c r="DS149">
        <v>912.50162499999999</v>
      </c>
      <c r="DT149">
        <v>1.3624000000000001</v>
      </c>
      <c r="DU149">
        <v>882.65287499999999</v>
      </c>
      <c r="DV149">
        <v>32.710774999999998</v>
      </c>
      <c r="DW149">
        <v>3.4474037499999999</v>
      </c>
      <c r="DX149">
        <v>3.3095587499999999</v>
      </c>
      <c r="DY149">
        <v>26.3629125</v>
      </c>
      <c r="DZ149">
        <v>25.673224999999999</v>
      </c>
      <c r="EA149">
        <v>1199.9662499999999</v>
      </c>
      <c r="EB149">
        <v>0.95799524999999996</v>
      </c>
      <c r="EC149">
        <v>4.2005075000000003E-2</v>
      </c>
      <c r="ED149">
        <v>0</v>
      </c>
      <c r="EE149">
        <v>2.5096875000000001</v>
      </c>
      <c r="EF149">
        <v>0</v>
      </c>
      <c r="EG149">
        <v>14542.174999999999</v>
      </c>
      <c r="EH149">
        <v>9554.6987499999996</v>
      </c>
      <c r="EI149">
        <v>45.375</v>
      </c>
      <c r="EJ149">
        <v>48.25</v>
      </c>
      <c r="EK149">
        <v>46.835625</v>
      </c>
      <c r="EL149">
        <v>46.186999999999998</v>
      </c>
      <c r="EM149">
        <v>45.226374999999997</v>
      </c>
      <c r="EN149">
        <v>1149.5662500000001</v>
      </c>
      <c r="EO149">
        <v>50.4</v>
      </c>
      <c r="EP149">
        <v>0</v>
      </c>
      <c r="EQ149">
        <v>601252.90000009537</v>
      </c>
      <c r="ER149">
        <v>0</v>
      </c>
      <c r="ES149">
        <v>2.58372</v>
      </c>
      <c r="ET149">
        <v>-0.6476845940382161</v>
      </c>
      <c r="EU149">
        <v>-750.30000006543935</v>
      </c>
      <c r="EV149">
        <v>14625.856</v>
      </c>
      <c r="EW149">
        <v>15</v>
      </c>
      <c r="EX149">
        <v>1658156104.5999999</v>
      </c>
      <c r="EY149" t="s">
        <v>415</v>
      </c>
      <c r="EZ149">
        <v>1658156096.5999999</v>
      </c>
      <c r="FA149">
        <v>1658156104.5999999</v>
      </c>
      <c r="FB149">
        <v>10</v>
      </c>
      <c r="FC149">
        <v>0.26800000000000002</v>
      </c>
      <c r="FD149">
        <v>-6.0999999999999999E-2</v>
      </c>
      <c r="FE149">
        <v>-1.5860000000000001</v>
      </c>
      <c r="FF149">
        <v>0.35799999999999998</v>
      </c>
      <c r="FG149">
        <v>415</v>
      </c>
      <c r="FH149">
        <v>30</v>
      </c>
      <c r="FI149">
        <v>0.28000000000000003</v>
      </c>
      <c r="FJ149">
        <v>0.05</v>
      </c>
      <c r="FK149">
        <v>-20.539297560975609</v>
      </c>
      <c r="FL149">
        <v>-0.29669477351915602</v>
      </c>
      <c r="FM149">
        <v>5.8322381963990463E-2</v>
      </c>
      <c r="FN149">
        <v>1</v>
      </c>
      <c r="FO149">
        <v>2.5899147058823528</v>
      </c>
      <c r="FP149">
        <v>-8.2730322565422426E-2</v>
      </c>
      <c r="FQ149">
        <v>0.21242602467731589</v>
      </c>
      <c r="FR149">
        <v>1</v>
      </c>
      <c r="FS149">
        <v>1.304979512195122</v>
      </c>
      <c r="FT149">
        <v>0.45357972125435592</v>
      </c>
      <c r="FU149">
        <v>4.8506686386026128E-2</v>
      </c>
      <c r="FV149">
        <v>0</v>
      </c>
      <c r="FW149">
        <v>2</v>
      </c>
      <c r="FX149">
        <v>3</v>
      </c>
      <c r="FY149" t="s">
        <v>416</v>
      </c>
      <c r="FZ149">
        <v>3.37039</v>
      </c>
      <c r="GA149">
        <v>2.8937499999999998</v>
      </c>
      <c r="GB149">
        <v>0.165297</v>
      </c>
      <c r="GC149">
        <v>0.16994600000000001</v>
      </c>
      <c r="GD149">
        <v>0.140876</v>
      </c>
      <c r="GE149">
        <v>0.13988900000000001</v>
      </c>
      <c r="GF149">
        <v>28870.400000000001</v>
      </c>
      <c r="GG149">
        <v>24968.3</v>
      </c>
      <c r="GH149">
        <v>30914.799999999999</v>
      </c>
      <c r="GI149">
        <v>28035.200000000001</v>
      </c>
      <c r="GJ149">
        <v>34988.699999999997</v>
      </c>
      <c r="GK149">
        <v>34025.199999999997</v>
      </c>
      <c r="GL149">
        <v>40297</v>
      </c>
      <c r="GM149">
        <v>39078</v>
      </c>
      <c r="GN149">
        <v>2.32985</v>
      </c>
      <c r="GO149">
        <v>1.56233</v>
      </c>
      <c r="GP149">
        <v>0</v>
      </c>
      <c r="GQ149">
        <v>7.3395699999999994E-2</v>
      </c>
      <c r="GR149">
        <v>999.9</v>
      </c>
      <c r="GS149">
        <v>31.701599999999999</v>
      </c>
      <c r="GT149">
        <v>55.2</v>
      </c>
      <c r="GU149">
        <v>41.9</v>
      </c>
      <c r="GV149">
        <v>44.7363</v>
      </c>
      <c r="GW149">
        <v>50.286299999999997</v>
      </c>
      <c r="GX149">
        <v>44.583300000000001</v>
      </c>
      <c r="GY149">
        <v>1</v>
      </c>
      <c r="GZ149">
        <v>0.563415</v>
      </c>
      <c r="HA149">
        <v>1.0561100000000001</v>
      </c>
      <c r="HB149">
        <v>20.2074</v>
      </c>
      <c r="HC149">
        <v>5.2141500000000001</v>
      </c>
      <c r="HD149">
        <v>11.974</v>
      </c>
      <c r="HE149">
        <v>4.9903000000000004</v>
      </c>
      <c r="HF149">
        <v>3.2924000000000002</v>
      </c>
      <c r="HG149">
        <v>8013.3</v>
      </c>
      <c r="HH149">
        <v>9999</v>
      </c>
      <c r="HI149">
        <v>9999</v>
      </c>
      <c r="HJ149">
        <v>924</v>
      </c>
      <c r="HK149">
        <v>4.9713500000000002</v>
      </c>
      <c r="HL149">
        <v>1.8745099999999999</v>
      </c>
      <c r="HM149">
        <v>1.87076</v>
      </c>
      <c r="HN149">
        <v>1.8705400000000001</v>
      </c>
      <c r="HO149">
        <v>1.8749800000000001</v>
      </c>
      <c r="HP149">
        <v>1.87168</v>
      </c>
      <c r="HQ149">
        <v>1.8671800000000001</v>
      </c>
      <c r="HR149">
        <v>1.87815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-2.3130000000000002</v>
      </c>
      <c r="IG149">
        <v>0.4819</v>
      </c>
      <c r="IH149">
        <v>-1.2815022455172891</v>
      </c>
      <c r="II149">
        <v>1.7196870422270779E-5</v>
      </c>
      <c r="IJ149">
        <v>-2.1741833173098589E-6</v>
      </c>
      <c r="IK149">
        <v>9.0595066644434051E-10</v>
      </c>
      <c r="IL149">
        <v>-0.15711915281894159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44.2</v>
      </c>
      <c r="IU149">
        <v>44</v>
      </c>
      <c r="IV149">
        <v>1.95435</v>
      </c>
      <c r="IW149">
        <v>2.5708000000000002</v>
      </c>
      <c r="IX149">
        <v>1.49902</v>
      </c>
      <c r="IY149">
        <v>2.2839399999999999</v>
      </c>
      <c r="IZ149">
        <v>1.69678</v>
      </c>
      <c r="JA149">
        <v>2.3974600000000001</v>
      </c>
      <c r="JB149">
        <v>46.6496</v>
      </c>
      <c r="JC149">
        <v>13.527900000000001</v>
      </c>
      <c r="JD149">
        <v>18</v>
      </c>
      <c r="JE149">
        <v>700.52700000000004</v>
      </c>
      <c r="JF149">
        <v>278.25299999999999</v>
      </c>
      <c r="JG149">
        <v>30.000499999999999</v>
      </c>
      <c r="JH149">
        <v>34.664400000000001</v>
      </c>
      <c r="JI149">
        <v>29.9999</v>
      </c>
      <c r="JJ149">
        <v>34.4435</v>
      </c>
      <c r="JK149">
        <v>34.437100000000001</v>
      </c>
      <c r="JL149">
        <v>39.194400000000002</v>
      </c>
      <c r="JM149">
        <v>31.034800000000001</v>
      </c>
      <c r="JN149">
        <v>62.117100000000001</v>
      </c>
      <c r="JO149">
        <v>30</v>
      </c>
      <c r="JP149">
        <v>896.01700000000005</v>
      </c>
      <c r="JQ149">
        <v>32.695</v>
      </c>
      <c r="JR149">
        <v>98.517700000000005</v>
      </c>
      <c r="JS149">
        <v>98.415499999999994</v>
      </c>
    </row>
    <row r="150" spans="1:279" x14ac:dyDescent="0.2">
      <c r="A150">
        <v>135</v>
      </c>
      <c r="B150">
        <v>1658158750</v>
      </c>
      <c r="C150">
        <v>535</v>
      </c>
      <c r="D150" t="s">
        <v>689</v>
      </c>
      <c r="E150" t="s">
        <v>690</v>
      </c>
      <c r="F150">
        <v>4</v>
      </c>
      <c r="G150">
        <v>1658158748</v>
      </c>
      <c r="H150">
        <f t="shared" si="100"/>
        <v>1.4254278998072712E-3</v>
      </c>
      <c r="I150">
        <f t="shared" si="101"/>
        <v>1.4254278998072711</v>
      </c>
      <c r="J150">
        <f t="shared" si="102"/>
        <v>11.565033725885931</v>
      </c>
      <c r="K150">
        <f t="shared" si="103"/>
        <v>869.25042857142864</v>
      </c>
      <c r="L150">
        <f t="shared" si="104"/>
        <v>639.39111706037966</v>
      </c>
      <c r="M150">
        <f t="shared" si="105"/>
        <v>64.756020267224969</v>
      </c>
      <c r="N150">
        <f t="shared" si="106"/>
        <v>88.035627752629324</v>
      </c>
      <c r="O150">
        <f t="shared" si="107"/>
        <v>8.9335027802110639E-2</v>
      </c>
      <c r="P150">
        <f t="shared" si="108"/>
        <v>2.7684988686174825</v>
      </c>
      <c r="Q150">
        <f t="shared" si="109"/>
        <v>8.7763918305424279E-2</v>
      </c>
      <c r="R150">
        <f t="shared" si="110"/>
        <v>5.4991305410980976E-2</v>
      </c>
      <c r="S150">
        <f t="shared" si="111"/>
        <v>194.44089599999998</v>
      </c>
      <c r="T150">
        <f t="shared" si="112"/>
        <v>33.874852587726913</v>
      </c>
      <c r="U150">
        <f t="shared" si="113"/>
        <v>32.896228571428573</v>
      </c>
      <c r="V150">
        <f t="shared" si="114"/>
        <v>5.0227241641840212</v>
      </c>
      <c r="W150">
        <f t="shared" si="115"/>
        <v>67.988711679312019</v>
      </c>
      <c r="X150">
        <f t="shared" si="116"/>
        <v>3.4465893293100849</v>
      </c>
      <c r="Y150">
        <f t="shared" si="117"/>
        <v>5.0693552564533038</v>
      </c>
      <c r="Z150">
        <f t="shared" si="118"/>
        <v>1.5761348348739364</v>
      </c>
      <c r="AA150">
        <f t="shared" si="119"/>
        <v>-62.861370381500656</v>
      </c>
      <c r="AB150">
        <f t="shared" si="120"/>
        <v>24.543969785390594</v>
      </c>
      <c r="AC150">
        <f t="shared" si="121"/>
        <v>2.0299447482633135</v>
      </c>
      <c r="AD150">
        <f t="shared" si="122"/>
        <v>158.15344015215325</v>
      </c>
      <c r="AE150">
        <f t="shared" si="123"/>
        <v>20.998780947736442</v>
      </c>
      <c r="AF150">
        <f t="shared" si="124"/>
        <v>1.5020619581178778</v>
      </c>
      <c r="AG150">
        <f t="shared" si="125"/>
        <v>11.565033725885931</v>
      </c>
      <c r="AH150">
        <v>920.24057765214025</v>
      </c>
      <c r="AI150">
        <v>902.44006666666644</v>
      </c>
      <c r="AJ150">
        <v>1.7104617978017611</v>
      </c>
      <c r="AK150">
        <v>64.77673770054696</v>
      </c>
      <c r="AL150">
        <f t="shared" si="126"/>
        <v>1.4254278998072711</v>
      </c>
      <c r="AM150">
        <v>32.692070098755401</v>
      </c>
      <c r="AN150">
        <v>34.019583636363642</v>
      </c>
      <c r="AO150">
        <v>-1.066944834692903E-2</v>
      </c>
      <c r="AP150">
        <v>87.763030617661684</v>
      </c>
      <c r="AQ150">
        <v>7</v>
      </c>
      <c r="AR150">
        <v>1</v>
      </c>
      <c r="AS150">
        <f t="shared" si="127"/>
        <v>1</v>
      </c>
      <c r="AT150">
        <f t="shared" si="128"/>
        <v>0</v>
      </c>
      <c r="AU150">
        <f t="shared" si="129"/>
        <v>47351.48581595366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1009.5264000000001</v>
      </c>
      <c r="BI150">
        <f t="shared" si="133"/>
        <v>11.565033725885931</v>
      </c>
      <c r="BJ150" t="e">
        <f t="shared" si="134"/>
        <v>#DIV/0!</v>
      </c>
      <c r="BK150">
        <f t="shared" si="135"/>
        <v>1.145590023785998E-2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1200.017142857143</v>
      </c>
      <c r="CQ150">
        <f t="shared" si="147"/>
        <v>1009.5264000000001</v>
      </c>
      <c r="CR150">
        <f t="shared" si="148"/>
        <v>0.84125998200025709</v>
      </c>
      <c r="CS150">
        <f t="shared" si="149"/>
        <v>0.16203176526049626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1658158748</v>
      </c>
      <c r="CZ150">
        <v>869.25042857142864</v>
      </c>
      <c r="DA150">
        <v>889.82742857142853</v>
      </c>
      <c r="DB150">
        <v>34.031100000000002</v>
      </c>
      <c r="DC150">
        <v>32.692528571428568</v>
      </c>
      <c r="DD150">
        <v>871.56871428571424</v>
      </c>
      <c r="DE150">
        <v>33.549799999999998</v>
      </c>
      <c r="DF150">
        <v>650.37028571428584</v>
      </c>
      <c r="DG150">
        <v>101.1775714285714</v>
      </c>
      <c r="DH150">
        <v>0.1000637142857143</v>
      </c>
      <c r="DI150">
        <v>33.060671428571418</v>
      </c>
      <c r="DJ150">
        <v>999.89999999999986</v>
      </c>
      <c r="DK150">
        <v>32.896228571428573</v>
      </c>
      <c r="DL150">
        <v>0</v>
      </c>
      <c r="DM150">
        <v>0</v>
      </c>
      <c r="DN150">
        <v>9002.9471428571433</v>
      </c>
      <c r="DO150">
        <v>0</v>
      </c>
      <c r="DP150">
        <v>944.25671428571422</v>
      </c>
      <c r="DQ150">
        <v>-20.577100000000002</v>
      </c>
      <c r="DR150">
        <v>899.87414285714283</v>
      </c>
      <c r="DS150">
        <v>919.9014285714286</v>
      </c>
      <c r="DT150">
        <v>1.33857</v>
      </c>
      <c r="DU150">
        <v>889.82742857142853</v>
      </c>
      <c r="DV150">
        <v>32.692528571428568</v>
      </c>
      <c r="DW150">
        <v>3.4431757142857151</v>
      </c>
      <c r="DX150">
        <v>3.307744285714286</v>
      </c>
      <c r="DY150">
        <v>26.34214285714285</v>
      </c>
      <c r="DZ150">
        <v>25.66395714285715</v>
      </c>
      <c r="EA150">
        <v>1200.017142857143</v>
      </c>
      <c r="EB150">
        <v>0.95799800000000002</v>
      </c>
      <c r="EC150">
        <v>4.2002400000000002E-2</v>
      </c>
      <c r="ED150">
        <v>0</v>
      </c>
      <c r="EE150">
        <v>2.4504428571428569</v>
      </c>
      <c r="EF150">
        <v>0</v>
      </c>
      <c r="EG150">
        <v>14436.72857142857</v>
      </c>
      <c r="EH150">
        <v>9555.1014285714282</v>
      </c>
      <c r="EI150">
        <v>45.392714285714291</v>
      </c>
      <c r="EJ150">
        <v>48.267714285714291</v>
      </c>
      <c r="EK150">
        <v>46.830000000000013</v>
      </c>
      <c r="EL150">
        <v>46.151571428571437</v>
      </c>
      <c r="EM150">
        <v>45.205000000000013</v>
      </c>
      <c r="EN150">
        <v>1149.6171428571431</v>
      </c>
      <c r="EO150">
        <v>50.399999999999991</v>
      </c>
      <c r="EP150">
        <v>0</v>
      </c>
      <c r="EQ150">
        <v>601257.10000014305</v>
      </c>
      <c r="ER150">
        <v>0</v>
      </c>
      <c r="ES150">
        <v>2.524538461538461</v>
      </c>
      <c r="ET150">
        <v>-0.3502905809727227</v>
      </c>
      <c r="EU150">
        <v>-1307.620513405818</v>
      </c>
      <c r="EV150">
        <v>14564.357692307691</v>
      </c>
      <c r="EW150">
        <v>15</v>
      </c>
      <c r="EX150">
        <v>1658156104.5999999</v>
      </c>
      <c r="EY150" t="s">
        <v>415</v>
      </c>
      <c r="EZ150">
        <v>1658156096.5999999</v>
      </c>
      <c r="FA150">
        <v>1658156104.5999999</v>
      </c>
      <c r="FB150">
        <v>10</v>
      </c>
      <c r="FC150">
        <v>0.26800000000000002</v>
      </c>
      <c r="FD150">
        <v>-6.0999999999999999E-2</v>
      </c>
      <c r="FE150">
        <v>-1.5860000000000001</v>
      </c>
      <c r="FF150">
        <v>0.35799999999999998</v>
      </c>
      <c r="FG150">
        <v>415</v>
      </c>
      <c r="FH150">
        <v>30</v>
      </c>
      <c r="FI150">
        <v>0.28000000000000003</v>
      </c>
      <c r="FJ150">
        <v>0.05</v>
      </c>
      <c r="FK150">
        <v>-20.555473170731709</v>
      </c>
      <c r="FL150">
        <v>-0.2516216027874672</v>
      </c>
      <c r="FM150">
        <v>5.7323106584370002E-2</v>
      </c>
      <c r="FN150">
        <v>1</v>
      </c>
      <c r="FO150">
        <v>2.568876470588235</v>
      </c>
      <c r="FP150">
        <v>-1.067807478485584</v>
      </c>
      <c r="FQ150">
        <v>0.2229136407021173</v>
      </c>
      <c r="FR150">
        <v>0</v>
      </c>
      <c r="FS150">
        <v>1.325761463414634</v>
      </c>
      <c r="FT150">
        <v>0.31815804878048781</v>
      </c>
      <c r="FU150">
        <v>3.961590611573354E-2</v>
      </c>
      <c r="FV150">
        <v>0</v>
      </c>
      <c r="FW150">
        <v>1</v>
      </c>
      <c r="FX150">
        <v>3</v>
      </c>
      <c r="FY150" t="s">
        <v>438</v>
      </c>
      <c r="FZ150">
        <v>3.3704100000000001</v>
      </c>
      <c r="GA150">
        <v>2.8936999999999999</v>
      </c>
      <c r="GB150">
        <v>0.16613900000000001</v>
      </c>
      <c r="GC150">
        <v>0.17078299999999999</v>
      </c>
      <c r="GD150">
        <v>0.14078399999999999</v>
      </c>
      <c r="GE150">
        <v>0.13989099999999999</v>
      </c>
      <c r="GF150">
        <v>28841.599999999999</v>
      </c>
      <c r="GG150">
        <v>24943.4</v>
      </c>
      <c r="GH150">
        <v>30915.200000000001</v>
      </c>
      <c r="GI150">
        <v>28035.599999999999</v>
      </c>
      <c r="GJ150">
        <v>34992.9</v>
      </c>
      <c r="GK150">
        <v>34025.4</v>
      </c>
      <c r="GL150">
        <v>40297.5</v>
      </c>
      <c r="GM150">
        <v>39078.400000000001</v>
      </c>
      <c r="GN150">
        <v>2.3299699999999999</v>
      </c>
      <c r="GO150">
        <v>1.56243</v>
      </c>
      <c r="GP150">
        <v>0</v>
      </c>
      <c r="GQ150">
        <v>7.4237600000000001E-2</v>
      </c>
      <c r="GR150">
        <v>999.9</v>
      </c>
      <c r="GS150">
        <v>31.701599999999999</v>
      </c>
      <c r="GT150">
        <v>55.2</v>
      </c>
      <c r="GU150">
        <v>41.9</v>
      </c>
      <c r="GV150">
        <v>44.738300000000002</v>
      </c>
      <c r="GW150">
        <v>50.046300000000002</v>
      </c>
      <c r="GX150">
        <v>44.359000000000002</v>
      </c>
      <c r="GY150">
        <v>1</v>
      </c>
      <c r="GZ150">
        <v>0.56335900000000005</v>
      </c>
      <c r="HA150">
        <v>1.0652200000000001</v>
      </c>
      <c r="HB150">
        <v>20.207599999999999</v>
      </c>
      <c r="HC150">
        <v>5.2142900000000001</v>
      </c>
      <c r="HD150">
        <v>11.974</v>
      </c>
      <c r="HE150">
        <v>4.9905999999999997</v>
      </c>
      <c r="HF150">
        <v>3.2924799999999999</v>
      </c>
      <c r="HG150">
        <v>8013.3</v>
      </c>
      <c r="HH150">
        <v>9999</v>
      </c>
      <c r="HI150">
        <v>9999</v>
      </c>
      <c r="HJ150">
        <v>924</v>
      </c>
      <c r="HK150">
        <v>4.9713700000000003</v>
      </c>
      <c r="HL150">
        <v>1.8745000000000001</v>
      </c>
      <c r="HM150">
        <v>1.87073</v>
      </c>
      <c r="HN150">
        <v>1.87053</v>
      </c>
      <c r="HO150">
        <v>1.87497</v>
      </c>
      <c r="HP150">
        <v>1.87168</v>
      </c>
      <c r="HQ150">
        <v>1.8671800000000001</v>
      </c>
      <c r="HR150">
        <v>1.8781699999999999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-2.3239999999999998</v>
      </c>
      <c r="IG150">
        <v>0.48080000000000001</v>
      </c>
      <c r="IH150">
        <v>-1.2815022455172891</v>
      </c>
      <c r="II150">
        <v>1.7196870422270779E-5</v>
      </c>
      <c r="IJ150">
        <v>-2.1741833173098589E-6</v>
      </c>
      <c r="IK150">
        <v>9.0595066644434051E-10</v>
      </c>
      <c r="IL150">
        <v>-0.15711915281894159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44.2</v>
      </c>
      <c r="IU150">
        <v>44.1</v>
      </c>
      <c r="IV150">
        <v>1.96655</v>
      </c>
      <c r="IW150">
        <v>2.5708000000000002</v>
      </c>
      <c r="IX150">
        <v>1.49902</v>
      </c>
      <c r="IY150">
        <v>2.2839399999999999</v>
      </c>
      <c r="IZ150">
        <v>1.69678</v>
      </c>
      <c r="JA150">
        <v>2.4157700000000002</v>
      </c>
      <c r="JB150">
        <v>46.6496</v>
      </c>
      <c r="JC150">
        <v>13.527900000000001</v>
      </c>
      <c r="JD150">
        <v>18</v>
      </c>
      <c r="JE150">
        <v>700.60299999999995</v>
      </c>
      <c r="JF150">
        <v>278.3</v>
      </c>
      <c r="JG150">
        <v>30.0017</v>
      </c>
      <c r="JH150">
        <v>34.6631</v>
      </c>
      <c r="JI150">
        <v>29.9999</v>
      </c>
      <c r="JJ150">
        <v>34.441099999999999</v>
      </c>
      <c r="JK150">
        <v>34.437100000000001</v>
      </c>
      <c r="JL150">
        <v>39.432099999999998</v>
      </c>
      <c r="JM150">
        <v>31.034800000000001</v>
      </c>
      <c r="JN150">
        <v>61.7333</v>
      </c>
      <c r="JO150">
        <v>30</v>
      </c>
      <c r="JP150">
        <v>902.69500000000005</v>
      </c>
      <c r="JQ150">
        <v>32.7029</v>
      </c>
      <c r="JR150">
        <v>98.519000000000005</v>
      </c>
      <c r="JS150">
        <v>98.416499999999999</v>
      </c>
    </row>
    <row r="151" spans="1:279" x14ac:dyDescent="0.2">
      <c r="A151">
        <v>136</v>
      </c>
      <c r="B151">
        <v>1658158754</v>
      </c>
      <c r="C151">
        <v>539</v>
      </c>
      <c r="D151" t="s">
        <v>691</v>
      </c>
      <c r="E151" t="s">
        <v>692</v>
      </c>
      <c r="F151">
        <v>4</v>
      </c>
      <c r="G151">
        <v>1658158751.6875</v>
      </c>
      <c r="H151">
        <f t="shared" si="100"/>
        <v>1.417623157826349E-3</v>
      </c>
      <c r="I151">
        <f t="shared" si="101"/>
        <v>1.417623157826349</v>
      </c>
      <c r="J151">
        <f t="shared" si="102"/>
        <v>11.747864290636315</v>
      </c>
      <c r="K151">
        <f t="shared" si="103"/>
        <v>875.36837500000001</v>
      </c>
      <c r="L151">
        <f t="shared" si="104"/>
        <v>639.96629361260329</v>
      </c>
      <c r="M151">
        <f t="shared" si="105"/>
        <v>64.813426765354436</v>
      </c>
      <c r="N151">
        <f t="shared" si="106"/>
        <v>88.65408167904873</v>
      </c>
      <c r="O151">
        <f t="shared" si="107"/>
        <v>8.8472369548747348E-2</v>
      </c>
      <c r="P151">
        <f t="shared" si="108"/>
        <v>2.7687765612937643</v>
      </c>
      <c r="Q151">
        <f t="shared" si="109"/>
        <v>8.6931325723674208E-2</v>
      </c>
      <c r="R151">
        <f t="shared" si="110"/>
        <v>5.4468299405461246E-2</v>
      </c>
      <c r="S151">
        <f t="shared" si="111"/>
        <v>194.438559</v>
      </c>
      <c r="T151">
        <f t="shared" si="112"/>
        <v>33.881493027211192</v>
      </c>
      <c r="U151">
        <f t="shared" si="113"/>
        <v>32.909399999999998</v>
      </c>
      <c r="V151">
        <f t="shared" si="114"/>
        <v>5.0264453884782592</v>
      </c>
      <c r="W151">
        <f t="shared" si="115"/>
        <v>67.919242430580823</v>
      </c>
      <c r="X151">
        <f t="shared" si="116"/>
        <v>3.443957997016966</v>
      </c>
      <c r="Y151">
        <f t="shared" si="117"/>
        <v>5.0706660936876338</v>
      </c>
      <c r="Z151">
        <f t="shared" si="118"/>
        <v>1.5824873914612931</v>
      </c>
      <c r="AA151">
        <f t="shared" si="119"/>
        <v>-62.517181260141989</v>
      </c>
      <c r="AB151">
        <f t="shared" si="120"/>
        <v>23.267505202458935</v>
      </c>
      <c r="AC151">
        <f t="shared" si="121"/>
        <v>1.9243475440002578</v>
      </c>
      <c r="AD151">
        <f t="shared" si="122"/>
        <v>157.11323048631721</v>
      </c>
      <c r="AE151">
        <f t="shared" si="123"/>
        <v>21.076070105070738</v>
      </c>
      <c r="AF151">
        <f t="shared" si="124"/>
        <v>1.4709769776592319</v>
      </c>
      <c r="AG151">
        <f t="shared" si="125"/>
        <v>11.747864290636315</v>
      </c>
      <c r="AH151">
        <v>927.17726073962524</v>
      </c>
      <c r="AI151">
        <v>909.26012727272735</v>
      </c>
      <c r="AJ151">
        <v>1.6958412995425709</v>
      </c>
      <c r="AK151">
        <v>64.77673770054696</v>
      </c>
      <c r="AL151">
        <f t="shared" si="126"/>
        <v>1.417623157826349</v>
      </c>
      <c r="AM151">
        <v>32.695226349482837</v>
      </c>
      <c r="AN151">
        <v>33.995014545454517</v>
      </c>
      <c r="AO151">
        <v>-6.7869907722535134E-3</v>
      </c>
      <c r="AP151">
        <v>87.763030617661684</v>
      </c>
      <c r="AQ151">
        <v>7</v>
      </c>
      <c r="AR151">
        <v>1</v>
      </c>
      <c r="AS151">
        <f t="shared" si="127"/>
        <v>1</v>
      </c>
      <c r="AT151">
        <f t="shared" si="128"/>
        <v>0</v>
      </c>
      <c r="AU151">
        <f t="shared" si="129"/>
        <v>47358.404961066655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1009.5141</v>
      </c>
      <c r="BI151">
        <f t="shared" si="133"/>
        <v>11.747864290636315</v>
      </c>
      <c r="BJ151" t="e">
        <f t="shared" si="134"/>
        <v>#DIV/0!</v>
      </c>
      <c r="BK151">
        <f t="shared" si="135"/>
        <v>1.1637147307438613E-2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1200.0025000000001</v>
      </c>
      <c r="CQ151">
        <f t="shared" si="147"/>
        <v>1009.5141</v>
      </c>
      <c r="CR151">
        <f t="shared" si="148"/>
        <v>0.84125999737500545</v>
      </c>
      <c r="CS151">
        <f t="shared" si="149"/>
        <v>0.16203179493376055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1658158751.6875</v>
      </c>
      <c r="CZ151">
        <v>875.36837500000001</v>
      </c>
      <c r="DA151">
        <v>896.00037500000008</v>
      </c>
      <c r="DB151">
        <v>34.005562500000003</v>
      </c>
      <c r="DC151">
        <v>32.694637499999999</v>
      </c>
      <c r="DD151">
        <v>877.69712500000003</v>
      </c>
      <c r="DE151">
        <v>33.525062499999997</v>
      </c>
      <c r="DF151">
        <v>650.36012499999993</v>
      </c>
      <c r="DG151">
        <v>101.17637499999999</v>
      </c>
      <c r="DH151">
        <v>9.9938162500000011E-2</v>
      </c>
      <c r="DI151">
        <v>33.065275</v>
      </c>
      <c r="DJ151">
        <v>999.9</v>
      </c>
      <c r="DK151">
        <v>32.909399999999998</v>
      </c>
      <c r="DL151">
        <v>0</v>
      </c>
      <c r="DM151">
        <v>0</v>
      </c>
      <c r="DN151">
        <v>9004.5287500000013</v>
      </c>
      <c r="DO151">
        <v>0</v>
      </c>
      <c r="DP151">
        <v>799.45675000000006</v>
      </c>
      <c r="DQ151">
        <v>-20.632112500000002</v>
      </c>
      <c r="DR151">
        <v>906.18337500000007</v>
      </c>
      <c r="DS151">
        <v>926.28512499999999</v>
      </c>
      <c r="DT151">
        <v>1.3109412499999999</v>
      </c>
      <c r="DU151">
        <v>896.00037500000008</v>
      </c>
      <c r="DV151">
        <v>32.694637499999999</v>
      </c>
      <c r="DW151">
        <v>3.4405600000000001</v>
      </c>
      <c r="DX151">
        <v>3.307925</v>
      </c>
      <c r="DY151">
        <v>26.329237500000001</v>
      </c>
      <c r="DZ151">
        <v>25.664874999999999</v>
      </c>
      <c r="EA151">
        <v>1200.0025000000001</v>
      </c>
      <c r="EB151">
        <v>0.95799800000000002</v>
      </c>
      <c r="EC151">
        <v>4.2002400000000002E-2</v>
      </c>
      <c r="ED151">
        <v>0</v>
      </c>
      <c r="EE151">
        <v>2.6745625</v>
      </c>
      <c r="EF151">
        <v>0</v>
      </c>
      <c r="EG151">
        <v>14354.6875</v>
      </c>
      <c r="EH151">
        <v>9555.0025000000005</v>
      </c>
      <c r="EI151">
        <v>45.374749999999999</v>
      </c>
      <c r="EJ151">
        <v>48.210624999999993</v>
      </c>
      <c r="EK151">
        <v>46.811999999999998</v>
      </c>
      <c r="EL151">
        <v>46.132750000000001</v>
      </c>
      <c r="EM151">
        <v>45.218499999999999</v>
      </c>
      <c r="EN151">
        <v>1149.6025</v>
      </c>
      <c r="EO151">
        <v>50.4</v>
      </c>
      <c r="EP151">
        <v>0</v>
      </c>
      <c r="EQ151">
        <v>601261.29999995232</v>
      </c>
      <c r="ER151">
        <v>0</v>
      </c>
      <c r="ES151">
        <v>2.575256</v>
      </c>
      <c r="ET151">
        <v>1.4423092325595899E-2</v>
      </c>
      <c r="EU151">
        <v>-1422.8307716884001</v>
      </c>
      <c r="EV151">
        <v>14466.476000000001</v>
      </c>
      <c r="EW151">
        <v>15</v>
      </c>
      <c r="EX151">
        <v>1658156104.5999999</v>
      </c>
      <c r="EY151" t="s">
        <v>415</v>
      </c>
      <c r="EZ151">
        <v>1658156096.5999999</v>
      </c>
      <c r="FA151">
        <v>1658156104.5999999</v>
      </c>
      <c r="FB151">
        <v>10</v>
      </c>
      <c r="FC151">
        <v>0.26800000000000002</v>
      </c>
      <c r="FD151">
        <v>-6.0999999999999999E-2</v>
      </c>
      <c r="FE151">
        <v>-1.5860000000000001</v>
      </c>
      <c r="FF151">
        <v>0.35799999999999998</v>
      </c>
      <c r="FG151">
        <v>415</v>
      </c>
      <c r="FH151">
        <v>30</v>
      </c>
      <c r="FI151">
        <v>0.28000000000000003</v>
      </c>
      <c r="FJ151">
        <v>0.05</v>
      </c>
      <c r="FK151">
        <v>-20.577200000000001</v>
      </c>
      <c r="FL151">
        <v>-0.29326411149831089</v>
      </c>
      <c r="FM151">
        <v>5.953172550383027E-2</v>
      </c>
      <c r="FN151">
        <v>1</v>
      </c>
      <c r="FO151">
        <v>2.5489294117647061</v>
      </c>
      <c r="FP151">
        <v>-0.2124522463940679</v>
      </c>
      <c r="FQ151">
        <v>0.213211785803544</v>
      </c>
      <c r="FR151">
        <v>1</v>
      </c>
      <c r="FS151">
        <v>1.3384190243902441</v>
      </c>
      <c r="FT151">
        <v>-1.7473588850173829E-2</v>
      </c>
      <c r="FU151">
        <v>1.824886789737901E-2</v>
      </c>
      <c r="FV151">
        <v>1</v>
      </c>
      <c r="FW151">
        <v>3</v>
      </c>
      <c r="FX151">
        <v>3</v>
      </c>
      <c r="FY151" t="s">
        <v>581</v>
      </c>
      <c r="FZ151">
        <v>3.3703799999999999</v>
      </c>
      <c r="GA151">
        <v>2.8937300000000001</v>
      </c>
      <c r="GB151">
        <v>0.16697000000000001</v>
      </c>
      <c r="GC151">
        <v>0.17161999999999999</v>
      </c>
      <c r="GD151">
        <v>0.14072200000000001</v>
      </c>
      <c r="GE151">
        <v>0.13988700000000001</v>
      </c>
      <c r="GF151">
        <v>28813</v>
      </c>
      <c r="GG151">
        <v>24917.7</v>
      </c>
      <c r="GH151">
        <v>30915.4</v>
      </c>
      <c r="GI151">
        <v>28035.1</v>
      </c>
      <c r="GJ151">
        <v>34995.4</v>
      </c>
      <c r="GK151">
        <v>34024.699999999997</v>
      </c>
      <c r="GL151">
        <v>40297.300000000003</v>
      </c>
      <c r="GM151">
        <v>39077.300000000003</v>
      </c>
      <c r="GN151">
        <v>2.3299300000000001</v>
      </c>
      <c r="GO151">
        <v>1.5622799999999999</v>
      </c>
      <c r="GP151">
        <v>0</v>
      </c>
      <c r="GQ151">
        <v>7.4498400000000006E-2</v>
      </c>
      <c r="GR151">
        <v>999.9</v>
      </c>
      <c r="GS151">
        <v>31.703700000000001</v>
      </c>
      <c r="GT151">
        <v>55.2</v>
      </c>
      <c r="GU151">
        <v>41.9</v>
      </c>
      <c r="GV151">
        <v>44.737099999999998</v>
      </c>
      <c r="GW151">
        <v>50.616300000000003</v>
      </c>
      <c r="GX151">
        <v>44.110599999999998</v>
      </c>
      <c r="GY151">
        <v>1</v>
      </c>
      <c r="GZ151">
        <v>0.56285300000000005</v>
      </c>
      <c r="HA151">
        <v>1.0779399999999999</v>
      </c>
      <c r="HB151">
        <v>20.2075</v>
      </c>
      <c r="HC151">
        <v>5.2147399999999999</v>
      </c>
      <c r="HD151">
        <v>11.974</v>
      </c>
      <c r="HE151">
        <v>4.9901499999999999</v>
      </c>
      <c r="HF151">
        <v>3.29243</v>
      </c>
      <c r="HG151">
        <v>8013.3</v>
      </c>
      <c r="HH151">
        <v>9999</v>
      </c>
      <c r="HI151">
        <v>9999</v>
      </c>
      <c r="HJ151">
        <v>924</v>
      </c>
      <c r="HK151">
        <v>4.9713700000000003</v>
      </c>
      <c r="HL151">
        <v>1.87449</v>
      </c>
      <c r="HM151">
        <v>1.8707499999999999</v>
      </c>
      <c r="HN151">
        <v>1.8705400000000001</v>
      </c>
      <c r="HO151">
        <v>1.87497</v>
      </c>
      <c r="HP151">
        <v>1.8716699999999999</v>
      </c>
      <c r="HQ151">
        <v>1.8672</v>
      </c>
      <c r="HR151">
        <v>1.87815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-2.335</v>
      </c>
      <c r="IG151">
        <v>0.48020000000000002</v>
      </c>
      <c r="IH151">
        <v>-1.2815022455172891</v>
      </c>
      <c r="II151">
        <v>1.7196870422270779E-5</v>
      </c>
      <c r="IJ151">
        <v>-2.1741833173098589E-6</v>
      </c>
      <c r="IK151">
        <v>9.0595066644434051E-10</v>
      </c>
      <c r="IL151">
        <v>-0.15711915281894159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44.3</v>
      </c>
      <c r="IU151">
        <v>44.2</v>
      </c>
      <c r="IV151">
        <v>1.9799800000000001</v>
      </c>
      <c r="IW151">
        <v>2.5805699999999998</v>
      </c>
      <c r="IX151">
        <v>1.49902</v>
      </c>
      <c r="IY151">
        <v>2.2839399999999999</v>
      </c>
      <c r="IZ151">
        <v>1.69678</v>
      </c>
      <c r="JA151">
        <v>2.2619600000000002</v>
      </c>
      <c r="JB151">
        <v>46.6496</v>
      </c>
      <c r="JC151">
        <v>13.510400000000001</v>
      </c>
      <c r="JD151">
        <v>18</v>
      </c>
      <c r="JE151">
        <v>700.55399999999997</v>
      </c>
      <c r="JF151">
        <v>278.22899999999998</v>
      </c>
      <c r="JG151">
        <v>30.002700000000001</v>
      </c>
      <c r="JH151">
        <v>34.6631</v>
      </c>
      <c r="JI151">
        <v>29.9999</v>
      </c>
      <c r="JJ151">
        <v>34.440399999999997</v>
      </c>
      <c r="JK151">
        <v>34.437100000000001</v>
      </c>
      <c r="JL151">
        <v>39.674999999999997</v>
      </c>
      <c r="JM151">
        <v>31.034800000000001</v>
      </c>
      <c r="JN151">
        <v>61.7333</v>
      </c>
      <c r="JO151">
        <v>30</v>
      </c>
      <c r="JP151">
        <v>909.37400000000002</v>
      </c>
      <c r="JQ151">
        <v>32.7029</v>
      </c>
      <c r="JR151">
        <v>98.519099999999995</v>
      </c>
      <c r="JS151">
        <v>98.414199999999994</v>
      </c>
    </row>
    <row r="152" spans="1:279" x14ac:dyDescent="0.2">
      <c r="A152">
        <v>137</v>
      </c>
      <c r="B152">
        <v>1658158758</v>
      </c>
      <c r="C152">
        <v>543</v>
      </c>
      <c r="D152" t="s">
        <v>693</v>
      </c>
      <c r="E152" t="s">
        <v>694</v>
      </c>
      <c r="F152">
        <v>4</v>
      </c>
      <c r="G152">
        <v>1658158756</v>
      </c>
      <c r="H152">
        <f t="shared" si="100"/>
        <v>1.4320266310680161E-3</v>
      </c>
      <c r="I152">
        <f t="shared" si="101"/>
        <v>1.4320266310680161</v>
      </c>
      <c r="J152">
        <f t="shared" si="102"/>
        <v>11.846744072811919</v>
      </c>
      <c r="K152">
        <f t="shared" si="103"/>
        <v>882.45785714285716</v>
      </c>
      <c r="L152">
        <f t="shared" si="104"/>
        <v>646.88405505984394</v>
      </c>
      <c r="M152">
        <f t="shared" si="105"/>
        <v>65.514199975291902</v>
      </c>
      <c r="N152">
        <f t="shared" si="106"/>
        <v>89.37230724797557</v>
      </c>
      <c r="O152">
        <f t="shared" si="107"/>
        <v>8.9247964236421506E-2</v>
      </c>
      <c r="P152">
        <f t="shared" si="108"/>
        <v>2.7642071567978066</v>
      </c>
      <c r="Q152">
        <f t="shared" si="109"/>
        <v>8.7677498181406396E-2</v>
      </c>
      <c r="R152">
        <f t="shared" si="110"/>
        <v>5.4937234664968332E-2</v>
      </c>
      <c r="S152">
        <f t="shared" si="111"/>
        <v>194.43565200000006</v>
      </c>
      <c r="T152">
        <f t="shared" si="112"/>
        <v>33.878881307172307</v>
      </c>
      <c r="U152">
        <f t="shared" si="113"/>
        <v>32.911342857142863</v>
      </c>
      <c r="V152">
        <f t="shared" si="114"/>
        <v>5.0269944922138823</v>
      </c>
      <c r="W152">
        <f t="shared" si="115"/>
        <v>67.880604296461001</v>
      </c>
      <c r="X152">
        <f t="shared" si="116"/>
        <v>3.4420174266490791</v>
      </c>
      <c r="Y152">
        <f t="shared" si="117"/>
        <v>5.0706935542536575</v>
      </c>
      <c r="Z152">
        <f t="shared" si="118"/>
        <v>1.5849770655648032</v>
      </c>
      <c r="AA152">
        <f t="shared" si="119"/>
        <v>-63.152374430099506</v>
      </c>
      <c r="AB152">
        <f t="shared" si="120"/>
        <v>22.953944007290875</v>
      </c>
      <c r="AC152">
        <f t="shared" si="121"/>
        <v>1.9015715529825246</v>
      </c>
      <c r="AD152">
        <f t="shared" si="122"/>
        <v>156.13879313017395</v>
      </c>
      <c r="AE152">
        <f t="shared" si="123"/>
        <v>21.315403099822976</v>
      </c>
      <c r="AF152">
        <f t="shared" si="124"/>
        <v>1.449550673469068</v>
      </c>
      <c r="AG152">
        <f t="shared" si="125"/>
        <v>11.846744072811919</v>
      </c>
      <c r="AH152">
        <v>934.20445731020334</v>
      </c>
      <c r="AI152">
        <v>916.09033939393942</v>
      </c>
      <c r="AJ152">
        <v>1.7217765708922299</v>
      </c>
      <c r="AK152">
        <v>64.77673770054696</v>
      </c>
      <c r="AL152">
        <f t="shared" si="126"/>
        <v>1.4320266310680161</v>
      </c>
      <c r="AM152">
        <v>32.693590399148881</v>
      </c>
      <c r="AN152">
        <v>33.981966060606062</v>
      </c>
      <c r="AO152">
        <v>-2.261908766960594E-3</v>
      </c>
      <c r="AP152">
        <v>87.763030617661684</v>
      </c>
      <c r="AQ152">
        <v>6</v>
      </c>
      <c r="AR152">
        <v>1</v>
      </c>
      <c r="AS152">
        <f t="shared" si="127"/>
        <v>1</v>
      </c>
      <c r="AT152">
        <f t="shared" si="128"/>
        <v>0</v>
      </c>
      <c r="AU152">
        <f t="shared" si="129"/>
        <v>47232.727153800588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1009.4988000000003</v>
      </c>
      <c r="BI152">
        <f t="shared" si="133"/>
        <v>11.846744072811919</v>
      </c>
      <c r="BJ152" t="e">
        <f t="shared" si="134"/>
        <v>#DIV/0!</v>
      </c>
      <c r="BK152">
        <f t="shared" si="135"/>
        <v>1.1735273061059523E-2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1199.984285714286</v>
      </c>
      <c r="CQ152">
        <f t="shared" si="147"/>
        <v>1009.4988000000003</v>
      </c>
      <c r="CR152">
        <f t="shared" si="148"/>
        <v>0.84126001650021609</v>
      </c>
      <c r="CS152">
        <f t="shared" si="149"/>
        <v>0.16203183184541703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1658158756</v>
      </c>
      <c r="CZ152">
        <v>882.45785714285716</v>
      </c>
      <c r="DA152">
        <v>903.30285714285731</v>
      </c>
      <c r="DB152">
        <v>33.986314285714279</v>
      </c>
      <c r="DC152">
        <v>32.694457142857139</v>
      </c>
      <c r="DD152">
        <v>884.79900000000009</v>
      </c>
      <c r="DE152">
        <v>33.506385714285713</v>
      </c>
      <c r="DF152">
        <v>650.35942857142857</v>
      </c>
      <c r="DG152">
        <v>101.1764285714286</v>
      </c>
      <c r="DH152">
        <v>0.1001440428571429</v>
      </c>
      <c r="DI152">
        <v>33.065371428571432</v>
      </c>
      <c r="DJ152">
        <v>999.89999999999986</v>
      </c>
      <c r="DK152">
        <v>32.911342857142863</v>
      </c>
      <c r="DL152">
        <v>0</v>
      </c>
      <c r="DM152">
        <v>0</v>
      </c>
      <c r="DN152">
        <v>8980.2685714285708</v>
      </c>
      <c r="DO152">
        <v>0</v>
      </c>
      <c r="DP152">
        <v>786.60314285714287</v>
      </c>
      <c r="DQ152">
        <v>-20.84487142857143</v>
      </c>
      <c r="DR152">
        <v>913.50442857142855</v>
      </c>
      <c r="DS152">
        <v>933.83414285714287</v>
      </c>
      <c r="DT152">
        <v>1.2918400000000001</v>
      </c>
      <c r="DU152">
        <v>903.30285714285731</v>
      </c>
      <c r="DV152">
        <v>32.694457142857139</v>
      </c>
      <c r="DW152">
        <v>3.438611428571428</v>
      </c>
      <c r="DX152">
        <v>3.3079085714285719</v>
      </c>
      <c r="DY152">
        <v>26.319657142857139</v>
      </c>
      <c r="DZ152">
        <v>25.6648</v>
      </c>
      <c r="EA152">
        <v>1199.984285714286</v>
      </c>
      <c r="EB152">
        <v>0.95799800000000002</v>
      </c>
      <c r="EC152">
        <v>4.2002400000000002E-2</v>
      </c>
      <c r="ED152">
        <v>0</v>
      </c>
      <c r="EE152">
        <v>2.8035571428571431</v>
      </c>
      <c r="EF152">
        <v>0</v>
      </c>
      <c r="EG152">
        <v>14310.55714285714</v>
      </c>
      <c r="EH152">
        <v>9554.86</v>
      </c>
      <c r="EI152">
        <v>45.392714285714291</v>
      </c>
      <c r="EJ152">
        <v>48.232000000000014</v>
      </c>
      <c r="EK152">
        <v>46.803428571428583</v>
      </c>
      <c r="EL152">
        <v>46.125</v>
      </c>
      <c r="EM152">
        <v>45.196000000000012</v>
      </c>
      <c r="EN152">
        <v>1149.5842857142859</v>
      </c>
      <c r="EO152">
        <v>50.399999999999991</v>
      </c>
      <c r="EP152">
        <v>0</v>
      </c>
      <c r="EQ152">
        <v>601264.90000009537</v>
      </c>
      <c r="ER152">
        <v>0</v>
      </c>
      <c r="ES152">
        <v>2.5723760000000002</v>
      </c>
      <c r="ET152">
        <v>1.5462538460126309</v>
      </c>
      <c r="EU152">
        <v>-1095.83846168332</v>
      </c>
      <c r="EV152">
        <v>14394.64</v>
      </c>
      <c r="EW152">
        <v>15</v>
      </c>
      <c r="EX152">
        <v>1658156104.5999999</v>
      </c>
      <c r="EY152" t="s">
        <v>415</v>
      </c>
      <c r="EZ152">
        <v>1658156096.5999999</v>
      </c>
      <c r="FA152">
        <v>1658156104.5999999</v>
      </c>
      <c r="FB152">
        <v>10</v>
      </c>
      <c r="FC152">
        <v>0.26800000000000002</v>
      </c>
      <c r="FD152">
        <v>-6.0999999999999999E-2</v>
      </c>
      <c r="FE152">
        <v>-1.5860000000000001</v>
      </c>
      <c r="FF152">
        <v>0.35799999999999998</v>
      </c>
      <c r="FG152">
        <v>415</v>
      </c>
      <c r="FH152">
        <v>30</v>
      </c>
      <c r="FI152">
        <v>0.28000000000000003</v>
      </c>
      <c r="FJ152">
        <v>0.05</v>
      </c>
      <c r="FK152">
        <v>-20.619107317073169</v>
      </c>
      <c r="FL152">
        <v>-0.58113031358886591</v>
      </c>
      <c r="FM152">
        <v>8.988063463864597E-2</v>
      </c>
      <c r="FN152">
        <v>0</v>
      </c>
      <c r="FO152">
        <v>2.5628911764705888</v>
      </c>
      <c r="FP152">
        <v>0.35750497301235928</v>
      </c>
      <c r="FQ152">
        <v>0.20966539640951029</v>
      </c>
      <c r="FR152">
        <v>1</v>
      </c>
      <c r="FS152">
        <v>1.331767317073171</v>
      </c>
      <c r="FT152">
        <v>-0.1720227177700332</v>
      </c>
      <c r="FU152">
        <v>2.344571800568078E-2</v>
      </c>
      <c r="FV152">
        <v>0</v>
      </c>
      <c r="FW152">
        <v>1</v>
      </c>
      <c r="FX152">
        <v>3</v>
      </c>
      <c r="FY152" t="s">
        <v>438</v>
      </c>
      <c r="FZ152">
        <v>3.3703400000000001</v>
      </c>
      <c r="GA152">
        <v>2.8936299999999999</v>
      </c>
      <c r="GB152">
        <v>0.1678</v>
      </c>
      <c r="GC152">
        <v>0.172486</v>
      </c>
      <c r="GD152">
        <v>0.140682</v>
      </c>
      <c r="GE152">
        <v>0.139899</v>
      </c>
      <c r="GF152">
        <v>28784.400000000001</v>
      </c>
      <c r="GG152">
        <v>24891.599999999999</v>
      </c>
      <c r="GH152">
        <v>30915.7</v>
      </c>
      <c r="GI152">
        <v>28035.200000000001</v>
      </c>
      <c r="GJ152">
        <v>34997.599999999999</v>
      </c>
      <c r="GK152">
        <v>34024.300000000003</v>
      </c>
      <c r="GL152">
        <v>40298</v>
      </c>
      <c r="GM152">
        <v>39077.4</v>
      </c>
      <c r="GN152">
        <v>2.3301500000000002</v>
      </c>
      <c r="GO152">
        <v>1.56202</v>
      </c>
      <c r="GP152">
        <v>0</v>
      </c>
      <c r="GQ152">
        <v>7.4304599999999998E-2</v>
      </c>
      <c r="GR152">
        <v>999.9</v>
      </c>
      <c r="GS152">
        <v>31.706499999999998</v>
      </c>
      <c r="GT152">
        <v>55.1</v>
      </c>
      <c r="GU152">
        <v>41.9</v>
      </c>
      <c r="GV152">
        <v>44.659199999999998</v>
      </c>
      <c r="GW152">
        <v>50.886299999999999</v>
      </c>
      <c r="GX152">
        <v>44.142600000000002</v>
      </c>
      <c r="GY152">
        <v>1</v>
      </c>
      <c r="GZ152">
        <v>0.56290700000000005</v>
      </c>
      <c r="HA152">
        <v>1.0893900000000001</v>
      </c>
      <c r="HB152">
        <v>20.2074</v>
      </c>
      <c r="HC152">
        <v>5.2145900000000003</v>
      </c>
      <c r="HD152">
        <v>11.974</v>
      </c>
      <c r="HE152">
        <v>4.9905499999999998</v>
      </c>
      <c r="HF152">
        <v>3.2924799999999999</v>
      </c>
      <c r="HG152">
        <v>8013.5</v>
      </c>
      <c r="HH152">
        <v>9999</v>
      </c>
      <c r="HI152">
        <v>9999</v>
      </c>
      <c r="HJ152">
        <v>924</v>
      </c>
      <c r="HK152">
        <v>4.9713799999999999</v>
      </c>
      <c r="HL152">
        <v>1.87449</v>
      </c>
      <c r="HM152">
        <v>1.87076</v>
      </c>
      <c r="HN152">
        <v>1.8705400000000001</v>
      </c>
      <c r="HO152">
        <v>1.8749499999999999</v>
      </c>
      <c r="HP152">
        <v>1.8716699999999999</v>
      </c>
      <c r="HQ152">
        <v>1.86717</v>
      </c>
      <c r="HR152">
        <v>1.8781600000000001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-2.347</v>
      </c>
      <c r="IG152">
        <v>0.47970000000000002</v>
      </c>
      <c r="IH152">
        <v>-1.2815022455172891</v>
      </c>
      <c r="II152">
        <v>1.7196870422270779E-5</v>
      </c>
      <c r="IJ152">
        <v>-2.1741833173098589E-6</v>
      </c>
      <c r="IK152">
        <v>9.0595066644434051E-10</v>
      </c>
      <c r="IL152">
        <v>-0.15711915281894159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44.4</v>
      </c>
      <c r="IU152">
        <v>44.2</v>
      </c>
      <c r="IV152">
        <v>1.9897499999999999</v>
      </c>
      <c r="IW152">
        <v>2.5695800000000002</v>
      </c>
      <c r="IX152">
        <v>1.49902</v>
      </c>
      <c r="IY152">
        <v>2.2839399999999999</v>
      </c>
      <c r="IZ152">
        <v>1.69678</v>
      </c>
      <c r="JA152">
        <v>2.4060100000000002</v>
      </c>
      <c r="JB152">
        <v>46.6496</v>
      </c>
      <c r="JC152">
        <v>13.5191</v>
      </c>
      <c r="JD152">
        <v>18</v>
      </c>
      <c r="JE152">
        <v>700.73800000000006</v>
      </c>
      <c r="JF152">
        <v>278.11</v>
      </c>
      <c r="JG152">
        <v>30.003</v>
      </c>
      <c r="JH152">
        <v>34.662799999999997</v>
      </c>
      <c r="JI152">
        <v>30</v>
      </c>
      <c r="JJ152">
        <v>34.440399999999997</v>
      </c>
      <c r="JK152">
        <v>34.437100000000001</v>
      </c>
      <c r="JL152">
        <v>39.904299999999999</v>
      </c>
      <c r="JM152">
        <v>31.034800000000001</v>
      </c>
      <c r="JN152">
        <v>61.351799999999997</v>
      </c>
      <c r="JO152">
        <v>30</v>
      </c>
      <c r="JP152">
        <v>916.053</v>
      </c>
      <c r="JQ152">
        <v>32.7029</v>
      </c>
      <c r="JR152">
        <v>98.520399999999995</v>
      </c>
      <c r="JS152">
        <v>98.414500000000004</v>
      </c>
    </row>
    <row r="153" spans="1:279" x14ac:dyDescent="0.2">
      <c r="A153">
        <v>138</v>
      </c>
      <c r="B153">
        <v>1658158762</v>
      </c>
      <c r="C153">
        <v>547</v>
      </c>
      <c r="D153" t="s">
        <v>695</v>
      </c>
      <c r="E153" t="s">
        <v>696</v>
      </c>
      <c r="F153">
        <v>4</v>
      </c>
      <c r="G153">
        <v>1658158759.6875</v>
      </c>
      <c r="H153">
        <f t="shared" si="100"/>
        <v>1.4242666332530292E-3</v>
      </c>
      <c r="I153">
        <f t="shared" si="101"/>
        <v>1.4242666332530292</v>
      </c>
      <c r="J153">
        <f t="shared" si="102"/>
        <v>11.897360332864237</v>
      </c>
      <c r="K153">
        <f t="shared" si="103"/>
        <v>888.61637500000006</v>
      </c>
      <c r="L153">
        <f t="shared" si="104"/>
        <v>650.41476191340257</v>
      </c>
      <c r="M153">
        <f t="shared" si="105"/>
        <v>65.870868371942663</v>
      </c>
      <c r="N153">
        <f t="shared" si="106"/>
        <v>89.994778252851461</v>
      </c>
      <c r="O153">
        <f t="shared" si="107"/>
        <v>8.8605258290563246E-2</v>
      </c>
      <c r="P153">
        <f t="shared" si="108"/>
        <v>2.7648270290956942</v>
      </c>
      <c r="Q153">
        <f t="shared" si="109"/>
        <v>8.7057458825526415E-2</v>
      </c>
      <c r="R153">
        <f t="shared" si="110"/>
        <v>5.4547723302201798E-2</v>
      </c>
      <c r="S153">
        <f t="shared" si="111"/>
        <v>194.43456899999998</v>
      </c>
      <c r="T153">
        <f t="shared" si="112"/>
        <v>33.88216655653769</v>
      </c>
      <c r="U153">
        <f t="shared" si="113"/>
        <v>32.916887500000001</v>
      </c>
      <c r="V153">
        <f t="shared" si="114"/>
        <v>5.0285618446013762</v>
      </c>
      <c r="W153">
        <f t="shared" si="115"/>
        <v>67.854904657946179</v>
      </c>
      <c r="X153">
        <f t="shared" si="116"/>
        <v>3.4409734272998862</v>
      </c>
      <c r="Y153">
        <f t="shared" si="117"/>
        <v>5.0710754729458296</v>
      </c>
      <c r="Z153">
        <f t="shared" si="118"/>
        <v>1.58758841730149</v>
      </c>
      <c r="AA153">
        <f t="shared" si="119"/>
        <v>-62.810158526458586</v>
      </c>
      <c r="AB153">
        <f t="shared" si="120"/>
        <v>22.332518181802335</v>
      </c>
      <c r="AC153">
        <f t="shared" si="121"/>
        <v>1.8497384690221723</v>
      </c>
      <c r="AD153">
        <f t="shared" si="122"/>
        <v>155.8066671243659</v>
      </c>
      <c r="AE153">
        <f t="shared" si="123"/>
        <v>21.285058348442853</v>
      </c>
      <c r="AF153">
        <f t="shared" si="124"/>
        <v>1.4332621216418076</v>
      </c>
      <c r="AG153">
        <f t="shared" si="125"/>
        <v>11.897360332864237</v>
      </c>
      <c r="AH153">
        <v>941.03587470538423</v>
      </c>
      <c r="AI153">
        <v>922.95784848484834</v>
      </c>
      <c r="AJ153">
        <v>1.7005356560855229</v>
      </c>
      <c r="AK153">
        <v>64.77673770054696</v>
      </c>
      <c r="AL153">
        <f t="shared" si="126"/>
        <v>1.4242666332530292</v>
      </c>
      <c r="AM153">
        <v>32.700148863719733</v>
      </c>
      <c r="AN153">
        <v>33.972429090909102</v>
      </c>
      <c r="AO153">
        <v>-5.5088901940876013E-4</v>
      </c>
      <c r="AP153">
        <v>87.763030617661684</v>
      </c>
      <c r="AQ153">
        <v>6</v>
      </c>
      <c r="AR153">
        <v>1</v>
      </c>
      <c r="AS153">
        <f t="shared" si="127"/>
        <v>1</v>
      </c>
      <c r="AT153">
        <f t="shared" si="128"/>
        <v>0</v>
      </c>
      <c r="AU153">
        <f t="shared" si="129"/>
        <v>47249.551980977099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1009.4930999999999</v>
      </c>
      <c r="BI153">
        <f t="shared" si="133"/>
        <v>11.897360332864237</v>
      </c>
      <c r="BJ153" t="e">
        <f t="shared" si="134"/>
        <v>#DIV/0!</v>
      </c>
      <c r="BK153">
        <f t="shared" si="135"/>
        <v>1.1785479596506641E-2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1199.9775</v>
      </c>
      <c r="CQ153">
        <f t="shared" si="147"/>
        <v>1009.4930999999999</v>
      </c>
      <c r="CR153">
        <f t="shared" si="148"/>
        <v>0.84126002362544294</v>
      </c>
      <c r="CS153">
        <f t="shared" si="149"/>
        <v>0.16203184559710493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1658158759.6875</v>
      </c>
      <c r="CZ153">
        <v>888.61637500000006</v>
      </c>
      <c r="DA153">
        <v>909.428</v>
      </c>
      <c r="DB153">
        <v>33.976475000000001</v>
      </c>
      <c r="DC153">
        <v>32.699137499999999</v>
      </c>
      <c r="DD153">
        <v>890.967625</v>
      </c>
      <c r="DE153">
        <v>33.496837499999998</v>
      </c>
      <c r="DF153">
        <v>650.36762500000009</v>
      </c>
      <c r="DG153">
        <v>101.17512499999999</v>
      </c>
      <c r="DH153">
        <v>0.1000492875</v>
      </c>
      <c r="DI153">
        <v>33.066712500000001</v>
      </c>
      <c r="DJ153">
        <v>999.9</v>
      </c>
      <c r="DK153">
        <v>32.916887500000001</v>
      </c>
      <c r="DL153">
        <v>0</v>
      </c>
      <c r="DM153">
        <v>0</v>
      </c>
      <c r="DN153">
        <v>8983.6725000000006</v>
      </c>
      <c r="DO153">
        <v>0</v>
      </c>
      <c r="DP153">
        <v>827.61850000000004</v>
      </c>
      <c r="DQ153">
        <v>-20.811812499999998</v>
      </c>
      <c r="DR153">
        <v>919.87024999999994</v>
      </c>
      <c r="DS153">
        <v>940.17087500000002</v>
      </c>
      <c r="DT153">
        <v>1.2773412500000001</v>
      </c>
      <c r="DU153">
        <v>909.428</v>
      </c>
      <c r="DV153">
        <v>32.699137499999999</v>
      </c>
      <c r="DW153">
        <v>3.4375775000000002</v>
      </c>
      <c r="DX153">
        <v>3.3083399999999998</v>
      </c>
      <c r="DY153">
        <v>26.314550000000001</v>
      </c>
      <c r="DZ153">
        <v>25.667012499999998</v>
      </c>
      <c r="EA153">
        <v>1199.9775</v>
      </c>
      <c r="EB153">
        <v>0.95799800000000002</v>
      </c>
      <c r="EC153">
        <v>4.2002400000000002E-2</v>
      </c>
      <c r="ED153">
        <v>0</v>
      </c>
      <c r="EE153">
        <v>2.6639750000000002</v>
      </c>
      <c r="EF153">
        <v>0</v>
      </c>
      <c r="EG153">
        <v>14290.075000000001</v>
      </c>
      <c r="EH153">
        <v>9554.7937500000007</v>
      </c>
      <c r="EI153">
        <v>45.382750000000001</v>
      </c>
      <c r="EJ153">
        <v>48.226374999999997</v>
      </c>
      <c r="EK153">
        <v>46.804374999999993</v>
      </c>
      <c r="EL153">
        <v>46.125</v>
      </c>
      <c r="EM153">
        <v>45.210624999999993</v>
      </c>
      <c r="EN153">
        <v>1149.5775000000001</v>
      </c>
      <c r="EO153">
        <v>50.4</v>
      </c>
      <c r="EP153">
        <v>0</v>
      </c>
      <c r="EQ153">
        <v>601269.10000014305</v>
      </c>
      <c r="ER153">
        <v>0</v>
      </c>
      <c r="ES153">
        <v>2.6039576923076919</v>
      </c>
      <c r="ET153">
        <v>0.58871453017799502</v>
      </c>
      <c r="EU153">
        <v>-681.33675187472625</v>
      </c>
      <c r="EV153">
        <v>14338.542307692311</v>
      </c>
      <c r="EW153">
        <v>15</v>
      </c>
      <c r="EX153">
        <v>1658156104.5999999</v>
      </c>
      <c r="EY153" t="s">
        <v>415</v>
      </c>
      <c r="EZ153">
        <v>1658156096.5999999</v>
      </c>
      <c r="FA153">
        <v>1658156104.5999999</v>
      </c>
      <c r="FB153">
        <v>10</v>
      </c>
      <c r="FC153">
        <v>0.26800000000000002</v>
      </c>
      <c r="FD153">
        <v>-6.0999999999999999E-2</v>
      </c>
      <c r="FE153">
        <v>-1.5860000000000001</v>
      </c>
      <c r="FF153">
        <v>0.35799999999999998</v>
      </c>
      <c r="FG153">
        <v>415</v>
      </c>
      <c r="FH153">
        <v>30</v>
      </c>
      <c r="FI153">
        <v>0.28000000000000003</v>
      </c>
      <c r="FJ153">
        <v>0.05</v>
      </c>
      <c r="FK153">
        <v>-20.67377317073171</v>
      </c>
      <c r="FL153">
        <v>-1.1036195121951391</v>
      </c>
      <c r="FM153">
        <v>0.13302752516273439</v>
      </c>
      <c r="FN153">
        <v>0</v>
      </c>
      <c r="FO153">
        <v>2.5779999999999998</v>
      </c>
      <c r="FP153">
        <v>0.38085562117032401</v>
      </c>
      <c r="FQ153">
        <v>0.21563353580717881</v>
      </c>
      <c r="FR153">
        <v>1</v>
      </c>
      <c r="FS153">
        <v>1.3207670731707319</v>
      </c>
      <c r="FT153">
        <v>-0.29459268292682989</v>
      </c>
      <c r="FU153">
        <v>3.0695330958521741E-2</v>
      </c>
      <c r="FV153">
        <v>0</v>
      </c>
      <c r="FW153">
        <v>1</v>
      </c>
      <c r="FX153">
        <v>3</v>
      </c>
      <c r="FY153" t="s">
        <v>438</v>
      </c>
      <c r="FZ153">
        <v>3.37018</v>
      </c>
      <c r="GA153">
        <v>2.8938199999999998</v>
      </c>
      <c r="GB153">
        <v>0.168624</v>
      </c>
      <c r="GC153">
        <v>0.17328399999999999</v>
      </c>
      <c r="GD153">
        <v>0.14065900000000001</v>
      </c>
      <c r="GE153">
        <v>0.13988999999999999</v>
      </c>
      <c r="GF153">
        <v>28755.9</v>
      </c>
      <c r="GG153">
        <v>24867.8</v>
      </c>
      <c r="GH153">
        <v>30915.8</v>
      </c>
      <c r="GI153">
        <v>28035.4</v>
      </c>
      <c r="GJ153">
        <v>34998.699999999997</v>
      </c>
      <c r="GK153">
        <v>34025.1</v>
      </c>
      <c r="GL153">
        <v>40298.1</v>
      </c>
      <c r="GM153">
        <v>39077.9</v>
      </c>
      <c r="GN153">
        <v>2.3305500000000001</v>
      </c>
      <c r="GO153">
        <v>1.56172</v>
      </c>
      <c r="GP153">
        <v>0</v>
      </c>
      <c r="GQ153">
        <v>7.4759099999999995E-2</v>
      </c>
      <c r="GR153">
        <v>999.9</v>
      </c>
      <c r="GS153">
        <v>31.709199999999999</v>
      </c>
      <c r="GT153">
        <v>55.2</v>
      </c>
      <c r="GU153">
        <v>41.9</v>
      </c>
      <c r="GV153">
        <v>44.7408</v>
      </c>
      <c r="GW153">
        <v>50.796300000000002</v>
      </c>
      <c r="GX153">
        <v>44.6554</v>
      </c>
      <c r="GY153">
        <v>1</v>
      </c>
      <c r="GZ153">
        <v>0.56297299999999995</v>
      </c>
      <c r="HA153">
        <v>1.10222</v>
      </c>
      <c r="HB153">
        <v>20.2075</v>
      </c>
      <c r="HC153">
        <v>5.2150400000000001</v>
      </c>
      <c r="HD153">
        <v>11.974</v>
      </c>
      <c r="HE153">
        <v>4.9906499999999996</v>
      </c>
      <c r="HF153">
        <v>3.2926500000000001</v>
      </c>
      <c r="HG153">
        <v>8013.5</v>
      </c>
      <c r="HH153">
        <v>9999</v>
      </c>
      <c r="HI153">
        <v>9999</v>
      </c>
      <c r="HJ153">
        <v>924</v>
      </c>
      <c r="HK153">
        <v>4.9713700000000003</v>
      </c>
      <c r="HL153">
        <v>1.8744799999999999</v>
      </c>
      <c r="HM153">
        <v>1.87073</v>
      </c>
      <c r="HN153">
        <v>1.87053</v>
      </c>
      <c r="HO153">
        <v>1.8749899999999999</v>
      </c>
      <c r="HP153">
        <v>1.8716999999999999</v>
      </c>
      <c r="HQ153">
        <v>1.8672</v>
      </c>
      <c r="HR153">
        <v>1.8781699999999999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-2.3570000000000002</v>
      </c>
      <c r="IG153">
        <v>0.47949999999999998</v>
      </c>
      <c r="IH153">
        <v>-1.2815022455172891</v>
      </c>
      <c r="II153">
        <v>1.7196870422270779E-5</v>
      </c>
      <c r="IJ153">
        <v>-2.1741833173098589E-6</v>
      </c>
      <c r="IK153">
        <v>9.0595066644434051E-10</v>
      </c>
      <c r="IL153">
        <v>-0.15711915281894159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44.4</v>
      </c>
      <c r="IU153">
        <v>44.3</v>
      </c>
      <c r="IV153">
        <v>2.0031699999999999</v>
      </c>
      <c r="IW153">
        <v>2.5659200000000002</v>
      </c>
      <c r="IX153">
        <v>1.49902</v>
      </c>
      <c r="IY153">
        <v>2.2839399999999999</v>
      </c>
      <c r="IZ153">
        <v>1.69678</v>
      </c>
      <c r="JA153">
        <v>2.4047900000000002</v>
      </c>
      <c r="JB153">
        <v>46.6496</v>
      </c>
      <c r="JC153">
        <v>13.5191</v>
      </c>
      <c r="JD153">
        <v>18</v>
      </c>
      <c r="JE153">
        <v>701.06600000000003</v>
      </c>
      <c r="JF153">
        <v>277.96699999999998</v>
      </c>
      <c r="JG153">
        <v>30.003299999999999</v>
      </c>
      <c r="JH153">
        <v>34.6599</v>
      </c>
      <c r="JI153">
        <v>30</v>
      </c>
      <c r="JJ153">
        <v>34.440399999999997</v>
      </c>
      <c r="JK153">
        <v>34.437100000000001</v>
      </c>
      <c r="JL153">
        <v>40.148200000000003</v>
      </c>
      <c r="JM153">
        <v>31.034800000000001</v>
      </c>
      <c r="JN153">
        <v>61.351799999999997</v>
      </c>
      <c r="JO153">
        <v>30</v>
      </c>
      <c r="JP153">
        <v>922.73099999999999</v>
      </c>
      <c r="JQ153">
        <v>32.703099999999999</v>
      </c>
      <c r="JR153">
        <v>98.520700000000005</v>
      </c>
      <c r="JS153">
        <v>98.415599999999998</v>
      </c>
    </row>
    <row r="154" spans="1:279" x14ac:dyDescent="0.2">
      <c r="A154">
        <v>139</v>
      </c>
      <c r="B154">
        <v>1658158766</v>
      </c>
      <c r="C154">
        <v>551</v>
      </c>
      <c r="D154" t="s">
        <v>697</v>
      </c>
      <c r="E154" t="s">
        <v>698</v>
      </c>
      <c r="F154">
        <v>4</v>
      </c>
      <c r="G154">
        <v>1658158764</v>
      </c>
      <c r="H154">
        <f t="shared" si="100"/>
        <v>1.4276256971355885E-3</v>
      </c>
      <c r="I154">
        <f t="shared" si="101"/>
        <v>1.4276256971355885</v>
      </c>
      <c r="J154">
        <f t="shared" si="102"/>
        <v>11.985333706514332</v>
      </c>
      <c r="K154">
        <f t="shared" si="103"/>
        <v>895.71128571428574</v>
      </c>
      <c r="L154">
        <f t="shared" si="104"/>
        <v>656.02414462093725</v>
      </c>
      <c r="M154">
        <f t="shared" si="105"/>
        <v>66.437863543840109</v>
      </c>
      <c r="N154">
        <f t="shared" si="106"/>
        <v>90.711820079958756</v>
      </c>
      <c r="O154">
        <f t="shared" si="107"/>
        <v>8.8731262308146736E-2</v>
      </c>
      <c r="P154">
        <f t="shared" si="108"/>
        <v>2.7687825607052701</v>
      </c>
      <c r="Q154">
        <f t="shared" si="109"/>
        <v>8.7181274771955961E-2</v>
      </c>
      <c r="R154">
        <f t="shared" si="110"/>
        <v>5.4625301693453379E-2</v>
      </c>
      <c r="S154">
        <f t="shared" si="111"/>
        <v>194.43519600000005</v>
      </c>
      <c r="T154">
        <f t="shared" si="112"/>
        <v>33.88109350056564</v>
      </c>
      <c r="U154">
        <f t="shared" si="113"/>
        <v>32.918457142857143</v>
      </c>
      <c r="V154">
        <f t="shared" si="114"/>
        <v>5.0290056264079501</v>
      </c>
      <c r="W154">
        <f t="shared" si="115"/>
        <v>67.831344567098967</v>
      </c>
      <c r="X154">
        <f t="shared" si="116"/>
        <v>3.4399556485611358</v>
      </c>
      <c r="Y154">
        <f t="shared" si="117"/>
        <v>5.071336371872035</v>
      </c>
      <c r="Z154">
        <f t="shared" si="118"/>
        <v>1.5890499778468143</v>
      </c>
      <c r="AA154">
        <f t="shared" si="119"/>
        <v>-62.958293243679449</v>
      </c>
      <c r="AB154">
        <f t="shared" si="120"/>
        <v>22.266909453138624</v>
      </c>
      <c r="AC154">
        <f t="shared" si="121"/>
        <v>1.8416919206853806</v>
      </c>
      <c r="AD154">
        <f t="shared" si="122"/>
        <v>155.58550413014461</v>
      </c>
      <c r="AE154">
        <f t="shared" si="123"/>
        <v>21.430926347166483</v>
      </c>
      <c r="AF154">
        <f t="shared" si="124"/>
        <v>1.4365476643429707</v>
      </c>
      <c r="AG154">
        <f t="shared" si="125"/>
        <v>11.985333706514332</v>
      </c>
      <c r="AH154">
        <v>948.03011751551094</v>
      </c>
      <c r="AI154">
        <v>929.78923636363652</v>
      </c>
      <c r="AJ154">
        <v>1.720680152740788</v>
      </c>
      <c r="AK154">
        <v>64.77673770054696</v>
      </c>
      <c r="AL154">
        <f t="shared" si="126"/>
        <v>1.4276256971355885</v>
      </c>
      <c r="AM154">
        <v>32.688859717577508</v>
      </c>
      <c r="AN154">
        <v>33.962566666666682</v>
      </c>
      <c r="AO154">
        <v>-2.6283970050318162E-4</v>
      </c>
      <c r="AP154">
        <v>87.763030617661684</v>
      </c>
      <c r="AQ154">
        <v>6</v>
      </c>
      <c r="AR154">
        <v>1</v>
      </c>
      <c r="AS154">
        <f t="shared" si="127"/>
        <v>1</v>
      </c>
      <c r="AT154">
        <f t="shared" si="128"/>
        <v>0</v>
      </c>
      <c r="AU154">
        <f t="shared" si="129"/>
        <v>47358.184751554829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1009.4964000000002</v>
      </c>
      <c r="BI154">
        <f t="shared" si="133"/>
        <v>11.985333706514332</v>
      </c>
      <c r="BJ154" t="e">
        <f t="shared" si="134"/>
        <v>#DIV/0!</v>
      </c>
      <c r="BK154">
        <f t="shared" si="135"/>
        <v>1.1872586872537959E-2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1199.981428571429</v>
      </c>
      <c r="CQ154">
        <f t="shared" si="147"/>
        <v>1009.4964000000002</v>
      </c>
      <c r="CR154">
        <f t="shared" si="148"/>
        <v>0.84126001950030171</v>
      </c>
      <c r="CS154">
        <f t="shared" si="149"/>
        <v>0.16203183763558243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1658158764</v>
      </c>
      <c r="CZ154">
        <v>895.71128571428574</v>
      </c>
      <c r="DA154">
        <v>916.66899999999998</v>
      </c>
      <c r="DB154">
        <v>33.966985714285713</v>
      </c>
      <c r="DC154">
        <v>32.686742857142853</v>
      </c>
      <c r="DD154">
        <v>898.0745714285714</v>
      </c>
      <c r="DE154">
        <v>33.487628571428573</v>
      </c>
      <c r="DF154">
        <v>650.38557142857155</v>
      </c>
      <c r="DG154">
        <v>101.1734285714286</v>
      </c>
      <c r="DH154">
        <v>0.10007498571428571</v>
      </c>
      <c r="DI154">
        <v>33.067628571428557</v>
      </c>
      <c r="DJ154">
        <v>999.89999999999986</v>
      </c>
      <c r="DK154">
        <v>32.918457142857143</v>
      </c>
      <c r="DL154">
        <v>0</v>
      </c>
      <c r="DM154">
        <v>0</v>
      </c>
      <c r="DN154">
        <v>9004.8228571428572</v>
      </c>
      <c r="DO154">
        <v>0</v>
      </c>
      <c r="DP154">
        <v>594.56528571428578</v>
      </c>
      <c r="DQ154">
        <v>-20.957699999999999</v>
      </c>
      <c r="DR154">
        <v>927.20585714285721</v>
      </c>
      <c r="DS154">
        <v>947.64428571428584</v>
      </c>
      <c r="DT154">
        <v>1.2802042857142859</v>
      </c>
      <c r="DU154">
        <v>916.66899999999998</v>
      </c>
      <c r="DV154">
        <v>32.686742857142853</v>
      </c>
      <c r="DW154">
        <v>3.4365585714285709</v>
      </c>
      <c r="DX154">
        <v>3.307035714285715</v>
      </c>
      <c r="DY154">
        <v>26.309528571428569</v>
      </c>
      <c r="DZ154">
        <v>25.660357142857141</v>
      </c>
      <c r="EA154">
        <v>1199.981428571429</v>
      </c>
      <c r="EB154">
        <v>0.95799800000000002</v>
      </c>
      <c r="EC154">
        <v>4.2002400000000002E-2</v>
      </c>
      <c r="ED154">
        <v>0</v>
      </c>
      <c r="EE154">
        <v>2.5411857142857142</v>
      </c>
      <c r="EF154">
        <v>0</v>
      </c>
      <c r="EG154">
        <v>14256.4</v>
      </c>
      <c r="EH154">
        <v>9554.83</v>
      </c>
      <c r="EI154">
        <v>45.392714285714291</v>
      </c>
      <c r="EJ154">
        <v>48.196000000000012</v>
      </c>
      <c r="EK154">
        <v>46.794285714285706</v>
      </c>
      <c r="EL154">
        <v>46.151571428571437</v>
      </c>
      <c r="EM154">
        <v>45.186999999999998</v>
      </c>
      <c r="EN154">
        <v>1149.581428571428</v>
      </c>
      <c r="EO154">
        <v>50.399999999999991</v>
      </c>
      <c r="EP154">
        <v>0</v>
      </c>
      <c r="EQ154">
        <v>601273.29999995232</v>
      </c>
      <c r="ER154">
        <v>0</v>
      </c>
      <c r="ES154">
        <v>2.6282320000000001</v>
      </c>
      <c r="ET154">
        <v>-0.61869230998018976</v>
      </c>
      <c r="EU154">
        <v>-420.77692359039372</v>
      </c>
      <c r="EV154">
        <v>14291.064</v>
      </c>
      <c r="EW154">
        <v>15</v>
      </c>
      <c r="EX154">
        <v>1658156104.5999999</v>
      </c>
      <c r="EY154" t="s">
        <v>415</v>
      </c>
      <c r="EZ154">
        <v>1658156096.5999999</v>
      </c>
      <c r="FA154">
        <v>1658156104.5999999</v>
      </c>
      <c r="FB154">
        <v>10</v>
      </c>
      <c r="FC154">
        <v>0.26800000000000002</v>
      </c>
      <c r="FD154">
        <v>-6.0999999999999999E-2</v>
      </c>
      <c r="FE154">
        <v>-1.5860000000000001</v>
      </c>
      <c r="FF154">
        <v>0.35799999999999998</v>
      </c>
      <c r="FG154">
        <v>415</v>
      </c>
      <c r="FH154">
        <v>30</v>
      </c>
      <c r="FI154">
        <v>0.28000000000000003</v>
      </c>
      <c r="FJ154">
        <v>0.05</v>
      </c>
      <c r="FK154">
        <v>-20.735043902439021</v>
      </c>
      <c r="FL154">
        <v>-1.1146850174216381</v>
      </c>
      <c r="FM154">
        <v>0.13837401957046649</v>
      </c>
      <c r="FN154">
        <v>0</v>
      </c>
      <c r="FO154">
        <v>2.5884029411764709</v>
      </c>
      <c r="FP154">
        <v>0.51315049631357201</v>
      </c>
      <c r="FQ154">
        <v>0.19732514148465141</v>
      </c>
      <c r="FR154">
        <v>1</v>
      </c>
      <c r="FS154">
        <v>1.3057663414634151</v>
      </c>
      <c r="FT154">
        <v>-0.27475484320557297</v>
      </c>
      <c r="FU154">
        <v>2.860478671831827E-2</v>
      </c>
      <c r="FV154">
        <v>0</v>
      </c>
      <c r="FW154">
        <v>1</v>
      </c>
      <c r="FX154">
        <v>3</v>
      </c>
      <c r="FY154" t="s">
        <v>438</v>
      </c>
      <c r="FZ154">
        <v>3.37032</v>
      </c>
      <c r="GA154">
        <v>2.8936799999999998</v>
      </c>
      <c r="GB154">
        <v>0.16944999999999999</v>
      </c>
      <c r="GC154">
        <v>0.17413400000000001</v>
      </c>
      <c r="GD154">
        <v>0.140629</v>
      </c>
      <c r="GE154">
        <v>0.13985500000000001</v>
      </c>
      <c r="GF154">
        <v>28727.1</v>
      </c>
      <c r="GG154">
        <v>24842.3</v>
      </c>
      <c r="GH154">
        <v>30915.599999999999</v>
      </c>
      <c r="GI154">
        <v>28035.599999999999</v>
      </c>
      <c r="GJ154">
        <v>34999.599999999999</v>
      </c>
      <c r="GK154">
        <v>34026.300000000003</v>
      </c>
      <c r="GL154">
        <v>40297.800000000003</v>
      </c>
      <c r="GM154">
        <v>39077.599999999999</v>
      </c>
      <c r="GN154">
        <v>2.33135</v>
      </c>
      <c r="GO154">
        <v>1.5617000000000001</v>
      </c>
      <c r="GP154">
        <v>0</v>
      </c>
      <c r="GQ154">
        <v>7.4438799999999999E-2</v>
      </c>
      <c r="GR154">
        <v>999.9</v>
      </c>
      <c r="GS154">
        <v>31.709900000000001</v>
      </c>
      <c r="GT154">
        <v>55.1</v>
      </c>
      <c r="GU154">
        <v>41.9</v>
      </c>
      <c r="GV154">
        <v>44.6599</v>
      </c>
      <c r="GW154">
        <v>50.796300000000002</v>
      </c>
      <c r="GX154">
        <v>44.935899999999997</v>
      </c>
      <c r="GY154">
        <v>1</v>
      </c>
      <c r="GZ154">
        <v>0.56291899999999995</v>
      </c>
      <c r="HA154">
        <v>1.1157999999999999</v>
      </c>
      <c r="HB154">
        <v>20.207599999999999</v>
      </c>
      <c r="HC154">
        <v>5.21549</v>
      </c>
      <c r="HD154">
        <v>11.974</v>
      </c>
      <c r="HE154">
        <v>4.99085</v>
      </c>
      <c r="HF154">
        <v>3.2926500000000001</v>
      </c>
      <c r="HG154">
        <v>8013.8</v>
      </c>
      <c r="HH154">
        <v>9999</v>
      </c>
      <c r="HI154">
        <v>9999</v>
      </c>
      <c r="HJ154">
        <v>924</v>
      </c>
      <c r="HK154">
        <v>4.9713700000000003</v>
      </c>
      <c r="HL154">
        <v>1.87453</v>
      </c>
      <c r="HM154">
        <v>1.8707400000000001</v>
      </c>
      <c r="HN154">
        <v>1.87053</v>
      </c>
      <c r="HO154">
        <v>1.875</v>
      </c>
      <c r="HP154">
        <v>1.8716999999999999</v>
      </c>
      <c r="HQ154">
        <v>1.86721</v>
      </c>
      <c r="HR154">
        <v>1.8781699999999999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-2.3690000000000002</v>
      </c>
      <c r="IG154">
        <v>0.47920000000000001</v>
      </c>
      <c r="IH154">
        <v>-1.2815022455172891</v>
      </c>
      <c r="II154">
        <v>1.7196870422270779E-5</v>
      </c>
      <c r="IJ154">
        <v>-2.1741833173098589E-6</v>
      </c>
      <c r="IK154">
        <v>9.0595066644434051E-10</v>
      </c>
      <c r="IL154">
        <v>-0.15711915281894159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44.5</v>
      </c>
      <c r="IU154">
        <v>44.4</v>
      </c>
      <c r="IV154">
        <v>2.01416</v>
      </c>
      <c r="IW154">
        <v>2.5683600000000002</v>
      </c>
      <c r="IX154">
        <v>1.49902</v>
      </c>
      <c r="IY154">
        <v>2.2839399999999999</v>
      </c>
      <c r="IZ154">
        <v>1.69678</v>
      </c>
      <c r="JA154">
        <v>2.3852500000000001</v>
      </c>
      <c r="JB154">
        <v>46.6496</v>
      </c>
      <c r="JC154">
        <v>13.5191</v>
      </c>
      <c r="JD154">
        <v>18</v>
      </c>
      <c r="JE154">
        <v>701.721</v>
      </c>
      <c r="JF154">
        <v>277.95600000000002</v>
      </c>
      <c r="JG154">
        <v>30.003599999999999</v>
      </c>
      <c r="JH154">
        <v>34.6599</v>
      </c>
      <c r="JI154">
        <v>30</v>
      </c>
      <c r="JJ154">
        <v>34.440399999999997</v>
      </c>
      <c r="JK154">
        <v>34.437100000000001</v>
      </c>
      <c r="JL154">
        <v>40.3827</v>
      </c>
      <c r="JM154">
        <v>31.034800000000001</v>
      </c>
      <c r="JN154">
        <v>61.351799999999997</v>
      </c>
      <c r="JO154">
        <v>30</v>
      </c>
      <c r="JP154">
        <v>929.40899999999999</v>
      </c>
      <c r="JQ154">
        <v>32.712699999999998</v>
      </c>
      <c r="JR154">
        <v>98.519900000000007</v>
      </c>
      <c r="JS154">
        <v>98.415499999999994</v>
      </c>
    </row>
    <row r="155" spans="1:279" x14ac:dyDescent="0.2">
      <c r="A155">
        <v>140</v>
      </c>
      <c r="B155">
        <v>1658158770</v>
      </c>
      <c r="C155">
        <v>555</v>
      </c>
      <c r="D155" t="s">
        <v>699</v>
      </c>
      <c r="E155" t="s">
        <v>700</v>
      </c>
      <c r="F155">
        <v>4</v>
      </c>
      <c r="G155">
        <v>1658158767.6875</v>
      </c>
      <c r="H155">
        <f t="shared" si="100"/>
        <v>1.4174688655861052E-3</v>
      </c>
      <c r="I155">
        <f t="shared" si="101"/>
        <v>1.4174688655861052</v>
      </c>
      <c r="J155">
        <f t="shared" si="102"/>
        <v>11.975531375965913</v>
      </c>
      <c r="K155">
        <f t="shared" si="103"/>
        <v>901.88524999999993</v>
      </c>
      <c r="L155">
        <f t="shared" si="104"/>
        <v>660.83971524506296</v>
      </c>
      <c r="M155">
        <f t="shared" si="105"/>
        <v>66.924247725952412</v>
      </c>
      <c r="N155">
        <f t="shared" si="106"/>
        <v>91.335297348161987</v>
      </c>
      <c r="O155">
        <f t="shared" si="107"/>
        <v>8.8158782918577885E-2</v>
      </c>
      <c r="P155">
        <f t="shared" si="108"/>
        <v>2.7629838747091364</v>
      </c>
      <c r="Q155">
        <f t="shared" si="109"/>
        <v>8.6625394174931494E-2</v>
      </c>
      <c r="R155">
        <f t="shared" si="110"/>
        <v>5.4276418690441891E-2</v>
      </c>
      <c r="S155">
        <f t="shared" si="111"/>
        <v>194.43277349999997</v>
      </c>
      <c r="T155">
        <f t="shared" si="112"/>
        <v>33.884153848506429</v>
      </c>
      <c r="U155">
        <f t="shared" si="113"/>
        <v>32.910337499999997</v>
      </c>
      <c r="V155">
        <f t="shared" si="114"/>
        <v>5.0267103447023027</v>
      </c>
      <c r="W155">
        <f t="shared" si="115"/>
        <v>67.814325720285524</v>
      </c>
      <c r="X155">
        <f t="shared" si="116"/>
        <v>3.4388456289434997</v>
      </c>
      <c r="Y155">
        <f t="shared" si="117"/>
        <v>5.07097223546503</v>
      </c>
      <c r="Z155">
        <f t="shared" si="118"/>
        <v>1.5878647157588031</v>
      </c>
      <c r="AA155">
        <f t="shared" si="119"/>
        <v>-62.510376972347238</v>
      </c>
      <c r="AB155">
        <f t="shared" si="120"/>
        <v>23.239307892751338</v>
      </c>
      <c r="AC155">
        <f t="shared" si="121"/>
        <v>1.9260640457194902</v>
      </c>
      <c r="AD155">
        <f t="shared" si="122"/>
        <v>157.08776846612355</v>
      </c>
      <c r="AE155">
        <f t="shared" si="123"/>
        <v>21.421917765817398</v>
      </c>
      <c r="AF155">
        <f t="shared" si="124"/>
        <v>1.4253340025741614</v>
      </c>
      <c r="AG155">
        <f t="shared" si="125"/>
        <v>11.975531375965913</v>
      </c>
      <c r="AH155">
        <v>954.90252762980026</v>
      </c>
      <c r="AI155">
        <v>936.69747878787859</v>
      </c>
      <c r="AJ155">
        <v>1.7140166521943441</v>
      </c>
      <c r="AK155">
        <v>64.77673770054696</v>
      </c>
      <c r="AL155">
        <f t="shared" si="126"/>
        <v>1.4174688655861052</v>
      </c>
      <c r="AM155">
        <v>32.686356283100743</v>
      </c>
      <c r="AN155">
        <v>33.951766666666657</v>
      </c>
      <c r="AO155">
        <v>-4.0110393254803059E-4</v>
      </c>
      <c r="AP155">
        <v>87.763030617661684</v>
      </c>
      <c r="AQ155">
        <v>6</v>
      </c>
      <c r="AR155">
        <v>1</v>
      </c>
      <c r="AS155">
        <f t="shared" si="127"/>
        <v>1</v>
      </c>
      <c r="AT155">
        <f t="shared" si="128"/>
        <v>0</v>
      </c>
      <c r="AU155">
        <f t="shared" si="129"/>
        <v>47198.919744555569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1009.4836499999999</v>
      </c>
      <c r="BI155">
        <f t="shared" si="133"/>
        <v>11.975531375965913</v>
      </c>
      <c r="BJ155" t="e">
        <f t="shared" si="134"/>
        <v>#DIV/0!</v>
      </c>
      <c r="BK155">
        <f t="shared" si="135"/>
        <v>1.1863026583903478E-2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1199.9662499999999</v>
      </c>
      <c r="CQ155">
        <f t="shared" si="147"/>
        <v>1009.4836499999999</v>
      </c>
      <c r="CR155">
        <f t="shared" si="148"/>
        <v>0.8412600354384967</v>
      </c>
      <c r="CS155">
        <f t="shared" si="149"/>
        <v>0.16203186839629863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1658158767.6875</v>
      </c>
      <c r="CZ155">
        <v>901.88524999999993</v>
      </c>
      <c r="DA155">
        <v>922.83349999999996</v>
      </c>
      <c r="DB155">
        <v>33.956687500000001</v>
      </c>
      <c r="DC155">
        <v>32.686425</v>
      </c>
      <c r="DD155">
        <v>904.2589999999999</v>
      </c>
      <c r="DE155">
        <v>33.477687500000002</v>
      </c>
      <c r="DF155">
        <v>650.38575000000003</v>
      </c>
      <c r="DG155">
        <v>101.17149999999999</v>
      </c>
      <c r="DH155">
        <v>0.10002800000000001</v>
      </c>
      <c r="DI155">
        <v>33.06635</v>
      </c>
      <c r="DJ155">
        <v>999.9</v>
      </c>
      <c r="DK155">
        <v>32.910337499999997</v>
      </c>
      <c r="DL155">
        <v>0</v>
      </c>
      <c r="DM155">
        <v>0</v>
      </c>
      <c r="DN155">
        <v>8974.21875</v>
      </c>
      <c r="DO155">
        <v>0</v>
      </c>
      <c r="DP155">
        <v>595.35149999999999</v>
      </c>
      <c r="DQ155">
        <v>-20.948012500000001</v>
      </c>
      <c r="DR155">
        <v>933.58674999999994</v>
      </c>
      <c r="DS155">
        <v>954.01675</v>
      </c>
      <c r="DT155">
        <v>1.270295</v>
      </c>
      <c r="DU155">
        <v>922.83349999999996</v>
      </c>
      <c r="DV155">
        <v>32.686425</v>
      </c>
      <c r="DW155">
        <v>3.4354524999999998</v>
      </c>
      <c r="DX155">
        <v>3.3069362500000001</v>
      </c>
      <c r="DY155">
        <v>26.304075000000001</v>
      </c>
      <c r="DZ155">
        <v>25.659837499999998</v>
      </c>
      <c r="EA155">
        <v>1199.9662499999999</v>
      </c>
      <c r="EB155">
        <v>0.95799800000000002</v>
      </c>
      <c r="EC155">
        <v>4.2002400000000002E-2</v>
      </c>
      <c r="ED155">
        <v>0</v>
      </c>
      <c r="EE155">
        <v>2.6566624999999999</v>
      </c>
      <c r="EF155">
        <v>0</v>
      </c>
      <c r="EG155">
        <v>14220.512500000001</v>
      </c>
      <c r="EH155">
        <v>9554.7162500000013</v>
      </c>
      <c r="EI155">
        <v>45.382750000000001</v>
      </c>
      <c r="EJ155">
        <v>48.210625</v>
      </c>
      <c r="EK155">
        <v>46.811999999999998</v>
      </c>
      <c r="EL155">
        <v>46.155999999999999</v>
      </c>
      <c r="EM155">
        <v>45.194875000000003</v>
      </c>
      <c r="EN155">
        <v>1149.5662500000001</v>
      </c>
      <c r="EO155">
        <v>50.4</v>
      </c>
      <c r="EP155">
        <v>0</v>
      </c>
      <c r="EQ155">
        <v>601276.90000009537</v>
      </c>
      <c r="ER155">
        <v>0</v>
      </c>
      <c r="ES155">
        <v>2.6018080000000001</v>
      </c>
      <c r="ET155">
        <v>-0.19777693272859759</v>
      </c>
      <c r="EU155">
        <v>-450.7307693163342</v>
      </c>
      <c r="EV155">
        <v>14264.18</v>
      </c>
      <c r="EW155">
        <v>15</v>
      </c>
      <c r="EX155">
        <v>1658156104.5999999</v>
      </c>
      <c r="EY155" t="s">
        <v>415</v>
      </c>
      <c r="EZ155">
        <v>1658156096.5999999</v>
      </c>
      <c r="FA155">
        <v>1658156104.5999999</v>
      </c>
      <c r="FB155">
        <v>10</v>
      </c>
      <c r="FC155">
        <v>0.26800000000000002</v>
      </c>
      <c r="FD155">
        <v>-6.0999999999999999E-2</v>
      </c>
      <c r="FE155">
        <v>-1.5860000000000001</v>
      </c>
      <c r="FF155">
        <v>0.35799999999999998</v>
      </c>
      <c r="FG155">
        <v>415</v>
      </c>
      <c r="FH155">
        <v>30</v>
      </c>
      <c r="FI155">
        <v>0.28000000000000003</v>
      </c>
      <c r="FJ155">
        <v>0.05</v>
      </c>
      <c r="FK155">
        <v>-20.805363414634151</v>
      </c>
      <c r="FL155">
        <v>-1.2151777003484321</v>
      </c>
      <c r="FM155">
        <v>0.14373689336829781</v>
      </c>
      <c r="FN155">
        <v>0</v>
      </c>
      <c r="FO155">
        <v>2.6236176470588228</v>
      </c>
      <c r="FP155">
        <v>-0.34389916225637479</v>
      </c>
      <c r="FQ155">
        <v>0.1795363054724558</v>
      </c>
      <c r="FR155">
        <v>1</v>
      </c>
      <c r="FS155">
        <v>1.290272682926829</v>
      </c>
      <c r="FT155">
        <v>-0.16604090592334511</v>
      </c>
      <c r="FU155">
        <v>1.7946727811591932E-2</v>
      </c>
      <c r="FV155">
        <v>0</v>
      </c>
      <c r="FW155">
        <v>1</v>
      </c>
      <c r="FX155">
        <v>3</v>
      </c>
      <c r="FY155" t="s">
        <v>438</v>
      </c>
      <c r="FZ155">
        <v>3.3702800000000002</v>
      </c>
      <c r="GA155">
        <v>2.8934099999999998</v>
      </c>
      <c r="GB155">
        <v>0.17027200000000001</v>
      </c>
      <c r="GC155">
        <v>0.174956</v>
      </c>
      <c r="GD155">
        <v>0.140595</v>
      </c>
      <c r="GE155">
        <v>0.13985700000000001</v>
      </c>
      <c r="GF155">
        <v>28698.2</v>
      </c>
      <c r="GG155">
        <v>24817.200000000001</v>
      </c>
      <c r="GH155">
        <v>30915.200000000001</v>
      </c>
      <c r="GI155">
        <v>28035.200000000001</v>
      </c>
      <c r="GJ155">
        <v>35000.400000000001</v>
      </c>
      <c r="GK155">
        <v>34026.1</v>
      </c>
      <c r="GL155">
        <v>40297.1</v>
      </c>
      <c r="GM155">
        <v>39077.5</v>
      </c>
      <c r="GN155">
        <v>2.3306499999999999</v>
      </c>
      <c r="GO155">
        <v>1.5617700000000001</v>
      </c>
      <c r="GP155">
        <v>0</v>
      </c>
      <c r="GQ155">
        <v>7.3671299999999995E-2</v>
      </c>
      <c r="GR155">
        <v>999.9</v>
      </c>
      <c r="GS155">
        <v>31.709900000000001</v>
      </c>
      <c r="GT155">
        <v>55.1</v>
      </c>
      <c r="GU155">
        <v>41.9</v>
      </c>
      <c r="GV155">
        <v>44.6584</v>
      </c>
      <c r="GW155">
        <v>50.7363</v>
      </c>
      <c r="GX155">
        <v>45.132199999999997</v>
      </c>
      <c r="GY155">
        <v>1</v>
      </c>
      <c r="GZ155">
        <v>0.56298000000000004</v>
      </c>
      <c r="HA155">
        <v>1.1279999999999999</v>
      </c>
      <c r="HB155">
        <v>20.2075</v>
      </c>
      <c r="HC155">
        <v>5.2148899999999996</v>
      </c>
      <c r="HD155">
        <v>11.974</v>
      </c>
      <c r="HE155">
        <v>4.9904999999999999</v>
      </c>
      <c r="HF155">
        <v>3.2925800000000001</v>
      </c>
      <c r="HG155">
        <v>8013.8</v>
      </c>
      <c r="HH155">
        <v>9999</v>
      </c>
      <c r="HI155">
        <v>9999</v>
      </c>
      <c r="HJ155">
        <v>924</v>
      </c>
      <c r="HK155">
        <v>4.9713500000000002</v>
      </c>
      <c r="HL155">
        <v>1.8745000000000001</v>
      </c>
      <c r="HM155">
        <v>1.8707400000000001</v>
      </c>
      <c r="HN155">
        <v>1.8705099999999999</v>
      </c>
      <c r="HO155">
        <v>1.8749899999999999</v>
      </c>
      <c r="HP155">
        <v>1.87168</v>
      </c>
      <c r="HQ155">
        <v>1.86721</v>
      </c>
      <c r="HR155">
        <v>1.87818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-2.38</v>
      </c>
      <c r="IG155">
        <v>0.4788</v>
      </c>
      <c r="IH155">
        <v>-1.2815022455172891</v>
      </c>
      <c r="II155">
        <v>1.7196870422270779E-5</v>
      </c>
      <c r="IJ155">
        <v>-2.1741833173098589E-6</v>
      </c>
      <c r="IK155">
        <v>9.0595066644434051E-10</v>
      </c>
      <c r="IL155">
        <v>-0.15711915281894159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44.6</v>
      </c>
      <c r="IU155">
        <v>44.4</v>
      </c>
      <c r="IV155">
        <v>2.02637</v>
      </c>
      <c r="IW155">
        <v>2.5708000000000002</v>
      </c>
      <c r="IX155">
        <v>1.49902</v>
      </c>
      <c r="IY155">
        <v>2.2839399999999999</v>
      </c>
      <c r="IZ155">
        <v>1.69678</v>
      </c>
      <c r="JA155">
        <v>2.3315399999999999</v>
      </c>
      <c r="JB155">
        <v>46.6496</v>
      </c>
      <c r="JC155">
        <v>13.5191</v>
      </c>
      <c r="JD155">
        <v>18</v>
      </c>
      <c r="JE155">
        <v>701.14800000000002</v>
      </c>
      <c r="JF155">
        <v>277.99099999999999</v>
      </c>
      <c r="JG155">
        <v>30.003499999999999</v>
      </c>
      <c r="JH155">
        <v>34.6599</v>
      </c>
      <c r="JI155">
        <v>30.0001</v>
      </c>
      <c r="JJ155">
        <v>34.440399999999997</v>
      </c>
      <c r="JK155">
        <v>34.437100000000001</v>
      </c>
      <c r="JL155">
        <v>40.619399999999999</v>
      </c>
      <c r="JM155">
        <v>31.034800000000001</v>
      </c>
      <c r="JN155">
        <v>60.971899999999998</v>
      </c>
      <c r="JO155">
        <v>30</v>
      </c>
      <c r="JP155">
        <v>936.11</v>
      </c>
      <c r="JQ155">
        <v>32.728099999999998</v>
      </c>
      <c r="JR155">
        <v>98.518500000000003</v>
      </c>
      <c r="JS155">
        <v>98.414699999999996</v>
      </c>
    </row>
    <row r="156" spans="1:279" x14ac:dyDescent="0.2">
      <c r="A156">
        <v>141</v>
      </c>
      <c r="B156">
        <v>1658158774</v>
      </c>
      <c r="C156">
        <v>559</v>
      </c>
      <c r="D156" t="s">
        <v>701</v>
      </c>
      <c r="E156" t="s">
        <v>702</v>
      </c>
      <c r="F156">
        <v>4</v>
      </c>
      <c r="G156">
        <v>1658158772</v>
      </c>
      <c r="H156">
        <f t="shared" si="100"/>
        <v>1.4166314133798809E-3</v>
      </c>
      <c r="I156">
        <f t="shared" si="101"/>
        <v>1.416631413379881</v>
      </c>
      <c r="J156">
        <f t="shared" si="102"/>
        <v>12.031924746021774</v>
      </c>
      <c r="K156">
        <f t="shared" si="103"/>
        <v>909.00457142857147</v>
      </c>
      <c r="L156">
        <f t="shared" si="104"/>
        <v>666.54612400049962</v>
      </c>
      <c r="M156">
        <f t="shared" si="105"/>
        <v>67.501821461278453</v>
      </c>
      <c r="N156">
        <f t="shared" si="106"/>
        <v>92.055841416927024</v>
      </c>
      <c r="O156">
        <f t="shared" si="107"/>
        <v>8.8075473528424514E-2</v>
      </c>
      <c r="P156">
        <f t="shared" si="108"/>
        <v>2.7684438613075408</v>
      </c>
      <c r="Q156">
        <f t="shared" si="109"/>
        <v>8.65479164663292E-2</v>
      </c>
      <c r="R156">
        <f t="shared" si="110"/>
        <v>5.4227485945528592E-2</v>
      </c>
      <c r="S156">
        <f t="shared" si="111"/>
        <v>194.43847071428576</v>
      </c>
      <c r="T156">
        <f t="shared" si="112"/>
        <v>33.878266613193659</v>
      </c>
      <c r="U156">
        <f t="shared" si="113"/>
        <v>32.908228571428573</v>
      </c>
      <c r="V156">
        <f t="shared" si="114"/>
        <v>5.0261143364463816</v>
      </c>
      <c r="W156">
        <f t="shared" si="115"/>
        <v>67.810703833614298</v>
      </c>
      <c r="X156">
        <f t="shared" si="116"/>
        <v>3.4377613070332589</v>
      </c>
      <c r="Y156">
        <f t="shared" si="117"/>
        <v>5.0696440424338052</v>
      </c>
      <c r="Z156">
        <f t="shared" si="118"/>
        <v>1.5883530294131227</v>
      </c>
      <c r="AA156">
        <f t="shared" si="119"/>
        <v>-62.473445330052748</v>
      </c>
      <c r="AB156">
        <f t="shared" si="120"/>
        <v>22.903838497609925</v>
      </c>
      <c r="AC156">
        <f t="shared" si="121"/>
        <v>1.8944537845346916</v>
      </c>
      <c r="AD156">
        <f t="shared" si="122"/>
        <v>156.76331766637765</v>
      </c>
      <c r="AE156">
        <f t="shared" si="123"/>
        <v>21.441011111560996</v>
      </c>
      <c r="AF156">
        <f t="shared" si="124"/>
        <v>1.4239980064350048</v>
      </c>
      <c r="AG156">
        <f t="shared" si="125"/>
        <v>12.031924746021774</v>
      </c>
      <c r="AH156">
        <v>961.75014576582362</v>
      </c>
      <c r="AI156">
        <v>943.51130303030277</v>
      </c>
      <c r="AJ156">
        <v>1.7087128909139571</v>
      </c>
      <c r="AK156">
        <v>64.77673770054696</v>
      </c>
      <c r="AL156">
        <f t="shared" si="126"/>
        <v>1.416631413379881</v>
      </c>
      <c r="AM156">
        <v>32.679738354430967</v>
      </c>
      <c r="AN156">
        <v>33.94380303030303</v>
      </c>
      <c r="AO156">
        <v>-2.7412033360329921E-4</v>
      </c>
      <c r="AP156">
        <v>87.763030617661684</v>
      </c>
      <c r="AQ156">
        <v>6</v>
      </c>
      <c r="AR156">
        <v>1</v>
      </c>
      <c r="AS156">
        <f t="shared" si="127"/>
        <v>1</v>
      </c>
      <c r="AT156">
        <f t="shared" si="128"/>
        <v>0</v>
      </c>
      <c r="AU156">
        <f t="shared" si="129"/>
        <v>47349.770696480628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1009.513242857143</v>
      </c>
      <c r="BI156">
        <f t="shared" si="133"/>
        <v>12.031924746021774</v>
      </c>
      <c r="BJ156" t="e">
        <f t="shared" si="134"/>
        <v>#DIV/0!</v>
      </c>
      <c r="BK156">
        <f t="shared" si="135"/>
        <v>1.1918540773144094E-2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1200.001428571429</v>
      </c>
      <c r="CQ156">
        <f t="shared" si="147"/>
        <v>1009.513242857143</v>
      </c>
      <c r="CR156">
        <f t="shared" si="148"/>
        <v>0.84126003421424489</v>
      </c>
      <c r="CS156">
        <f t="shared" si="149"/>
        <v>0.16203186603349279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1658158772</v>
      </c>
      <c r="CZ156">
        <v>909.00457142857147</v>
      </c>
      <c r="DA156">
        <v>929.9798571428571</v>
      </c>
      <c r="DB156">
        <v>33.94614285714286</v>
      </c>
      <c r="DC156">
        <v>32.676985714285713</v>
      </c>
      <c r="DD156">
        <v>911.39057142857143</v>
      </c>
      <c r="DE156">
        <v>33.467442857142863</v>
      </c>
      <c r="DF156">
        <v>650.34914285714274</v>
      </c>
      <c r="DG156">
        <v>101.1712857142857</v>
      </c>
      <c r="DH156">
        <v>9.9757699999999991E-2</v>
      </c>
      <c r="DI156">
        <v>33.061685714285723</v>
      </c>
      <c r="DJ156">
        <v>999.89999999999986</v>
      </c>
      <c r="DK156">
        <v>32.908228571428573</v>
      </c>
      <c r="DL156">
        <v>0</v>
      </c>
      <c r="DM156">
        <v>0</v>
      </c>
      <c r="DN156">
        <v>9003.2142857142862</v>
      </c>
      <c r="DO156">
        <v>0</v>
      </c>
      <c r="DP156">
        <v>771.38700000000006</v>
      </c>
      <c r="DQ156">
        <v>-20.97522857142857</v>
      </c>
      <c r="DR156">
        <v>940.94628571428586</v>
      </c>
      <c r="DS156">
        <v>961.39528571428571</v>
      </c>
      <c r="DT156">
        <v>1.269177142857143</v>
      </c>
      <c r="DU156">
        <v>929.9798571428571</v>
      </c>
      <c r="DV156">
        <v>32.676985714285713</v>
      </c>
      <c r="DW156">
        <v>3.4343728571428569</v>
      </c>
      <c r="DX156">
        <v>3.305968571428572</v>
      </c>
      <c r="DY156">
        <v>26.298742857142859</v>
      </c>
      <c r="DZ156">
        <v>25.65491428571428</v>
      </c>
      <c r="EA156">
        <v>1200.001428571429</v>
      </c>
      <c r="EB156">
        <v>0.95799800000000002</v>
      </c>
      <c r="EC156">
        <v>4.2002400000000002E-2</v>
      </c>
      <c r="ED156">
        <v>0</v>
      </c>
      <c r="EE156">
        <v>2.6173857142857151</v>
      </c>
      <c r="EF156">
        <v>0</v>
      </c>
      <c r="EG156">
        <v>14231.78571428571</v>
      </c>
      <c r="EH156">
        <v>9555.0071428571428</v>
      </c>
      <c r="EI156">
        <v>45.375</v>
      </c>
      <c r="EJ156">
        <v>48.186999999999998</v>
      </c>
      <c r="EK156">
        <v>46.785428571428568</v>
      </c>
      <c r="EL156">
        <v>46.125</v>
      </c>
      <c r="EM156">
        <v>45.223000000000013</v>
      </c>
      <c r="EN156">
        <v>1149.5999999999999</v>
      </c>
      <c r="EO156">
        <v>50.401428571428561</v>
      </c>
      <c r="EP156">
        <v>0</v>
      </c>
      <c r="EQ156">
        <v>601281.10000014305</v>
      </c>
      <c r="ER156">
        <v>0</v>
      </c>
      <c r="ES156">
        <v>2.6139192307692309</v>
      </c>
      <c r="ET156">
        <v>7.04376088083222E-2</v>
      </c>
      <c r="EU156">
        <v>-278.76923056900512</v>
      </c>
      <c r="EV156">
        <v>14246.776923076921</v>
      </c>
      <c r="EW156">
        <v>15</v>
      </c>
      <c r="EX156">
        <v>1658156104.5999999</v>
      </c>
      <c r="EY156" t="s">
        <v>415</v>
      </c>
      <c r="EZ156">
        <v>1658156096.5999999</v>
      </c>
      <c r="FA156">
        <v>1658156104.5999999</v>
      </c>
      <c r="FB156">
        <v>10</v>
      </c>
      <c r="FC156">
        <v>0.26800000000000002</v>
      </c>
      <c r="FD156">
        <v>-6.0999999999999999E-2</v>
      </c>
      <c r="FE156">
        <v>-1.5860000000000001</v>
      </c>
      <c r="FF156">
        <v>0.35799999999999998</v>
      </c>
      <c r="FG156">
        <v>415</v>
      </c>
      <c r="FH156">
        <v>30</v>
      </c>
      <c r="FI156">
        <v>0.28000000000000003</v>
      </c>
      <c r="FJ156">
        <v>0.05</v>
      </c>
      <c r="FK156">
        <v>-20.889279999999999</v>
      </c>
      <c r="FL156">
        <v>-0.75665515947463591</v>
      </c>
      <c r="FM156">
        <v>0.1059966372108096</v>
      </c>
      <c r="FN156">
        <v>0</v>
      </c>
      <c r="FO156">
        <v>2.6348764705882348</v>
      </c>
      <c r="FP156">
        <v>-0.16145454628020611</v>
      </c>
      <c r="FQ156">
        <v>0.18112195121263641</v>
      </c>
      <c r="FR156">
        <v>1</v>
      </c>
      <c r="FS156">
        <v>1.2784277500000001</v>
      </c>
      <c r="FT156">
        <v>-9.0890769230773466E-2</v>
      </c>
      <c r="FU156">
        <v>1.00182509669852E-2</v>
      </c>
      <c r="FV156">
        <v>1</v>
      </c>
      <c r="FW156">
        <v>2</v>
      </c>
      <c r="FX156">
        <v>3</v>
      </c>
      <c r="FY156" t="s">
        <v>416</v>
      </c>
      <c r="FZ156">
        <v>3.37033</v>
      </c>
      <c r="GA156">
        <v>2.8936000000000002</v>
      </c>
      <c r="GB156">
        <v>0.17108699999999999</v>
      </c>
      <c r="GC156">
        <v>0.17576600000000001</v>
      </c>
      <c r="GD156">
        <v>0.140572</v>
      </c>
      <c r="GE156">
        <v>0.139817</v>
      </c>
      <c r="GF156">
        <v>28669.8</v>
      </c>
      <c r="GG156">
        <v>24793.4</v>
      </c>
      <c r="GH156">
        <v>30915.1</v>
      </c>
      <c r="GI156">
        <v>28036</v>
      </c>
      <c r="GJ156">
        <v>35001.5</v>
      </c>
      <c r="GK156">
        <v>34028.800000000003</v>
      </c>
      <c r="GL156">
        <v>40297.300000000003</v>
      </c>
      <c r="GM156">
        <v>39078.800000000003</v>
      </c>
      <c r="GN156">
        <v>2.3303699999999998</v>
      </c>
      <c r="GO156">
        <v>1.5615000000000001</v>
      </c>
      <c r="GP156">
        <v>0</v>
      </c>
      <c r="GQ156">
        <v>7.4140700000000004E-2</v>
      </c>
      <c r="GR156">
        <v>999.9</v>
      </c>
      <c r="GS156">
        <v>31.707799999999999</v>
      </c>
      <c r="GT156">
        <v>55.1</v>
      </c>
      <c r="GU156">
        <v>41.9</v>
      </c>
      <c r="GV156">
        <v>44.658700000000003</v>
      </c>
      <c r="GW156">
        <v>50.796300000000002</v>
      </c>
      <c r="GX156">
        <v>45.112200000000001</v>
      </c>
      <c r="GY156">
        <v>1</v>
      </c>
      <c r="GZ156">
        <v>0.56302099999999999</v>
      </c>
      <c r="HA156">
        <v>1.1386400000000001</v>
      </c>
      <c r="HB156">
        <v>20.2072</v>
      </c>
      <c r="HC156">
        <v>5.2138499999999999</v>
      </c>
      <c r="HD156">
        <v>11.974</v>
      </c>
      <c r="HE156">
        <v>4.9904500000000001</v>
      </c>
      <c r="HF156">
        <v>3.2924799999999999</v>
      </c>
      <c r="HG156">
        <v>8013.8</v>
      </c>
      <c r="HH156">
        <v>9999</v>
      </c>
      <c r="HI156">
        <v>9999</v>
      </c>
      <c r="HJ156">
        <v>924</v>
      </c>
      <c r="HK156">
        <v>4.9713700000000003</v>
      </c>
      <c r="HL156">
        <v>1.87449</v>
      </c>
      <c r="HM156">
        <v>1.8707400000000001</v>
      </c>
      <c r="HN156">
        <v>1.87056</v>
      </c>
      <c r="HO156">
        <v>1.875</v>
      </c>
      <c r="HP156">
        <v>1.8717200000000001</v>
      </c>
      <c r="HQ156">
        <v>1.8672200000000001</v>
      </c>
      <c r="HR156">
        <v>1.87818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-2.3919999999999999</v>
      </c>
      <c r="IG156">
        <v>0.47849999999999998</v>
      </c>
      <c r="IH156">
        <v>-1.2815022455172891</v>
      </c>
      <c r="II156">
        <v>1.7196870422270779E-5</v>
      </c>
      <c r="IJ156">
        <v>-2.1741833173098589E-6</v>
      </c>
      <c r="IK156">
        <v>9.0595066644434051E-10</v>
      </c>
      <c r="IL156">
        <v>-0.15711915281894159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44.6</v>
      </c>
      <c r="IU156">
        <v>44.5</v>
      </c>
      <c r="IV156">
        <v>2.03857</v>
      </c>
      <c r="IW156">
        <v>2.5732400000000002</v>
      </c>
      <c r="IX156">
        <v>1.49902</v>
      </c>
      <c r="IY156">
        <v>2.2839399999999999</v>
      </c>
      <c r="IZ156">
        <v>1.69678</v>
      </c>
      <c r="JA156">
        <v>2.3901400000000002</v>
      </c>
      <c r="JB156">
        <v>46.6496</v>
      </c>
      <c r="JC156">
        <v>13.5191</v>
      </c>
      <c r="JD156">
        <v>18</v>
      </c>
      <c r="JE156">
        <v>700.92200000000003</v>
      </c>
      <c r="JF156">
        <v>277.86099999999999</v>
      </c>
      <c r="JG156">
        <v>30.0032</v>
      </c>
      <c r="JH156">
        <v>34.6599</v>
      </c>
      <c r="JI156">
        <v>30.0001</v>
      </c>
      <c r="JJ156">
        <v>34.440399999999997</v>
      </c>
      <c r="JK156">
        <v>34.437100000000001</v>
      </c>
      <c r="JL156">
        <v>40.861800000000002</v>
      </c>
      <c r="JM156">
        <v>31.034800000000001</v>
      </c>
      <c r="JN156">
        <v>60.971899999999998</v>
      </c>
      <c r="JO156">
        <v>30</v>
      </c>
      <c r="JP156">
        <v>942.79899999999998</v>
      </c>
      <c r="JQ156">
        <v>32.742800000000003</v>
      </c>
      <c r="JR156">
        <v>98.518600000000006</v>
      </c>
      <c r="JS156">
        <v>98.4178</v>
      </c>
    </row>
    <row r="157" spans="1:279" x14ac:dyDescent="0.2">
      <c r="A157">
        <v>142</v>
      </c>
      <c r="B157">
        <v>1658158778</v>
      </c>
      <c r="C157">
        <v>563</v>
      </c>
      <c r="D157" t="s">
        <v>703</v>
      </c>
      <c r="E157" t="s">
        <v>704</v>
      </c>
      <c r="F157">
        <v>4</v>
      </c>
      <c r="G157">
        <v>1658158775.6875</v>
      </c>
      <c r="H157">
        <f t="shared" si="100"/>
        <v>1.417001125542938E-3</v>
      </c>
      <c r="I157">
        <f t="shared" si="101"/>
        <v>1.417001125542938</v>
      </c>
      <c r="J157">
        <f t="shared" si="102"/>
        <v>12.072042017742305</v>
      </c>
      <c r="K157">
        <f t="shared" si="103"/>
        <v>915.07962499999996</v>
      </c>
      <c r="L157">
        <f t="shared" si="104"/>
        <v>671.6347024658171</v>
      </c>
      <c r="M157">
        <f t="shared" si="105"/>
        <v>68.017800653299958</v>
      </c>
      <c r="N157">
        <f t="shared" si="106"/>
        <v>92.671958858936819</v>
      </c>
      <c r="O157">
        <f t="shared" si="107"/>
        <v>8.8040357061971358E-2</v>
      </c>
      <c r="P157">
        <f t="shared" si="108"/>
        <v>2.768573122166198</v>
      </c>
      <c r="Q157">
        <f t="shared" si="109"/>
        <v>8.6514076411169621E-2</v>
      </c>
      <c r="R157">
        <f t="shared" si="110"/>
        <v>5.4206224037621764E-2</v>
      </c>
      <c r="S157">
        <f t="shared" si="111"/>
        <v>194.43863137500003</v>
      </c>
      <c r="T157">
        <f t="shared" si="112"/>
        <v>33.880194535162772</v>
      </c>
      <c r="U157">
        <f t="shared" si="113"/>
        <v>32.909350000000003</v>
      </c>
      <c r="V157">
        <f t="shared" si="114"/>
        <v>5.0264312578209847</v>
      </c>
      <c r="W157">
        <f t="shared" si="115"/>
        <v>67.788278329797066</v>
      </c>
      <c r="X157">
        <f t="shared" si="116"/>
        <v>3.4370228629371993</v>
      </c>
      <c r="Y157">
        <f t="shared" si="117"/>
        <v>5.0702318271246298</v>
      </c>
      <c r="Z157">
        <f t="shared" si="118"/>
        <v>1.5894083948837854</v>
      </c>
      <c r="AA157">
        <f t="shared" si="119"/>
        <v>-62.489749636443563</v>
      </c>
      <c r="AB157">
        <f t="shared" si="120"/>
        <v>23.045638106646717</v>
      </c>
      <c r="AC157">
        <f t="shared" si="121"/>
        <v>1.9061232808738575</v>
      </c>
      <c r="AD157">
        <f t="shared" si="122"/>
        <v>156.90064312607706</v>
      </c>
      <c r="AE157">
        <f t="shared" si="123"/>
        <v>21.51315824965134</v>
      </c>
      <c r="AF157">
        <f t="shared" si="124"/>
        <v>1.4224458518030811</v>
      </c>
      <c r="AG157">
        <f t="shared" si="125"/>
        <v>12.072042017742305</v>
      </c>
      <c r="AH157">
        <v>968.64804394741043</v>
      </c>
      <c r="AI157">
        <v>950.33646666666618</v>
      </c>
      <c r="AJ157">
        <v>1.717606888593038</v>
      </c>
      <c r="AK157">
        <v>64.77673770054696</v>
      </c>
      <c r="AL157">
        <f t="shared" si="126"/>
        <v>1.417001125542938</v>
      </c>
      <c r="AM157">
        <v>32.670525334894037</v>
      </c>
      <c r="AN157">
        <v>33.934476969696938</v>
      </c>
      <c r="AO157">
        <v>-1.9792431618651459E-4</v>
      </c>
      <c r="AP157">
        <v>87.763030617661684</v>
      </c>
      <c r="AQ157">
        <v>6</v>
      </c>
      <c r="AR157">
        <v>1</v>
      </c>
      <c r="AS157">
        <f t="shared" si="127"/>
        <v>1</v>
      </c>
      <c r="AT157">
        <f t="shared" si="128"/>
        <v>0</v>
      </c>
      <c r="AU157">
        <f t="shared" si="129"/>
        <v>47353.013459313828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1009.5141375000002</v>
      </c>
      <c r="BI157">
        <f t="shared" si="133"/>
        <v>12.072042017742305</v>
      </c>
      <c r="BJ157" t="e">
        <f t="shared" si="134"/>
        <v>#DIV/0!</v>
      </c>
      <c r="BK157">
        <f t="shared" si="135"/>
        <v>1.1958269398423657E-2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1200.0025000000001</v>
      </c>
      <c r="CQ157">
        <f t="shared" si="147"/>
        <v>1009.5141375000002</v>
      </c>
      <c r="CR157">
        <f t="shared" si="148"/>
        <v>0.84126002862494043</v>
      </c>
      <c r="CS157">
        <f t="shared" si="149"/>
        <v>0.16203185524613492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1658158775.6875</v>
      </c>
      <c r="CZ157">
        <v>915.07962499999996</v>
      </c>
      <c r="DA157">
        <v>936.12737500000003</v>
      </c>
      <c r="DB157">
        <v>33.938524999999998</v>
      </c>
      <c r="DC157">
        <v>32.670787500000003</v>
      </c>
      <c r="DD157">
        <v>917.47562500000004</v>
      </c>
      <c r="DE157">
        <v>33.460062499999999</v>
      </c>
      <c r="DF157">
        <v>650.37287500000002</v>
      </c>
      <c r="DG157">
        <v>101.17212499999999</v>
      </c>
      <c r="DH157">
        <v>9.9891475000000007E-2</v>
      </c>
      <c r="DI157">
        <v>33.063749999999999</v>
      </c>
      <c r="DJ157">
        <v>999.9</v>
      </c>
      <c r="DK157">
        <v>32.909350000000003</v>
      </c>
      <c r="DL157">
        <v>0</v>
      </c>
      <c r="DM157">
        <v>0</v>
      </c>
      <c r="DN157">
        <v>9003.8262500000001</v>
      </c>
      <c r="DO157">
        <v>0</v>
      </c>
      <c r="DP157">
        <v>806.52187499999991</v>
      </c>
      <c r="DQ157">
        <v>-21.047924999999999</v>
      </c>
      <c r="DR157">
        <v>947.22687500000006</v>
      </c>
      <c r="DS157">
        <v>967.74437499999999</v>
      </c>
      <c r="DT157">
        <v>1.2677162500000001</v>
      </c>
      <c r="DU157">
        <v>936.12737500000003</v>
      </c>
      <c r="DV157">
        <v>32.670787500000003</v>
      </c>
      <c r="DW157">
        <v>3.4336324999999999</v>
      </c>
      <c r="DX157">
        <v>3.3053750000000002</v>
      </c>
      <c r="DY157">
        <v>26.295100000000001</v>
      </c>
      <c r="DZ157">
        <v>25.651900000000001</v>
      </c>
      <c r="EA157">
        <v>1200.0025000000001</v>
      </c>
      <c r="EB157">
        <v>0.95799800000000002</v>
      </c>
      <c r="EC157">
        <v>4.2002400000000002E-2</v>
      </c>
      <c r="ED157">
        <v>0</v>
      </c>
      <c r="EE157">
        <v>2.5827624999999999</v>
      </c>
      <c r="EF157">
        <v>0</v>
      </c>
      <c r="EG157">
        <v>14247.862499999999</v>
      </c>
      <c r="EH157">
        <v>9555.0149999999994</v>
      </c>
      <c r="EI157">
        <v>45.375</v>
      </c>
      <c r="EJ157">
        <v>48.186999999999998</v>
      </c>
      <c r="EK157">
        <v>46.796499999999988</v>
      </c>
      <c r="EL157">
        <v>46.140500000000003</v>
      </c>
      <c r="EM157">
        <v>45.210625</v>
      </c>
      <c r="EN157">
        <v>1149.6012499999999</v>
      </c>
      <c r="EO157">
        <v>50.401249999999997</v>
      </c>
      <c r="EP157">
        <v>0</v>
      </c>
      <c r="EQ157">
        <v>601285.29999995232</v>
      </c>
      <c r="ER157">
        <v>0</v>
      </c>
      <c r="ES157">
        <v>2.6195680000000001</v>
      </c>
      <c r="ET157">
        <v>0.69578461133388969</v>
      </c>
      <c r="EU157">
        <v>83.407692540630578</v>
      </c>
      <c r="EV157">
        <v>14236.6</v>
      </c>
      <c r="EW157">
        <v>15</v>
      </c>
      <c r="EX157">
        <v>1658156104.5999999</v>
      </c>
      <c r="EY157" t="s">
        <v>415</v>
      </c>
      <c r="EZ157">
        <v>1658156096.5999999</v>
      </c>
      <c r="FA157">
        <v>1658156104.5999999</v>
      </c>
      <c r="FB157">
        <v>10</v>
      </c>
      <c r="FC157">
        <v>0.26800000000000002</v>
      </c>
      <c r="FD157">
        <v>-6.0999999999999999E-2</v>
      </c>
      <c r="FE157">
        <v>-1.5860000000000001</v>
      </c>
      <c r="FF157">
        <v>0.35799999999999998</v>
      </c>
      <c r="FG157">
        <v>415</v>
      </c>
      <c r="FH157">
        <v>30</v>
      </c>
      <c r="FI157">
        <v>0.28000000000000003</v>
      </c>
      <c r="FJ157">
        <v>0.05</v>
      </c>
      <c r="FK157">
        <v>-20.938475</v>
      </c>
      <c r="FL157">
        <v>-0.66121801125697033</v>
      </c>
      <c r="FM157">
        <v>9.4764623541699469E-2</v>
      </c>
      <c r="FN157">
        <v>0</v>
      </c>
      <c r="FO157">
        <v>2.6185499999999999</v>
      </c>
      <c r="FP157">
        <v>-4.6510314274640273E-2</v>
      </c>
      <c r="FQ157">
        <v>0.199787587570046</v>
      </c>
      <c r="FR157">
        <v>1</v>
      </c>
      <c r="FS157">
        <v>1.2731520000000001</v>
      </c>
      <c r="FT157">
        <v>-4.6905140712948767E-2</v>
      </c>
      <c r="FU157">
        <v>5.8424096912147406E-3</v>
      </c>
      <c r="FV157">
        <v>1</v>
      </c>
      <c r="FW157">
        <v>2</v>
      </c>
      <c r="FX157">
        <v>3</v>
      </c>
      <c r="FY157" t="s">
        <v>416</v>
      </c>
      <c r="FZ157">
        <v>3.3703799999999999</v>
      </c>
      <c r="GA157">
        <v>2.89364</v>
      </c>
      <c r="GB157">
        <v>0.171907</v>
      </c>
      <c r="GC157">
        <v>0.17660300000000001</v>
      </c>
      <c r="GD157">
        <v>0.14055100000000001</v>
      </c>
      <c r="GE157">
        <v>0.13981499999999999</v>
      </c>
      <c r="GF157">
        <v>28640.5</v>
      </c>
      <c r="GG157">
        <v>24767.4</v>
      </c>
      <c r="GH157">
        <v>30914.2</v>
      </c>
      <c r="GI157">
        <v>28035.1</v>
      </c>
      <c r="GJ157">
        <v>35001.199999999997</v>
      </c>
      <c r="GK157">
        <v>34027.800000000003</v>
      </c>
      <c r="GL157">
        <v>40295.9</v>
      </c>
      <c r="GM157">
        <v>39077.5</v>
      </c>
      <c r="GN157">
        <v>2.3302800000000001</v>
      </c>
      <c r="GO157">
        <v>1.5616699999999999</v>
      </c>
      <c r="GP157">
        <v>0</v>
      </c>
      <c r="GQ157">
        <v>7.4513300000000005E-2</v>
      </c>
      <c r="GR157">
        <v>999.9</v>
      </c>
      <c r="GS157">
        <v>31.7044</v>
      </c>
      <c r="GT157">
        <v>55</v>
      </c>
      <c r="GU157">
        <v>41.9</v>
      </c>
      <c r="GV157">
        <v>44.580399999999997</v>
      </c>
      <c r="GW157">
        <v>50.586300000000001</v>
      </c>
      <c r="GX157">
        <v>44.935899999999997</v>
      </c>
      <c r="GY157">
        <v>1</v>
      </c>
      <c r="GZ157">
        <v>0.56311699999999998</v>
      </c>
      <c r="HA157">
        <v>1.14819</v>
      </c>
      <c r="HB157">
        <v>20.207100000000001</v>
      </c>
      <c r="HC157">
        <v>5.2145900000000003</v>
      </c>
      <c r="HD157">
        <v>11.974</v>
      </c>
      <c r="HE157">
        <v>4.9903500000000003</v>
      </c>
      <c r="HF157">
        <v>3.2924799999999999</v>
      </c>
      <c r="HG157">
        <v>8014</v>
      </c>
      <c r="HH157">
        <v>9999</v>
      </c>
      <c r="HI157">
        <v>9999</v>
      </c>
      <c r="HJ157">
        <v>924</v>
      </c>
      <c r="HK157">
        <v>4.9713500000000002</v>
      </c>
      <c r="HL157">
        <v>1.8744799999999999</v>
      </c>
      <c r="HM157">
        <v>1.8707400000000001</v>
      </c>
      <c r="HN157">
        <v>1.8705400000000001</v>
      </c>
      <c r="HO157">
        <v>1.875</v>
      </c>
      <c r="HP157">
        <v>1.8717299999999999</v>
      </c>
      <c r="HQ157">
        <v>1.86721</v>
      </c>
      <c r="HR157">
        <v>1.87815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-2.403</v>
      </c>
      <c r="IG157">
        <v>0.4783</v>
      </c>
      <c r="IH157">
        <v>-1.2815022455172891</v>
      </c>
      <c r="II157">
        <v>1.7196870422270779E-5</v>
      </c>
      <c r="IJ157">
        <v>-2.1741833173098589E-6</v>
      </c>
      <c r="IK157">
        <v>9.0595066644434051E-10</v>
      </c>
      <c r="IL157">
        <v>-0.15711915281894159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44.7</v>
      </c>
      <c r="IU157">
        <v>44.6</v>
      </c>
      <c r="IV157">
        <v>2.04956</v>
      </c>
      <c r="IW157">
        <v>2.5781200000000002</v>
      </c>
      <c r="IX157">
        <v>1.49902</v>
      </c>
      <c r="IY157">
        <v>2.2827099999999998</v>
      </c>
      <c r="IZ157">
        <v>1.69678</v>
      </c>
      <c r="JA157">
        <v>2.2485400000000002</v>
      </c>
      <c r="JB157">
        <v>46.679000000000002</v>
      </c>
      <c r="JC157">
        <v>13.510400000000001</v>
      </c>
      <c r="JD157">
        <v>18</v>
      </c>
      <c r="JE157">
        <v>700.84100000000001</v>
      </c>
      <c r="JF157">
        <v>277.94400000000002</v>
      </c>
      <c r="JG157">
        <v>30.0029</v>
      </c>
      <c r="JH157">
        <v>34.6599</v>
      </c>
      <c r="JI157">
        <v>30.0002</v>
      </c>
      <c r="JJ157">
        <v>34.440399999999997</v>
      </c>
      <c r="JK157">
        <v>34.437100000000001</v>
      </c>
      <c r="JL157">
        <v>41.099299999999999</v>
      </c>
      <c r="JM157">
        <v>31.034800000000001</v>
      </c>
      <c r="JN157">
        <v>60.592199999999998</v>
      </c>
      <c r="JO157">
        <v>30</v>
      </c>
      <c r="JP157">
        <v>949.47699999999998</v>
      </c>
      <c r="JQ157">
        <v>32.761899999999997</v>
      </c>
      <c r="JR157">
        <v>98.515299999999996</v>
      </c>
      <c r="JS157">
        <v>98.414500000000004</v>
      </c>
    </row>
    <row r="158" spans="1:279" x14ac:dyDescent="0.2">
      <c r="A158">
        <v>143</v>
      </c>
      <c r="B158">
        <v>1658158782</v>
      </c>
      <c r="C158">
        <v>567</v>
      </c>
      <c r="D158" t="s">
        <v>705</v>
      </c>
      <c r="E158" t="s">
        <v>706</v>
      </c>
      <c r="F158">
        <v>4</v>
      </c>
      <c r="G158">
        <v>1658158780</v>
      </c>
      <c r="H158">
        <f t="shared" si="100"/>
        <v>1.4172395156233704E-3</v>
      </c>
      <c r="I158">
        <f t="shared" si="101"/>
        <v>1.4172395156233704</v>
      </c>
      <c r="J158">
        <f t="shared" si="102"/>
        <v>11.89050900853635</v>
      </c>
      <c r="K158">
        <f t="shared" si="103"/>
        <v>922.30457142857142</v>
      </c>
      <c r="L158">
        <f t="shared" si="104"/>
        <v>681.68508572020505</v>
      </c>
      <c r="M158">
        <f t="shared" si="105"/>
        <v>69.035608660799682</v>
      </c>
      <c r="N158">
        <f t="shared" si="106"/>
        <v>93.403624038421881</v>
      </c>
      <c r="O158">
        <f t="shared" si="107"/>
        <v>8.7931977828100222E-2</v>
      </c>
      <c r="P158">
        <f t="shared" si="108"/>
        <v>2.7667403505087846</v>
      </c>
      <c r="Q158">
        <f t="shared" si="109"/>
        <v>8.6408427842454352E-2</v>
      </c>
      <c r="R158">
        <f t="shared" si="110"/>
        <v>5.4139953514432279E-2</v>
      </c>
      <c r="S158">
        <f t="shared" si="111"/>
        <v>194.45564995469286</v>
      </c>
      <c r="T158">
        <f t="shared" si="112"/>
        <v>33.882597424625644</v>
      </c>
      <c r="U158">
        <f t="shared" si="113"/>
        <v>32.914971428571427</v>
      </c>
      <c r="V158">
        <f t="shared" si="114"/>
        <v>5.0280201639631059</v>
      </c>
      <c r="W158">
        <f t="shared" si="115"/>
        <v>67.769076834043318</v>
      </c>
      <c r="X158">
        <f t="shared" si="116"/>
        <v>3.4364090802451761</v>
      </c>
      <c r="Y158">
        <f t="shared" si="117"/>
        <v>5.0707627147709946</v>
      </c>
      <c r="Z158">
        <f t="shared" si="118"/>
        <v>1.5916110837179298</v>
      </c>
      <c r="AA158">
        <f t="shared" si="119"/>
        <v>-62.500262638990634</v>
      </c>
      <c r="AB158">
        <f t="shared" si="120"/>
        <v>22.469964763064922</v>
      </c>
      <c r="AC158">
        <f t="shared" si="121"/>
        <v>1.8598082478074984</v>
      </c>
      <c r="AD158">
        <f t="shared" si="122"/>
        <v>156.28516032657467</v>
      </c>
      <c r="AE158">
        <f t="shared" si="123"/>
        <v>21.455326108410208</v>
      </c>
      <c r="AF158">
        <f t="shared" si="124"/>
        <v>1.4234812056246853</v>
      </c>
      <c r="AG158">
        <f t="shared" si="125"/>
        <v>11.89050900853635</v>
      </c>
      <c r="AH158">
        <v>975.51261442956365</v>
      </c>
      <c r="AI158">
        <v>957.30256363636329</v>
      </c>
      <c r="AJ158">
        <v>1.7356153662022391</v>
      </c>
      <c r="AK158">
        <v>64.77673770054696</v>
      </c>
      <c r="AL158">
        <f t="shared" si="126"/>
        <v>1.4172395156233704</v>
      </c>
      <c r="AM158">
        <v>32.66763208856905</v>
      </c>
      <c r="AN158">
        <v>33.93088848484846</v>
      </c>
      <c r="AO158">
        <v>-2.1879094345004779E-5</v>
      </c>
      <c r="AP158">
        <v>87.763030617661684</v>
      </c>
      <c r="AQ158">
        <v>7</v>
      </c>
      <c r="AR158">
        <v>1</v>
      </c>
      <c r="AS158">
        <f t="shared" si="127"/>
        <v>1</v>
      </c>
      <c r="AT158">
        <f t="shared" si="128"/>
        <v>0</v>
      </c>
      <c r="AU158">
        <f t="shared" si="129"/>
        <v>47302.310679061578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1009.6032839143484</v>
      </c>
      <c r="BI158">
        <f t="shared" si="133"/>
        <v>11.89050900853635</v>
      </c>
      <c r="BJ158" t="e">
        <f t="shared" si="134"/>
        <v>#DIV/0!</v>
      </c>
      <c r="BK158">
        <f t="shared" si="135"/>
        <v>1.1777407223197091E-2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1200.1085714285709</v>
      </c>
      <c r="CQ158">
        <f t="shared" si="147"/>
        <v>1009.6032839143484</v>
      </c>
      <c r="CR158">
        <f t="shared" si="148"/>
        <v>0.84125995593261105</v>
      </c>
      <c r="CS158">
        <f t="shared" si="149"/>
        <v>0.16203171494993912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1658158780</v>
      </c>
      <c r="CZ158">
        <v>922.30457142857142</v>
      </c>
      <c r="DA158">
        <v>943.30985714285714</v>
      </c>
      <c r="DB158">
        <v>33.932471428571432</v>
      </c>
      <c r="DC158">
        <v>32.66377142857143</v>
      </c>
      <c r="DD158">
        <v>924.71300000000008</v>
      </c>
      <c r="DE158">
        <v>33.4542</v>
      </c>
      <c r="DF158">
        <v>650.35657142857144</v>
      </c>
      <c r="DG158">
        <v>101.172</v>
      </c>
      <c r="DH158">
        <v>9.9995100000000003E-2</v>
      </c>
      <c r="DI158">
        <v>33.065614285714283</v>
      </c>
      <c r="DJ158">
        <v>999.89999999999986</v>
      </c>
      <c r="DK158">
        <v>32.914971428571427</v>
      </c>
      <c r="DL158">
        <v>0</v>
      </c>
      <c r="DM158">
        <v>0</v>
      </c>
      <c r="DN158">
        <v>8994.1042857142875</v>
      </c>
      <c r="DO158">
        <v>0</v>
      </c>
      <c r="DP158">
        <v>850.04514285714288</v>
      </c>
      <c r="DQ158">
        <v>-21.00495714285714</v>
      </c>
      <c r="DR158">
        <v>954.69985714285701</v>
      </c>
      <c r="DS158">
        <v>975.16200000000003</v>
      </c>
      <c r="DT158">
        <v>1.268711428571428</v>
      </c>
      <c r="DU158">
        <v>943.30985714285714</v>
      </c>
      <c r="DV158">
        <v>32.66377142857143</v>
      </c>
      <c r="DW158">
        <v>3.43302</v>
      </c>
      <c r="DX158">
        <v>3.304660000000001</v>
      </c>
      <c r="DY158">
        <v>26.292085714285712</v>
      </c>
      <c r="DZ158">
        <v>25.648242857142851</v>
      </c>
      <c r="EA158">
        <v>1200.1085714285709</v>
      </c>
      <c r="EB158">
        <v>0.95800085714285721</v>
      </c>
      <c r="EC158">
        <v>4.1999342857142859E-2</v>
      </c>
      <c r="ED158">
        <v>0</v>
      </c>
      <c r="EE158">
        <v>2.4845999999999999</v>
      </c>
      <c r="EF158">
        <v>0</v>
      </c>
      <c r="EG158">
        <v>14255.45714285714</v>
      </c>
      <c r="EH158">
        <v>9555.8457142857169</v>
      </c>
      <c r="EI158">
        <v>45.375</v>
      </c>
      <c r="EJ158">
        <v>48.186999999999998</v>
      </c>
      <c r="EK158">
        <v>46.767714285714291</v>
      </c>
      <c r="EL158">
        <v>46.115857142857138</v>
      </c>
      <c r="EM158">
        <v>45.204999999999998</v>
      </c>
      <c r="EN158">
        <v>1149.707142857143</v>
      </c>
      <c r="EO158">
        <v>50.402857142857137</v>
      </c>
      <c r="EP158">
        <v>0</v>
      </c>
      <c r="EQ158">
        <v>601288.90000009537</v>
      </c>
      <c r="ER158">
        <v>0</v>
      </c>
      <c r="ES158">
        <v>2.5861519999999998</v>
      </c>
      <c r="ET158">
        <v>-0.48416153400983569</v>
      </c>
      <c r="EU158">
        <v>179.3230768320303</v>
      </c>
      <c r="EV158">
        <v>14239.74</v>
      </c>
      <c r="EW158">
        <v>15</v>
      </c>
      <c r="EX158">
        <v>1658156104.5999999</v>
      </c>
      <c r="EY158" t="s">
        <v>415</v>
      </c>
      <c r="EZ158">
        <v>1658156096.5999999</v>
      </c>
      <c r="FA158">
        <v>1658156104.5999999</v>
      </c>
      <c r="FB158">
        <v>10</v>
      </c>
      <c r="FC158">
        <v>0.26800000000000002</v>
      </c>
      <c r="FD158">
        <v>-6.0999999999999999E-2</v>
      </c>
      <c r="FE158">
        <v>-1.5860000000000001</v>
      </c>
      <c r="FF158">
        <v>0.35799999999999998</v>
      </c>
      <c r="FG158">
        <v>415</v>
      </c>
      <c r="FH158">
        <v>30</v>
      </c>
      <c r="FI158">
        <v>0.28000000000000003</v>
      </c>
      <c r="FJ158">
        <v>0.05</v>
      </c>
      <c r="FK158">
        <v>-20.978637500000001</v>
      </c>
      <c r="FL158">
        <v>-0.55749005628514248</v>
      </c>
      <c r="FM158">
        <v>8.3276349246049736E-2</v>
      </c>
      <c r="FN158">
        <v>0</v>
      </c>
      <c r="FO158">
        <v>2.60709705882353</v>
      </c>
      <c r="FP158">
        <v>-0.25840336006725467</v>
      </c>
      <c r="FQ158">
        <v>0.22391747361773601</v>
      </c>
      <c r="FR158">
        <v>1</v>
      </c>
      <c r="FS158">
        <v>1.2708517500000001</v>
      </c>
      <c r="FT158">
        <v>-4.0407016885556007E-2</v>
      </c>
      <c r="FU158">
        <v>5.5722858359473926E-3</v>
      </c>
      <c r="FV158">
        <v>1</v>
      </c>
      <c r="FW158">
        <v>2</v>
      </c>
      <c r="FX158">
        <v>3</v>
      </c>
      <c r="FY158" t="s">
        <v>416</v>
      </c>
      <c r="FZ158">
        <v>3.3704299999999998</v>
      </c>
      <c r="GA158">
        <v>2.8937300000000001</v>
      </c>
      <c r="GB158">
        <v>0.17272899999999999</v>
      </c>
      <c r="GC158">
        <v>0.17740600000000001</v>
      </c>
      <c r="GD158">
        <v>0.140539</v>
      </c>
      <c r="GE158">
        <v>0.139768</v>
      </c>
      <c r="GF158">
        <v>28612.1</v>
      </c>
      <c r="GG158">
        <v>24743</v>
      </c>
      <c r="GH158">
        <v>30914.3</v>
      </c>
      <c r="GI158">
        <v>28035</v>
      </c>
      <c r="GJ158">
        <v>35002.1</v>
      </c>
      <c r="GK158">
        <v>34029.4</v>
      </c>
      <c r="GL158">
        <v>40296.400000000001</v>
      </c>
      <c r="GM158">
        <v>39077.199999999997</v>
      </c>
      <c r="GN158">
        <v>2.3300299999999998</v>
      </c>
      <c r="GO158">
        <v>1.5613999999999999</v>
      </c>
      <c r="GP158">
        <v>0</v>
      </c>
      <c r="GQ158">
        <v>7.4751700000000004E-2</v>
      </c>
      <c r="GR158">
        <v>999.9</v>
      </c>
      <c r="GS158">
        <v>31.703700000000001</v>
      </c>
      <c r="GT158">
        <v>55</v>
      </c>
      <c r="GU158">
        <v>41.9</v>
      </c>
      <c r="GV158">
        <v>44.575000000000003</v>
      </c>
      <c r="GW158">
        <v>50.7363</v>
      </c>
      <c r="GX158">
        <v>44.651400000000002</v>
      </c>
      <c r="GY158">
        <v>1</v>
      </c>
      <c r="GZ158">
        <v>0.563087</v>
      </c>
      <c r="HA158">
        <v>1.15777</v>
      </c>
      <c r="HB158">
        <v>20.206800000000001</v>
      </c>
      <c r="HC158">
        <v>5.2135499999999997</v>
      </c>
      <c r="HD158">
        <v>11.974</v>
      </c>
      <c r="HE158">
        <v>4.9902499999999996</v>
      </c>
      <c r="HF158">
        <v>3.2924000000000002</v>
      </c>
      <c r="HG158">
        <v>8014</v>
      </c>
      <c r="HH158">
        <v>9999</v>
      </c>
      <c r="HI158">
        <v>9999</v>
      </c>
      <c r="HJ158">
        <v>924</v>
      </c>
      <c r="HK158">
        <v>4.9713599999999998</v>
      </c>
      <c r="HL158">
        <v>1.8744799999999999</v>
      </c>
      <c r="HM158">
        <v>1.87073</v>
      </c>
      <c r="HN158">
        <v>1.8705400000000001</v>
      </c>
      <c r="HO158">
        <v>1.8749899999999999</v>
      </c>
      <c r="HP158">
        <v>1.8716699999999999</v>
      </c>
      <c r="HQ158">
        <v>1.86721</v>
      </c>
      <c r="HR158">
        <v>1.87815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-2.4140000000000001</v>
      </c>
      <c r="IG158">
        <v>0.47820000000000001</v>
      </c>
      <c r="IH158">
        <v>-1.2815022455172891</v>
      </c>
      <c r="II158">
        <v>1.7196870422270779E-5</v>
      </c>
      <c r="IJ158">
        <v>-2.1741833173098589E-6</v>
      </c>
      <c r="IK158">
        <v>9.0595066644434051E-10</v>
      </c>
      <c r="IL158">
        <v>-0.15711915281894159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44.8</v>
      </c>
      <c r="IU158">
        <v>44.6</v>
      </c>
      <c r="IV158">
        <v>2.0629900000000001</v>
      </c>
      <c r="IW158">
        <v>2.5756800000000002</v>
      </c>
      <c r="IX158">
        <v>1.49902</v>
      </c>
      <c r="IY158">
        <v>2.2827099999999998</v>
      </c>
      <c r="IZ158">
        <v>1.69678</v>
      </c>
      <c r="JA158">
        <v>2.2460900000000001</v>
      </c>
      <c r="JB158">
        <v>46.679000000000002</v>
      </c>
      <c r="JC158">
        <v>13.5016</v>
      </c>
      <c r="JD158">
        <v>18</v>
      </c>
      <c r="JE158">
        <v>700.63599999999997</v>
      </c>
      <c r="JF158">
        <v>277.81299999999999</v>
      </c>
      <c r="JG158">
        <v>30.002800000000001</v>
      </c>
      <c r="JH158">
        <v>34.658799999999999</v>
      </c>
      <c r="JI158">
        <v>30.0001</v>
      </c>
      <c r="JJ158">
        <v>34.440600000000003</v>
      </c>
      <c r="JK158">
        <v>34.437100000000001</v>
      </c>
      <c r="JL158">
        <v>41.340299999999999</v>
      </c>
      <c r="JM158">
        <v>31.034800000000001</v>
      </c>
      <c r="JN158">
        <v>60.592199999999998</v>
      </c>
      <c r="JO158">
        <v>30</v>
      </c>
      <c r="JP158">
        <v>956.15599999999995</v>
      </c>
      <c r="JQ158">
        <v>32.78</v>
      </c>
      <c r="JR158">
        <v>98.516099999999994</v>
      </c>
      <c r="JS158">
        <v>98.413899999999998</v>
      </c>
    </row>
    <row r="159" spans="1:279" x14ac:dyDescent="0.2">
      <c r="A159">
        <v>144</v>
      </c>
      <c r="B159">
        <v>1658158786</v>
      </c>
      <c r="C159">
        <v>571</v>
      </c>
      <c r="D159" t="s">
        <v>707</v>
      </c>
      <c r="E159" t="s">
        <v>708</v>
      </c>
      <c r="F159">
        <v>4</v>
      </c>
      <c r="G159">
        <v>1658158783.6875</v>
      </c>
      <c r="H159">
        <f t="shared" si="100"/>
        <v>1.4225259006172409E-3</v>
      </c>
      <c r="I159">
        <f t="shared" si="101"/>
        <v>1.422525900617241</v>
      </c>
      <c r="J159">
        <f t="shared" si="102"/>
        <v>11.930083360703446</v>
      </c>
      <c r="K159">
        <f t="shared" si="103"/>
        <v>928.47950000000003</v>
      </c>
      <c r="L159">
        <f t="shared" si="104"/>
        <v>687.64446300395139</v>
      </c>
      <c r="M159">
        <f t="shared" si="105"/>
        <v>69.639900820823627</v>
      </c>
      <c r="N159">
        <f t="shared" si="106"/>
        <v>94.030016633459567</v>
      </c>
      <c r="O159">
        <f t="shared" si="107"/>
        <v>8.8212165534754583E-2</v>
      </c>
      <c r="P159">
        <f t="shared" si="108"/>
        <v>2.764570448848477</v>
      </c>
      <c r="Q159">
        <f t="shared" si="109"/>
        <v>8.6677801179863234E-2</v>
      </c>
      <c r="R159">
        <f t="shared" si="110"/>
        <v>5.4309259241663799E-2</v>
      </c>
      <c r="S159">
        <f t="shared" si="111"/>
        <v>194.43975599999993</v>
      </c>
      <c r="T159">
        <f t="shared" si="112"/>
        <v>33.882794184550661</v>
      </c>
      <c r="U159">
        <f t="shared" si="113"/>
        <v>32.915624999999999</v>
      </c>
      <c r="V159">
        <f t="shared" si="114"/>
        <v>5.0282049253716092</v>
      </c>
      <c r="W159">
        <f t="shared" si="115"/>
        <v>67.748716914416434</v>
      </c>
      <c r="X159">
        <f t="shared" si="116"/>
        <v>3.4355982139615766</v>
      </c>
      <c r="Y159">
        <f t="shared" si="117"/>
        <v>5.0710897127418599</v>
      </c>
      <c r="Z159">
        <f t="shared" si="118"/>
        <v>1.5926067114100326</v>
      </c>
      <c r="AA159">
        <f t="shared" si="119"/>
        <v>-62.733392217220327</v>
      </c>
      <c r="AB159">
        <f t="shared" si="120"/>
        <v>22.526065312067104</v>
      </c>
      <c r="AC159">
        <f t="shared" si="121"/>
        <v>1.8659314966550959</v>
      </c>
      <c r="AD159">
        <f t="shared" si="122"/>
        <v>156.09836059150177</v>
      </c>
      <c r="AE159">
        <f t="shared" si="123"/>
        <v>21.439865186150129</v>
      </c>
      <c r="AF159">
        <f t="shared" si="124"/>
        <v>1.4282403971087887</v>
      </c>
      <c r="AG159">
        <f t="shared" si="125"/>
        <v>11.930083360703446</v>
      </c>
      <c r="AH159">
        <v>982.45197004121508</v>
      </c>
      <c r="AI159">
        <v>964.22098181818149</v>
      </c>
      <c r="AJ159">
        <v>1.731496804935184</v>
      </c>
      <c r="AK159">
        <v>64.77673770054696</v>
      </c>
      <c r="AL159">
        <f t="shared" si="126"/>
        <v>1.422525900617241</v>
      </c>
      <c r="AM159">
        <v>32.64907329286482</v>
      </c>
      <c r="AN159">
        <v>33.917872121212127</v>
      </c>
      <c r="AO159">
        <v>-1.7878224806503661E-4</v>
      </c>
      <c r="AP159">
        <v>87.763030617661684</v>
      </c>
      <c r="AQ159">
        <v>6</v>
      </c>
      <c r="AR159">
        <v>1</v>
      </c>
      <c r="AS159">
        <f t="shared" si="127"/>
        <v>1</v>
      </c>
      <c r="AT159">
        <f t="shared" si="128"/>
        <v>0</v>
      </c>
      <c r="AU159">
        <f t="shared" si="129"/>
        <v>47242.47590051595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1009.5203999999999</v>
      </c>
      <c r="BI159">
        <f t="shared" si="133"/>
        <v>11.930083360703446</v>
      </c>
      <c r="BJ159" t="e">
        <f t="shared" si="134"/>
        <v>#DIV/0!</v>
      </c>
      <c r="BK159">
        <f t="shared" si="135"/>
        <v>1.1817575316658729E-2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1200.01</v>
      </c>
      <c r="CQ159">
        <f t="shared" si="147"/>
        <v>1009.5203999999999</v>
      </c>
      <c r="CR159">
        <f t="shared" si="148"/>
        <v>0.8412599895000874</v>
      </c>
      <c r="CS159">
        <f t="shared" si="149"/>
        <v>0.16203177973516883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1658158783.6875</v>
      </c>
      <c r="CZ159">
        <v>928.47950000000003</v>
      </c>
      <c r="DA159">
        <v>949.48225000000002</v>
      </c>
      <c r="DB159">
        <v>33.924087499999999</v>
      </c>
      <c r="DC159">
        <v>32.651162500000012</v>
      </c>
      <c r="DD159">
        <v>930.89824999999996</v>
      </c>
      <c r="DE159">
        <v>33.446075</v>
      </c>
      <c r="DF159">
        <v>650.37075000000004</v>
      </c>
      <c r="DG159">
        <v>101.173</v>
      </c>
      <c r="DH159">
        <v>0.100120875</v>
      </c>
      <c r="DI159">
        <v>33.066762500000003</v>
      </c>
      <c r="DJ159">
        <v>999.9</v>
      </c>
      <c r="DK159">
        <v>32.915624999999999</v>
      </c>
      <c r="DL159">
        <v>0</v>
      </c>
      <c r="DM159">
        <v>0</v>
      </c>
      <c r="DN159">
        <v>8982.5</v>
      </c>
      <c r="DO159">
        <v>0</v>
      </c>
      <c r="DP159">
        <v>832.82799999999997</v>
      </c>
      <c r="DQ159">
        <v>-21.0025625</v>
      </c>
      <c r="DR159">
        <v>961.08337499999993</v>
      </c>
      <c r="DS159">
        <v>981.53025000000002</v>
      </c>
      <c r="DT159">
        <v>1.2729312500000001</v>
      </c>
      <c r="DU159">
        <v>949.48225000000002</v>
      </c>
      <c r="DV159">
        <v>32.651162500000012</v>
      </c>
      <c r="DW159">
        <v>3.43219875</v>
      </c>
      <c r="DX159">
        <v>3.3034137499999998</v>
      </c>
      <c r="DY159">
        <v>26.288012500000001</v>
      </c>
      <c r="DZ159">
        <v>25.641887499999999</v>
      </c>
      <c r="EA159">
        <v>1200.01</v>
      </c>
      <c r="EB159">
        <v>0.95799925000000008</v>
      </c>
      <c r="EC159">
        <v>4.2001062500000012E-2</v>
      </c>
      <c r="ED159">
        <v>0</v>
      </c>
      <c r="EE159">
        <v>2.4367624999999991</v>
      </c>
      <c r="EF159">
        <v>0</v>
      </c>
      <c r="EG159">
        <v>14209.85</v>
      </c>
      <c r="EH159">
        <v>9555.072500000002</v>
      </c>
      <c r="EI159">
        <v>45.375</v>
      </c>
      <c r="EJ159">
        <v>48.171499999999988</v>
      </c>
      <c r="EK159">
        <v>46.773249999999997</v>
      </c>
      <c r="EL159">
        <v>46.125</v>
      </c>
      <c r="EM159">
        <v>45.194875000000003</v>
      </c>
      <c r="EN159">
        <v>1149.6099999999999</v>
      </c>
      <c r="EO159">
        <v>50.4</v>
      </c>
      <c r="EP159">
        <v>0</v>
      </c>
      <c r="EQ159">
        <v>601293.10000014305</v>
      </c>
      <c r="ER159">
        <v>0</v>
      </c>
      <c r="ES159">
        <v>2.565661538461538</v>
      </c>
      <c r="ET159">
        <v>-0.93031110174186116</v>
      </c>
      <c r="EU159">
        <v>-164.19145345052249</v>
      </c>
      <c r="EV159">
        <v>14234.038461538459</v>
      </c>
      <c r="EW159">
        <v>15</v>
      </c>
      <c r="EX159">
        <v>1658156104.5999999</v>
      </c>
      <c r="EY159" t="s">
        <v>415</v>
      </c>
      <c r="EZ159">
        <v>1658156096.5999999</v>
      </c>
      <c r="FA159">
        <v>1658156104.5999999</v>
      </c>
      <c r="FB159">
        <v>10</v>
      </c>
      <c r="FC159">
        <v>0.26800000000000002</v>
      </c>
      <c r="FD159">
        <v>-6.0999999999999999E-2</v>
      </c>
      <c r="FE159">
        <v>-1.5860000000000001</v>
      </c>
      <c r="FF159">
        <v>0.35799999999999998</v>
      </c>
      <c r="FG159">
        <v>415</v>
      </c>
      <c r="FH159">
        <v>30</v>
      </c>
      <c r="FI159">
        <v>0.28000000000000003</v>
      </c>
      <c r="FJ159">
        <v>0.05</v>
      </c>
      <c r="FK159">
        <v>-20.998973170731709</v>
      </c>
      <c r="FL159">
        <v>-0.17576445993035331</v>
      </c>
      <c r="FM159">
        <v>5.4843942789319769E-2</v>
      </c>
      <c r="FN159">
        <v>1</v>
      </c>
      <c r="FO159">
        <v>2.5749235294117652</v>
      </c>
      <c r="FP159">
        <v>-0.34174484372725727</v>
      </c>
      <c r="FQ159">
        <v>0.2272241625237115</v>
      </c>
      <c r="FR159">
        <v>1</v>
      </c>
      <c r="FS159">
        <v>1.2704741463414631</v>
      </c>
      <c r="FT159">
        <v>-4.0835540069708402E-3</v>
      </c>
      <c r="FU159">
        <v>4.8976066706642929E-3</v>
      </c>
      <c r="FV159">
        <v>1</v>
      </c>
      <c r="FW159">
        <v>3</v>
      </c>
      <c r="FX159">
        <v>3</v>
      </c>
      <c r="FY159" t="s">
        <v>581</v>
      </c>
      <c r="FZ159">
        <v>3.3704100000000001</v>
      </c>
      <c r="GA159">
        <v>2.8936299999999999</v>
      </c>
      <c r="GB159">
        <v>0.17355400000000001</v>
      </c>
      <c r="GC159">
        <v>0.178234</v>
      </c>
      <c r="GD159">
        <v>0.14050299999999999</v>
      </c>
      <c r="GE159">
        <v>0.13978699999999999</v>
      </c>
      <c r="GF159">
        <v>28583.4</v>
      </c>
      <c r="GG159">
        <v>24717.8</v>
      </c>
      <c r="GH159">
        <v>30914.2</v>
      </c>
      <c r="GI159">
        <v>28034.7</v>
      </c>
      <c r="GJ159">
        <v>35003.1</v>
      </c>
      <c r="GK159">
        <v>34028.5</v>
      </c>
      <c r="GL159">
        <v>40295.800000000003</v>
      </c>
      <c r="GM159">
        <v>39077</v>
      </c>
      <c r="GN159">
        <v>2.3302</v>
      </c>
      <c r="GO159">
        <v>1.56148</v>
      </c>
      <c r="GP159">
        <v>0</v>
      </c>
      <c r="GQ159">
        <v>7.4543100000000001E-2</v>
      </c>
      <c r="GR159">
        <v>999.9</v>
      </c>
      <c r="GS159">
        <v>31.7044</v>
      </c>
      <c r="GT159">
        <v>55</v>
      </c>
      <c r="GU159">
        <v>41.9</v>
      </c>
      <c r="GV159">
        <v>44.570999999999998</v>
      </c>
      <c r="GW159">
        <v>51.366300000000003</v>
      </c>
      <c r="GX159">
        <v>44.423099999999998</v>
      </c>
      <c r="GY159">
        <v>1</v>
      </c>
      <c r="GZ159">
        <v>0.56315499999999996</v>
      </c>
      <c r="HA159">
        <v>1.1628400000000001</v>
      </c>
      <c r="HB159">
        <v>20.2072</v>
      </c>
      <c r="HC159">
        <v>5.2141500000000001</v>
      </c>
      <c r="HD159">
        <v>11.974</v>
      </c>
      <c r="HE159">
        <v>4.9906499999999996</v>
      </c>
      <c r="HF159">
        <v>3.2924500000000001</v>
      </c>
      <c r="HG159">
        <v>8014.2</v>
      </c>
      <c r="HH159">
        <v>9999</v>
      </c>
      <c r="HI159">
        <v>9999</v>
      </c>
      <c r="HJ159">
        <v>924</v>
      </c>
      <c r="HK159">
        <v>4.9713700000000003</v>
      </c>
      <c r="HL159">
        <v>1.8745099999999999</v>
      </c>
      <c r="HM159">
        <v>1.8707499999999999</v>
      </c>
      <c r="HN159">
        <v>1.8705499999999999</v>
      </c>
      <c r="HO159">
        <v>1.8749899999999999</v>
      </c>
      <c r="HP159">
        <v>1.87168</v>
      </c>
      <c r="HQ159">
        <v>1.86721</v>
      </c>
      <c r="HR159">
        <v>1.87818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-2.4249999999999998</v>
      </c>
      <c r="IG159">
        <v>0.4778</v>
      </c>
      <c r="IH159">
        <v>-1.2815022455172891</v>
      </c>
      <c r="II159">
        <v>1.7196870422270779E-5</v>
      </c>
      <c r="IJ159">
        <v>-2.1741833173098589E-6</v>
      </c>
      <c r="IK159">
        <v>9.0595066644434051E-10</v>
      </c>
      <c r="IL159">
        <v>-0.15711915281894159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44.8</v>
      </c>
      <c r="IU159">
        <v>44.7</v>
      </c>
      <c r="IV159">
        <v>2.0739700000000001</v>
      </c>
      <c r="IW159">
        <v>2.5781200000000002</v>
      </c>
      <c r="IX159">
        <v>1.49902</v>
      </c>
      <c r="IY159">
        <v>2.2827099999999998</v>
      </c>
      <c r="IZ159">
        <v>1.69678</v>
      </c>
      <c r="JA159">
        <v>2.2436500000000001</v>
      </c>
      <c r="JB159">
        <v>46.679000000000002</v>
      </c>
      <c r="JC159">
        <v>13.510400000000001</v>
      </c>
      <c r="JD159">
        <v>18</v>
      </c>
      <c r="JE159">
        <v>700.81399999999996</v>
      </c>
      <c r="JF159">
        <v>277.84899999999999</v>
      </c>
      <c r="JG159">
        <v>30.001999999999999</v>
      </c>
      <c r="JH159">
        <v>34.657600000000002</v>
      </c>
      <c r="JI159">
        <v>30.0002</v>
      </c>
      <c r="JJ159">
        <v>34.4435</v>
      </c>
      <c r="JK159">
        <v>34.437100000000001</v>
      </c>
      <c r="JL159">
        <v>41.581000000000003</v>
      </c>
      <c r="JM159">
        <v>30.763500000000001</v>
      </c>
      <c r="JN159">
        <v>60.214500000000001</v>
      </c>
      <c r="JO159">
        <v>30</v>
      </c>
      <c r="JP159">
        <v>962.83500000000004</v>
      </c>
      <c r="JQ159">
        <v>32.807299999999998</v>
      </c>
      <c r="JR159">
        <v>98.5154</v>
      </c>
      <c r="JS159">
        <v>98.4131</v>
      </c>
    </row>
    <row r="160" spans="1:279" x14ac:dyDescent="0.2">
      <c r="A160">
        <v>145</v>
      </c>
      <c r="B160">
        <v>1658158790</v>
      </c>
      <c r="C160">
        <v>575</v>
      </c>
      <c r="D160" t="s">
        <v>709</v>
      </c>
      <c r="E160" t="s">
        <v>710</v>
      </c>
      <c r="F160">
        <v>4</v>
      </c>
      <c r="G160">
        <v>1658158788</v>
      </c>
      <c r="H160">
        <f t="shared" si="100"/>
        <v>1.3930486192600764E-3</v>
      </c>
      <c r="I160">
        <f t="shared" si="101"/>
        <v>1.3930486192600764</v>
      </c>
      <c r="J160">
        <f t="shared" si="102"/>
        <v>12.023095251467739</v>
      </c>
      <c r="K160">
        <f t="shared" si="103"/>
        <v>935.66828571428573</v>
      </c>
      <c r="L160">
        <f t="shared" si="104"/>
        <v>688.1686932349229</v>
      </c>
      <c r="M160">
        <f t="shared" si="105"/>
        <v>69.694019737687384</v>
      </c>
      <c r="N160">
        <f t="shared" si="106"/>
        <v>94.759445777691582</v>
      </c>
      <c r="O160">
        <f t="shared" si="107"/>
        <v>8.6297894173037029E-2</v>
      </c>
      <c r="P160">
        <f t="shared" si="108"/>
        <v>2.7653035621930071</v>
      </c>
      <c r="Q160">
        <f t="shared" si="109"/>
        <v>8.4829185542748931E-2</v>
      </c>
      <c r="R160">
        <f t="shared" si="110"/>
        <v>5.3148116529843942E-2</v>
      </c>
      <c r="S160">
        <f t="shared" si="111"/>
        <v>194.43451199999998</v>
      </c>
      <c r="T160">
        <f t="shared" si="112"/>
        <v>33.894920484458765</v>
      </c>
      <c r="U160">
        <f t="shared" si="113"/>
        <v>32.916757142857143</v>
      </c>
      <c r="V160">
        <f t="shared" si="114"/>
        <v>5.0285249905344678</v>
      </c>
      <c r="W160">
        <f t="shared" si="115"/>
        <v>67.718659590406745</v>
      </c>
      <c r="X160">
        <f t="shared" si="116"/>
        <v>3.4349050884778389</v>
      </c>
      <c r="Y160">
        <f t="shared" si="117"/>
        <v>5.0723170087147427</v>
      </c>
      <c r="Z160">
        <f t="shared" si="118"/>
        <v>1.5936199020566288</v>
      </c>
      <c r="AA160">
        <f t="shared" si="119"/>
        <v>-61.433444109369368</v>
      </c>
      <c r="AB160">
        <f t="shared" si="120"/>
        <v>23.005643700810577</v>
      </c>
      <c r="AC160">
        <f t="shared" si="121"/>
        <v>1.9052026601100753</v>
      </c>
      <c r="AD160">
        <f t="shared" si="122"/>
        <v>157.91191425155125</v>
      </c>
      <c r="AE160">
        <f t="shared" si="123"/>
        <v>21.483268037997867</v>
      </c>
      <c r="AF160">
        <f t="shared" si="124"/>
        <v>1.3802221434855106</v>
      </c>
      <c r="AG160">
        <f t="shared" si="125"/>
        <v>12.023095251467739</v>
      </c>
      <c r="AH160">
        <v>989.36627666437039</v>
      </c>
      <c r="AI160">
        <v>971.09610909090827</v>
      </c>
      <c r="AJ160">
        <v>1.718803527032245</v>
      </c>
      <c r="AK160">
        <v>64.77673770054696</v>
      </c>
      <c r="AL160">
        <f t="shared" si="126"/>
        <v>1.3930486192600764</v>
      </c>
      <c r="AM160">
        <v>32.677701425344303</v>
      </c>
      <c r="AN160">
        <v>33.920049696969677</v>
      </c>
      <c r="AO160">
        <v>-1.423656658690856E-4</v>
      </c>
      <c r="AP160">
        <v>87.763030617661684</v>
      </c>
      <c r="AQ160">
        <v>6</v>
      </c>
      <c r="AR160">
        <v>1</v>
      </c>
      <c r="AS160">
        <f t="shared" si="127"/>
        <v>1</v>
      </c>
      <c r="AT160">
        <f t="shared" si="128"/>
        <v>0</v>
      </c>
      <c r="AU160">
        <f t="shared" si="129"/>
        <v>47261.976604086172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1009.4928</v>
      </c>
      <c r="BI160">
        <f t="shared" si="133"/>
        <v>12.023095251467739</v>
      </c>
      <c r="BJ160" t="e">
        <f t="shared" si="134"/>
        <v>#DIV/0!</v>
      </c>
      <c r="BK160">
        <f t="shared" si="135"/>
        <v>1.1910035664907901E-2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1199.977142857143</v>
      </c>
      <c r="CQ160">
        <f t="shared" si="147"/>
        <v>1009.4928</v>
      </c>
      <c r="CR160">
        <f t="shared" si="148"/>
        <v>0.84126002400045707</v>
      </c>
      <c r="CS160">
        <f t="shared" si="149"/>
        <v>0.16203184632088227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1658158788</v>
      </c>
      <c r="CZ160">
        <v>935.66828571428573</v>
      </c>
      <c r="DA160">
        <v>956.6794285714285</v>
      </c>
      <c r="DB160">
        <v>33.916742857142857</v>
      </c>
      <c r="DC160">
        <v>32.686585714285719</v>
      </c>
      <c r="DD160">
        <v>938.09899999999993</v>
      </c>
      <c r="DE160">
        <v>33.438928571428569</v>
      </c>
      <c r="DF160">
        <v>650.36057142857135</v>
      </c>
      <c r="DG160">
        <v>101.1745714285714</v>
      </c>
      <c r="DH160">
        <v>0.1000439714285714</v>
      </c>
      <c r="DI160">
        <v>33.071071428571429</v>
      </c>
      <c r="DJ160">
        <v>999.89999999999986</v>
      </c>
      <c r="DK160">
        <v>32.916757142857143</v>
      </c>
      <c r="DL160">
        <v>0</v>
      </c>
      <c r="DM160">
        <v>0</v>
      </c>
      <c r="DN160">
        <v>8986.25</v>
      </c>
      <c r="DO160">
        <v>0</v>
      </c>
      <c r="DP160">
        <v>760.00414285714294</v>
      </c>
      <c r="DQ160">
        <v>-21.011185714285709</v>
      </c>
      <c r="DR160">
        <v>968.51699999999994</v>
      </c>
      <c r="DS160">
        <v>989.00671428571434</v>
      </c>
      <c r="DT160">
        <v>1.2301471428571431</v>
      </c>
      <c r="DU160">
        <v>956.6794285714285</v>
      </c>
      <c r="DV160">
        <v>32.686585714285719</v>
      </c>
      <c r="DW160">
        <v>3.4315071428571429</v>
      </c>
      <c r="DX160">
        <v>3.307045714285715</v>
      </c>
      <c r="DY160">
        <v>26.28462857142857</v>
      </c>
      <c r="DZ160">
        <v>25.660414285714289</v>
      </c>
      <c r="EA160">
        <v>1199.977142857143</v>
      </c>
      <c r="EB160">
        <v>0.95799800000000002</v>
      </c>
      <c r="EC160">
        <v>4.2002400000000002E-2</v>
      </c>
      <c r="ED160">
        <v>0</v>
      </c>
      <c r="EE160">
        <v>2.717228571428572</v>
      </c>
      <c r="EF160">
        <v>0</v>
      </c>
      <c r="EG160">
        <v>14178.88571428571</v>
      </c>
      <c r="EH160">
        <v>9554.7999999999993</v>
      </c>
      <c r="EI160">
        <v>45.375</v>
      </c>
      <c r="EJ160">
        <v>48.186999999999998</v>
      </c>
      <c r="EK160">
        <v>46.767714285714291</v>
      </c>
      <c r="EL160">
        <v>46.125</v>
      </c>
      <c r="EM160">
        <v>45.232000000000014</v>
      </c>
      <c r="EN160">
        <v>1149.5771428571429</v>
      </c>
      <c r="EO160">
        <v>50.399999999999991</v>
      </c>
      <c r="EP160">
        <v>0</v>
      </c>
      <c r="EQ160">
        <v>601297.29999995232</v>
      </c>
      <c r="ER160">
        <v>0</v>
      </c>
      <c r="ES160">
        <v>2.596152</v>
      </c>
      <c r="ET160">
        <v>1.8846069913159779E-3</v>
      </c>
      <c r="EU160">
        <v>-431.65384718286532</v>
      </c>
      <c r="EV160">
        <v>14218.2</v>
      </c>
      <c r="EW160">
        <v>15</v>
      </c>
      <c r="EX160">
        <v>1658156104.5999999</v>
      </c>
      <c r="EY160" t="s">
        <v>415</v>
      </c>
      <c r="EZ160">
        <v>1658156096.5999999</v>
      </c>
      <c r="FA160">
        <v>1658156104.5999999</v>
      </c>
      <c r="FB160">
        <v>10</v>
      </c>
      <c r="FC160">
        <v>0.26800000000000002</v>
      </c>
      <c r="FD160">
        <v>-6.0999999999999999E-2</v>
      </c>
      <c r="FE160">
        <v>-1.5860000000000001</v>
      </c>
      <c r="FF160">
        <v>0.35799999999999998</v>
      </c>
      <c r="FG160">
        <v>415</v>
      </c>
      <c r="FH160">
        <v>30</v>
      </c>
      <c r="FI160">
        <v>0.28000000000000003</v>
      </c>
      <c r="FJ160">
        <v>0.05</v>
      </c>
      <c r="FK160">
        <v>-21.009924999999999</v>
      </c>
      <c r="FL160">
        <v>-5.8509568480247361E-2</v>
      </c>
      <c r="FM160">
        <v>4.9414450062709607E-2</v>
      </c>
      <c r="FN160">
        <v>1</v>
      </c>
      <c r="FO160">
        <v>2.586379411764705</v>
      </c>
      <c r="FP160">
        <v>-0.35059281829803002</v>
      </c>
      <c r="FQ160">
        <v>0.22492454653716229</v>
      </c>
      <c r="FR160">
        <v>1</v>
      </c>
      <c r="FS160">
        <v>1.2633557500000001</v>
      </c>
      <c r="FT160">
        <v>-7.9993958724206338E-2</v>
      </c>
      <c r="FU160">
        <v>1.439943312903323E-2</v>
      </c>
      <c r="FV160">
        <v>1</v>
      </c>
      <c r="FW160">
        <v>3</v>
      </c>
      <c r="FX160">
        <v>3</v>
      </c>
      <c r="FY160" t="s">
        <v>581</v>
      </c>
      <c r="FZ160">
        <v>3.3703799999999999</v>
      </c>
      <c r="GA160">
        <v>2.8937400000000002</v>
      </c>
      <c r="GB160">
        <v>0.17435800000000001</v>
      </c>
      <c r="GC160">
        <v>0.17904100000000001</v>
      </c>
      <c r="GD160">
        <v>0.140516</v>
      </c>
      <c r="GE160">
        <v>0.13990900000000001</v>
      </c>
      <c r="GF160">
        <v>28555.3</v>
      </c>
      <c r="GG160">
        <v>24693.200000000001</v>
      </c>
      <c r="GH160">
        <v>30914</v>
      </c>
      <c r="GI160">
        <v>28034.400000000001</v>
      </c>
      <c r="GJ160">
        <v>35002.6</v>
      </c>
      <c r="GK160">
        <v>34023.300000000003</v>
      </c>
      <c r="GL160">
        <v>40295.800000000003</v>
      </c>
      <c r="GM160">
        <v>39076.5</v>
      </c>
      <c r="GN160">
        <v>2.3302200000000002</v>
      </c>
      <c r="GO160">
        <v>1.5615000000000001</v>
      </c>
      <c r="GP160">
        <v>0</v>
      </c>
      <c r="GQ160">
        <v>7.5206200000000001E-2</v>
      </c>
      <c r="GR160">
        <v>999.9</v>
      </c>
      <c r="GS160">
        <v>31.7044</v>
      </c>
      <c r="GT160">
        <v>54.9</v>
      </c>
      <c r="GU160">
        <v>42</v>
      </c>
      <c r="GV160">
        <v>44.7318</v>
      </c>
      <c r="GW160">
        <v>51.006300000000003</v>
      </c>
      <c r="GX160">
        <v>44.090499999999999</v>
      </c>
      <c r="GY160">
        <v>1</v>
      </c>
      <c r="GZ160">
        <v>0.56317799999999996</v>
      </c>
      <c r="HA160">
        <v>1.16656</v>
      </c>
      <c r="HB160">
        <v>20.207000000000001</v>
      </c>
      <c r="HC160">
        <v>5.2147399999999999</v>
      </c>
      <c r="HD160">
        <v>11.974</v>
      </c>
      <c r="HE160">
        <v>4.9904500000000001</v>
      </c>
      <c r="HF160">
        <v>3.2924500000000001</v>
      </c>
      <c r="HG160">
        <v>8014.2</v>
      </c>
      <c r="HH160">
        <v>9999</v>
      </c>
      <c r="HI160">
        <v>9999</v>
      </c>
      <c r="HJ160">
        <v>924</v>
      </c>
      <c r="HK160">
        <v>4.9713500000000002</v>
      </c>
      <c r="HL160">
        <v>1.8744799999999999</v>
      </c>
      <c r="HM160">
        <v>1.8707499999999999</v>
      </c>
      <c r="HN160">
        <v>1.8705499999999999</v>
      </c>
      <c r="HO160">
        <v>1.875</v>
      </c>
      <c r="HP160">
        <v>1.8717200000000001</v>
      </c>
      <c r="HQ160">
        <v>1.86721</v>
      </c>
      <c r="HR160">
        <v>1.8781699999999999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-2.4369999999999998</v>
      </c>
      <c r="IG160">
        <v>0.47799999999999998</v>
      </c>
      <c r="IH160">
        <v>-1.2815022455172891</v>
      </c>
      <c r="II160">
        <v>1.7196870422270779E-5</v>
      </c>
      <c r="IJ160">
        <v>-2.1741833173098589E-6</v>
      </c>
      <c r="IK160">
        <v>9.0595066644434051E-10</v>
      </c>
      <c r="IL160">
        <v>-0.15711915281894159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44.9</v>
      </c>
      <c r="IU160">
        <v>44.8</v>
      </c>
      <c r="IV160">
        <v>2.0861800000000001</v>
      </c>
      <c r="IW160">
        <v>2.5793499999999998</v>
      </c>
      <c r="IX160">
        <v>1.49902</v>
      </c>
      <c r="IY160">
        <v>2.2827099999999998</v>
      </c>
      <c r="IZ160">
        <v>1.69678</v>
      </c>
      <c r="JA160">
        <v>2.3022499999999999</v>
      </c>
      <c r="JB160">
        <v>46.679000000000002</v>
      </c>
      <c r="JC160">
        <v>13.5016</v>
      </c>
      <c r="JD160">
        <v>18</v>
      </c>
      <c r="JE160">
        <v>700.83500000000004</v>
      </c>
      <c r="JF160">
        <v>277.87400000000002</v>
      </c>
      <c r="JG160">
        <v>30.0015</v>
      </c>
      <c r="JH160">
        <v>34.657899999999998</v>
      </c>
      <c r="JI160">
        <v>30.0002</v>
      </c>
      <c r="JJ160">
        <v>34.4435</v>
      </c>
      <c r="JK160">
        <v>34.440199999999997</v>
      </c>
      <c r="JL160">
        <v>41.820500000000003</v>
      </c>
      <c r="JM160">
        <v>30.763500000000001</v>
      </c>
      <c r="JN160">
        <v>60.214500000000001</v>
      </c>
      <c r="JO160">
        <v>30</v>
      </c>
      <c r="JP160">
        <v>969.51499999999999</v>
      </c>
      <c r="JQ160">
        <v>32.8127</v>
      </c>
      <c r="JR160">
        <v>98.515000000000001</v>
      </c>
      <c r="JS160">
        <v>98.412000000000006</v>
      </c>
    </row>
    <row r="161" spans="1:279" x14ac:dyDescent="0.2">
      <c r="A161">
        <v>146</v>
      </c>
      <c r="B161">
        <v>1658158794</v>
      </c>
      <c r="C161">
        <v>579</v>
      </c>
      <c r="D161" t="s">
        <v>711</v>
      </c>
      <c r="E161" t="s">
        <v>712</v>
      </c>
      <c r="F161">
        <v>4</v>
      </c>
      <c r="G161">
        <v>1658158791.6875</v>
      </c>
      <c r="H161">
        <f t="shared" si="100"/>
        <v>1.3778733389100905E-3</v>
      </c>
      <c r="I161">
        <f t="shared" si="101"/>
        <v>1.3778733389100906</v>
      </c>
      <c r="J161">
        <f t="shared" si="102"/>
        <v>12.096327769652667</v>
      </c>
      <c r="K161">
        <f t="shared" si="103"/>
        <v>941.75862500000005</v>
      </c>
      <c r="L161">
        <f t="shared" si="104"/>
        <v>689.96531901958906</v>
      </c>
      <c r="M161">
        <f t="shared" si="105"/>
        <v>69.875664503644671</v>
      </c>
      <c r="N161">
        <f t="shared" si="106"/>
        <v>95.375822392669264</v>
      </c>
      <c r="O161">
        <f t="shared" si="107"/>
        <v>8.5235730037518748E-2</v>
      </c>
      <c r="P161">
        <f t="shared" si="108"/>
        <v>2.7722689597007144</v>
      </c>
      <c r="Q161">
        <f t="shared" si="109"/>
        <v>8.380616494516413E-2</v>
      </c>
      <c r="R161">
        <f t="shared" si="110"/>
        <v>5.2505296666401857E-2</v>
      </c>
      <c r="S161">
        <f t="shared" si="111"/>
        <v>194.44215</v>
      </c>
      <c r="T161">
        <f t="shared" si="112"/>
        <v>33.89504649019652</v>
      </c>
      <c r="U161">
        <f t="shared" si="113"/>
        <v>32.925750000000001</v>
      </c>
      <c r="V161">
        <f t="shared" si="114"/>
        <v>5.0310679675069228</v>
      </c>
      <c r="W161">
        <f t="shared" si="115"/>
        <v>67.740541836392225</v>
      </c>
      <c r="X161">
        <f t="shared" si="116"/>
        <v>3.4356008654458501</v>
      </c>
      <c r="Y161">
        <f t="shared" si="117"/>
        <v>5.071705617211558</v>
      </c>
      <c r="Z161">
        <f t="shared" si="118"/>
        <v>1.5954671020610727</v>
      </c>
      <c r="AA161">
        <f t="shared" si="119"/>
        <v>-60.764214245934987</v>
      </c>
      <c r="AB161">
        <f t="shared" si="120"/>
        <v>21.398729922948206</v>
      </c>
      <c r="AC161">
        <f t="shared" si="121"/>
        <v>1.7677335713318822</v>
      </c>
      <c r="AD161">
        <f t="shared" si="122"/>
        <v>156.8443992483451</v>
      </c>
      <c r="AE161">
        <f t="shared" si="123"/>
        <v>21.529543097975001</v>
      </c>
      <c r="AF161">
        <f t="shared" si="124"/>
        <v>1.3770779221295242</v>
      </c>
      <c r="AG161">
        <f t="shared" si="125"/>
        <v>12.096327769652667</v>
      </c>
      <c r="AH161">
        <v>996.24900411402132</v>
      </c>
      <c r="AI161">
        <v>977.93288484848472</v>
      </c>
      <c r="AJ161">
        <v>1.712809488497355</v>
      </c>
      <c r="AK161">
        <v>64.77673770054696</v>
      </c>
      <c r="AL161">
        <f t="shared" si="126"/>
        <v>1.3778733389100906</v>
      </c>
      <c r="AM161">
        <v>32.697797703131648</v>
      </c>
      <c r="AN161">
        <v>33.925064848484872</v>
      </c>
      <c r="AO161">
        <v>1.426756281232721E-4</v>
      </c>
      <c r="AP161">
        <v>87.763030617661684</v>
      </c>
      <c r="AQ161">
        <v>6</v>
      </c>
      <c r="AR161">
        <v>1</v>
      </c>
      <c r="AS161">
        <f t="shared" si="127"/>
        <v>1</v>
      </c>
      <c r="AT161">
        <f t="shared" si="128"/>
        <v>0</v>
      </c>
      <c r="AU161">
        <f t="shared" si="129"/>
        <v>47453.940509139473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1009.5329999999999</v>
      </c>
      <c r="BI161">
        <f t="shared" si="133"/>
        <v>12.096327769652667</v>
      </c>
      <c r="BJ161" t="e">
        <f t="shared" si="134"/>
        <v>#DIV/0!</v>
      </c>
      <c r="BK161">
        <f t="shared" si="135"/>
        <v>1.1982102387591757E-2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1200.0250000000001</v>
      </c>
      <c r="CQ161">
        <f t="shared" si="147"/>
        <v>1009.5329999999999</v>
      </c>
      <c r="CR161">
        <f t="shared" si="148"/>
        <v>0.84125997375054673</v>
      </c>
      <c r="CS161">
        <f t="shared" si="149"/>
        <v>0.16203174933855544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1658158791.6875</v>
      </c>
      <c r="CZ161">
        <v>941.75862500000005</v>
      </c>
      <c r="DA161">
        <v>962.81712500000003</v>
      </c>
      <c r="DB161">
        <v>33.923762500000002</v>
      </c>
      <c r="DC161">
        <v>32.696437500000002</v>
      </c>
      <c r="DD161">
        <v>944.19974999999999</v>
      </c>
      <c r="DE161">
        <v>33.445749999999997</v>
      </c>
      <c r="DF161">
        <v>650.37162499999999</v>
      </c>
      <c r="DG161">
        <v>101.17425</v>
      </c>
      <c r="DH161">
        <v>9.9919262499999995E-2</v>
      </c>
      <c r="DI161">
        <v>33.068925000000007</v>
      </c>
      <c r="DJ161">
        <v>999.9</v>
      </c>
      <c r="DK161">
        <v>32.925750000000001</v>
      </c>
      <c r="DL161">
        <v>0</v>
      </c>
      <c r="DM161">
        <v>0</v>
      </c>
      <c r="DN161">
        <v>9023.2824999999993</v>
      </c>
      <c r="DO161">
        <v>0</v>
      </c>
      <c r="DP161">
        <v>744.66587500000003</v>
      </c>
      <c r="DQ161">
        <v>-21.058362500000001</v>
      </c>
      <c r="DR161">
        <v>974.82862499999999</v>
      </c>
      <c r="DS161">
        <v>995.36199999999997</v>
      </c>
      <c r="DT161">
        <v>1.2273162500000001</v>
      </c>
      <c r="DU161">
        <v>962.81712500000003</v>
      </c>
      <c r="DV161">
        <v>32.696437500000002</v>
      </c>
      <c r="DW161">
        <v>3.43221</v>
      </c>
      <c r="DX161">
        <v>3.3080375000000002</v>
      </c>
      <c r="DY161">
        <v>26.2881</v>
      </c>
      <c r="DZ161">
        <v>25.6654625</v>
      </c>
      <c r="EA161">
        <v>1200.0250000000001</v>
      </c>
      <c r="EB161">
        <v>0.95799925000000008</v>
      </c>
      <c r="EC161">
        <v>4.2001062500000012E-2</v>
      </c>
      <c r="ED161">
        <v>0</v>
      </c>
      <c r="EE161">
        <v>2.5339375</v>
      </c>
      <c r="EF161">
        <v>0</v>
      </c>
      <c r="EG161">
        <v>14193.7</v>
      </c>
      <c r="EH161">
        <v>9555.1749999999993</v>
      </c>
      <c r="EI161">
        <v>45.359250000000003</v>
      </c>
      <c r="EJ161">
        <v>48.16375</v>
      </c>
      <c r="EK161">
        <v>46.726500000000001</v>
      </c>
      <c r="EL161">
        <v>46.125</v>
      </c>
      <c r="EM161">
        <v>45.202749999999988</v>
      </c>
      <c r="EN161">
        <v>1149.625</v>
      </c>
      <c r="EO161">
        <v>50.4</v>
      </c>
      <c r="EP161">
        <v>0</v>
      </c>
      <c r="EQ161">
        <v>601300.90000009537</v>
      </c>
      <c r="ER161">
        <v>0</v>
      </c>
      <c r="ES161">
        <v>2.54216</v>
      </c>
      <c r="ET161">
        <v>0.63977692822310073</v>
      </c>
      <c r="EU161">
        <v>-256.39999999753587</v>
      </c>
      <c r="EV161">
        <v>14204.683999999999</v>
      </c>
      <c r="EW161">
        <v>15</v>
      </c>
      <c r="EX161">
        <v>1658156104.5999999</v>
      </c>
      <c r="EY161" t="s">
        <v>415</v>
      </c>
      <c r="EZ161">
        <v>1658156096.5999999</v>
      </c>
      <c r="FA161">
        <v>1658156104.5999999</v>
      </c>
      <c r="FB161">
        <v>10</v>
      </c>
      <c r="FC161">
        <v>0.26800000000000002</v>
      </c>
      <c r="FD161">
        <v>-6.0999999999999999E-2</v>
      </c>
      <c r="FE161">
        <v>-1.5860000000000001</v>
      </c>
      <c r="FF161">
        <v>0.35799999999999998</v>
      </c>
      <c r="FG161">
        <v>415</v>
      </c>
      <c r="FH161">
        <v>30</v>
      </c>
      <c r="FI161">
        <v>0.28000000000000003</v>
      </c>
      <c r="FJ161">
        <v>0.05</v>
      </c>
      <c r="FK161">
        <v>-21.026054999999999</v>
      </c>
      <c r="FL161">
        <v>-4.7209756097474152E-2</v>
      </c>
      <c r="FM161">
        <v>4.939930136145685E-2</v>
      </c>
      <c r="FN161">
        <v>1</v>
      </c>
      <c r="FO161">
        <v>2.5707264705882351</v>
      </c>
      <c r="FP161">
        <v>5.3095494359713703E-2</v>
      </c>
      <c r="FQ161">
        <v>0.2490047121085244</v>
      </c>
      <c r="FR161">
        <v>1</v>
      </c>
      <c r="FS161">
        <v>1.254931</v>
      </c>
      <c r="FT161">
        <v>-0.1675420637898701</v>
      </c>
      <c r="FU161">
        <v>2.0511993052845921E-2</v>
      </c>
      <c r="FV161">
        <v>0</v>
      </c>
      <c r="FW161">
        <v>2</v>
      </c>
      <c r="FX161">
        <v>3</v>
      </c>
      <c r="FY161" t="s">
        <v>416</v>
      </c>
      <c r="FZ161">
        <v>3.3704000000000001</v>
      </c>
      <c r="GA161">
        <v>2.8938600000000001</v>
      </c>
      <c r="GB161">
        <v>0.17516499999999999</v>
      </c>
      <c r="GC161">
        <v>0.17985000000000001</v>
      </c>
      <c r="GD161">
        <v>0.14053099999999999</v>
      </c>
      <c r="GE161">
        <v>0.13989799999999999</v>
      </c>
      <c r="GF161">
        <v>28527.1</v>
      </c>
      <c r="GG161">
        <v>24668.799999999999</v>
      </c>
      <c r="GH161">
        <v>30913.8</v>
      </c>
      <c r="GI161">
        <v>28034.400000000001</v>
      </c>
      <c r="GJ161">
        <v>35001.800000000003</v>
      </c>
      <c r="GK161">
        <v>34023.699999999997</v>
      </c>
      <c r="GL161">
        <v>40295.599999999999</v>
      </c>
      <c r="GM161">
        <v>39076.400000000001</v>
      </c>
      <c r="GN161">
        <v>2.3304499999999999</v>
      </c>
      <c r="GO161">
        <v>1.56142</v>
      </c>
      <c r="GP161">
        <v>0</v>
      </c>
      <c r="GQ161">
        <v>7.5593599999999997E-2</v>
      </c>
      <c r="GR161">
        <v>999.9</v>
      </c>
      <c r="GS161">
        <v>31.7044</v>
      </c>
      <c r="GT161">
        <v>54.9</v>
      </c>
      <c r="GU161">
        <v>42</v>
      </c>
      <c r="GV161">
        <v>44.734099999999998</v>
      </c>
      <c r="GW161">
        <v>50.616300000000003</v>
      </c>
      <c r="GX161">
        <v>43.942300000000003</v>
      </c>
      <c r="GY161">
        <v>1</v>
      </c>
      <c r="GZ161">
        <v>0.56359800000000004</v>
      </c>
      <c r="HA161">
        <v>1.1706300000000001</v>
      </c>
      <c r="HB161">
        <v>20.206900000000001</v>
      </c>
      <c r="HC161">
        <v>5.2145900000000003</v>
      </c>
      <c r="HD161">
        <v>11.974</v>
      </c>
      <c r="HE161">
        <v>4.9907000000000004</v>
      </c>
      <c r="HF161">
        <v>3.2925</v>
      </c>
      <c r="HG161">
        <v>8014.2</v>
      </c>
      <c r="HH161">
        <v>9999</v>
      </c>
      <c r="HI161">
        <v>9999</v>
      </c>
      <c r="HJ161">
        <v>924</v>
      </c>
      <c r="HK161">
        <v>4.97133</v>
      </c>
      <c r="HL161">
        <v>1.8744499999999999</v>
      </c>
      <c r="HM161">
        <v>1.87073</v>
      </c>
      <c r="HN161">
        <v>1.8705099999999999</v>
      </c>
      <c r="HO161">
        <v>1.8749899999999999</v>
      </c>
      <c r="HP161">
        <v>1.8716699999999999</v>
      </c>
      <c r="HQ161">
        <v>1.8671899999999999</v>
      </c>
      <c r="HR161">
        <v>1.8781399999999999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-2.448</v>
      </c>
      <c r="IG161">
        <v>0.47810000000000002</v>
      </c>
      <c r="IH161">
        <v>-1.2815022455172891</v>
      </c>
      <c r="II161">
        <v>1.7196870422270779E-5</v>
      </c>
      <c r="IJ161">
        <v>-2.1741833173098589E-6</v>
      </c>
      <c r="IK161">
        <v>9.0595066644434051E-10</v>
      </c>
      <c r="IL161">
        <v>-0.15711915281894159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45</v>
      </c>
      <c r="IU161">
        <v>44.8</v>
      </c>
      <c r="IV161">
        <v>2.0996100000000002</v>
      </c>
      <c r="IW161">
        <v>2.5769000000000002</v>
      </c>
      <c r="IX161">
        <v>1.49902</v>
      </c>
      <c r="IY161">
        <v>2.2827099999999998</v>
      </c>
      <c r="IZ161">
        <v>1.69678</v>
      </c>
      <c r="JA161">
        <v>2.2558600000000002</v>
      </c>
      <c r="JB161">
        <v>46.679000000000002</v>
      </c>
      <c r="JC161">
        <v>13.5016</v>
      </c>
      <c r="JD161">
        <v>18</v>
      </c>
      <c r="JE161">
        <v>701.01900000000001</v>
      </c>
      <c r="JF161">
        <v>277.839</v>
      </c>
      <c r="JG161">
        <v>30.001300000000001</v>
      </c>
      <c r="JH161">
        <v>34.658299999999997</v>
      </c>
      <c r="JI161">
        <v>30.0001</v>
      </c>
      <c r="JJ161">
        <v>34.4435</v>
      </c>
      <c r="JK161">
        <v>34.440199999999997</v>
      </c>
      <c r="JL161">
        <v>42.061199999999999</v>
      </c>
      <c r="JM161">
        <v>30.488299999999999</v>
      </c>
      <c r="JN161">
        <v>60.214500000000001</v>
      </c>
      <c r="JO161">
        <v>30</v>
      </c>
      <c r="JP161">
        <v>976.19200000000001</v>
      </c>
      <c r="JQ161">
        <v>32.828499999999998</v>
      </c>
      <c r="JR161">
        <v>98.514399999999995</v>
      </c>
      <c r="JS161">
        <v>98.411900000000003</v>
      </c>
    </row>
    <row r="162" spans="1:279" x14ac:dyDescent="0.2">
      <c r="A162">
        <v>147</v>
      </c>
      <c r="B162">
        <v>1658158798</v>
      </c>
      <c r="C162">
        <v>583</v>
      </c>
      <c r="D162" t="s">
        <v>713</v>
      </c>
      <c r="E162" t="s">
        <v>714</v>
      </c>
      <c r="F162">
        <v>4</v>
      </c>
      <c r="G162">
        <v>1658158796</v>
      </c>
      <c r="H162">
        <f t="shared" si="100"/>
        <v>1.3671017062930615E-3</v>
      </c>
      <c r="I162">
        <f t="shared" si="101"/>
        <v>1.3671017062930615</v>
      </c>
      <c r="J162">
        <f t="shared" si="102"/>
        <v>12.097655277378205</v>
      </c>
      <c r="K162">
        <f t="shared" si="103"/>
        <v>948.9937142857143</v>
      </c>
      <c r="L162">
        <f t="shared" si="104"/>
        <v>694.91466469931322</v>
      </c>
      <c r="M162">
        <f t="shared" si="105"/>
        <v>70.37605195725655</v>
      </c>
      <c r="N162">
        <f t="shared" si="106"/>
        <v>96.107384598912645</v>
      </c>
      <c r="O162">
        <f t="shared" si="107"/>
        <v>8.4463412646341496E-2</v>
      </c>
      <c r="P162">
        <f t="shared" si="108"/>
        <v>2.7724030343697827</v>
      </c>
      <c r="Q162">
        <f t="shared" si="109"/>
        <v>8.3059473301232034E-2</v>
      </c>
      <c r="R162">
        <f t="shared" si="110"/>
        <v>5.2036365351060362E-2</v>
      </c>
      <c r="S162">
        <f t="shared" si="111"/>
        <v>194.43565200000006</v>
      </c>
      <c r="T162">
        <f t="shared" si="112"/>
        <v>33.899321930136594</v>
      </c>
      <c r="U162">
        <f t="shared" si="113"/>
        <v>32.933900000000001</v>
      </c>
      <c r="V162">
        <f t="shared" si="114"/>
        <v>5.0333735700083775</v>
      </c>
      <c r="W162">
        <f t="shared" si="115"/>
        <v>67.746809451137011</v>
      </c>
      <c r="X162">
        <f t="shared" si="116"/>
        <v>3.4361923407028745</v>
      </c>
      <c r="Y162">
        <f t="shared" si="117"/>
        <v>5.0721094742937805</v>
      </c>
      <c r="Z162">
        <f t="shared" si="118"/>
        <v>1.597181229305503</v>
      </c>
      <c r="AA162">
        <f t="shared" si="119"/>
        <v>-60.28918524752401</v>
      </c>
      <c r="AB162">
        <f t="shared" si="120"/>
        <v>20.393539758666957</v>
      </c>
      <c r="AC162">
        <f t="shared" si="121"/>
        <v>1.6846930716541701</v>
      </c>
      <c r="AD162">
        <f t="shared" si="122"/>
        <v>156.22469958279717</v>
      </c>
      <c r="AE162">
        <f t="shared" si="123"/>
        <v>21.587028703956832</v>
      </c>
      <c r="AF162">
        <f t="shared" si="124"/>
        <v>1.3490377295055356</v>
      </c>
      <c r="AG162">
        <f t="shared" si="125"/>
        <v>12.097655277378205</v>
      </c>
      <c r="AH162">
        <v>1003.29317015232</v>
      </c>
      <c r="AI162">
        <v>984.91297575757562</v>
      </c>
      <c r="AJ162">
        <v>1.7287147431220971</v>
      </c>
      <c r="AK162">
        <v>64.77673770054696</v>
      </c>
      <c r="AL162">
        <f t="shared" si="126"/>
        <v>1.3671017062930615</v>
      </c>
      <c r="AM162">
        <v>32.715947944253038</v>
      </c>
      <c r="AN162">
        <v>33.934103636363623</v>
      </c>
      <c r="AO162">
        <v>4.4433212663611398E-5</v>
      </c>
      <c r="AP162">
        <v>87.763030617661684</v>
      </c>
      <c r="AQ162">
        <v>6</v>
      </c>
      <c r="AR162">
        <v>1</v>
      </c>
      <c r="AS162">
        <f t="shared" si="127"/>
        <v>1</v>
      </c>
      <c r="AT162">
        <f t="shared" si="128"/>
        <v>0</v>
      </c>
      <c r="AU162">
        <f t="shared" si="129"/>
        <v>47457.40255904229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1009.4988000000003</v>
      </c>
      <c r="BI162">
        <f t="shared" si="133"/>
        <v>12.097655277378205</v>
      </c>
      <c r="BJ162" t="e">
        <f t="shared" si="134"/>
        <v>#DIV/0!</v>
      </c>
      <c r="BK162">
        <f t="shared" si="135"/>
        <v>1.1983823336271624E-2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1199.984285714286</v>
      </c>
      <c r="CQ162">
        <f t="shared" si="147"/>
        <v>1009.4988000000003</v>
      </c>
      <c r="CR162">
        <f t="shared" si="148"/>
        <v>0.84126001650021609</v>
      </c>
      <c r="CS162">
        <f t="shared" si="149"/>
        <v>0.16203183184541703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1658158796</v>
      </c>
      <c r="CZ162">
        <v>948.9937142857143</v>
      </c>
      <c r="DA162">
        <v>970.08942857142858</v>
      </c>
      <c r="DB162">
        <v>33.930014285714293</v>
      </c>
      <c r="DC162">
        <v>32.727714285714278</v>
      </c>
      <c r="DD162">
        <v>951.44685714285708</v>
      </c>
      <c r="DE162">
        <v>33.451814285714278</v>
      </c>
      <c r="DF162">
        <v>650.38585714285716</v>
      </c>
      <c r="DG162">
        <v>101.173</v>
      </c>
      <c r="DH162">
        <v>9.9941171428571424E-2</v>
      </c>
      <c r="DI162">
        <v>33.070342857142847</v>
      </c>
      <c r="DJ162">
        <v>999.89999999999986</v>
      </c>
      <c r="DK162">
        <v>32.933900000000001</v>
      </c>
      <c r="DL162">
        <v>0</v>
      </c>
      <c r="DM162">
        <v>0</v>
      </c>
      <c r="DN162">
        <v>9024.1071428571431</v>
      </c>
      <c r="DO162">
        <v>0</v>
      </c>
      <c r="DP162">
        <v>768.73942857142868</v>
      </c>
      <c r="DQ162">
        <v>-21.095857142857149</v>
      </c>
      <c r="DR162">
        <v>982.32385714285704</v>
      </c>
      <c r="DS162">
        <v>1002.912857142857</v>
      </c>
      <c r="DT162">
        <v>1.2023057142857141</v>
      </c>
      <c r="DU162">
        <v>970.08942857142858</v>
      </c>
      <c r="DV162">
        <v>32.727714285714278</v>
      </c>
      <c r="DW162">
        <v>3.4327942857142859</v>
      </c>
      <c r="DX162">
        <v>3.311152857142857</v>
      </c>
      <c r="DY162">
        <v>26.290971428571421</v>
      </c>
      <c r="DZ162">
        <v>25.681328571428569</v>
      </c>
      <c r="EA162">
        <v>1199.984285714286</v>
      </c>
      <c r="EB162">
        <v>0.95799800000000002</v>
      </c>
      <c r="EC162">
        <v>4.2002400000000002E-2</v>
      </c>
      <c r="ED162">
        <v>0</v>
      </c>
      <c r="EE162">
        <v>2.5725857142857138</v>
      </c>
      <c r="EF162">
        <v>0</v>
      </c>
      <c r="EG162">
        <v>14222.742857142861</v>
      </c>
      <c r="EH162">
        <v>9554.8485714285725</v>
      </c>
      <c r="EI162">
        <v>45.375</v>
      </c>
      <c r="EJ162">
        <v>48.142714285714291</v>
      </c>
      <c r="EK162">
        <v>46.785428571428568</v>
      </c>
      <c r="EL162">
        <v>46.125</v>
      </c>
      <c r="EM162">
        <v>45.186999999999998</v>
      </c>
      <c r="EN162">
        <v>1149.5842857142859</v>
      </c>
      <c r="EO162">
        <v>50.399999999999991</v>
      </c>
      <c r="EP162">
        <v>0</v>
      </c>
      <c r="EQ162">
        <v>601305.10000014305</v>
      </c>
      <c r="ER162">
        <v>0</v>
      </c>
      <c r="ES162">
        <v>2.569203846153846</v>
      </c>
      <c r="ET162">
        <v>0.103237601672516</v>
      </c>
      <c r="EU162">
        <v>164.57094062590821</v>
      </c>
      <c r="EV162">
        <v>14200.188461538461</v>
      </c>
      <c r="EW162">
        <v>15</v>
      </c>
      <c r="EX162">
        <v>1658156104.5999999</v>
      </c>
      <c r="EY162" t="s">
        <v>415</v>
      </c>
      <c r="EZ162">
        <v>1658156096.5999999</v>
      </c>
      <c r="FA162">
        <v>1658156104.5999999</v>
      </c>
      <c r="FB162">
        <v>10</v>
      </c>
      <c r="FC162">
        <v>0.26800000000000002</v>
      </c>
      <c r="FD162">
        <v>-6.0999999999999999E-2</v>
      </c>
      <c r="FE162">
        <v>-1.5860000000000001</v>
      </c>
      <c r="FF162">
        <v>0.35799999999999998</v>
      </c>
      <c r="FG162">
        <v>415</v>
      </c>
      <c r="FH162">
        <v>30</v>
      </c>
      <c r="FI162">
        <v>0.28000000000000003</v>
      </c>
      <c r="FJ162">
        <v>0.05</v>
      </c>
      <c r="FK162">
        <v>-21.037687500000001</v>
      </c>
      <c r="FL162">
        <v>-0.19488968105058729</v>
      </c>
      <c r="FM162">
        <v>4.8519342470297683E-2</v>
      </c>
      <c r="FN162">
        <v>1</v>
      </c>
      <c r="FO162">
        <v>2.5711441176470591</v>
      </c>
      <c r="FP162">
        <v>-3.1598167039625882E-2</v>
      </c>
      <c r="FQ162">
        <v>0.24114535791067701</v>
      </c>
      <c r="FR162">
        <v>1</v>
      </c>
      <c r="FS162">
        <v>1.2434682500000001</v>
      </c>
      <c r="FT162">
        <v>-0.2398143714821796</v>
      </c>
      <c r="FU162">
        <v>2.6041392905094381E-2</v>
      </c>
      <c r="FV162">
        <v>0</v>
      </c>
      <c r="FW162">
        <v>2</v>
      </c>
      <c r="FX162">
        <v>3</v>
      </c>
      <c r="FY162" t="s">
        <v>416</v>
      </c>
      <c r="FZ162">
        <v>3.3702800000000002</v>
      </c>
      <c r="GA162">
        <v>2.8938799999999998</v>
      </c>
      <c r="GB162">
        <v>0.17597699999999999</v>
      </c>
      <c r="GC162">
        <v>0.18066499999999999</v>
      </c>
      <c r="GD162">
        <v>0.14055599999999999</v>
      </c>
      <c r="GE162">
        <v>0.14004800000000001</v>
      </c>
      <c r="GF162">
        <v>28498.7</v>
      </c>
      <c r="GG162">
        <v>24644.400000000001</v>
      </c>
      <c r="GH162">
        <v>30913.5</v>
      </c>
      <c r="GI162">
        <v>28034.6</v>
      </c>
      <c r="GJ162">
        <v>35000.300000000003</v>
      </c>
      <c r="GK162">
        <v>34018.199999999997</v>
      </c>
      <c r="GL162">
        <v>40295.1</v>
      </c>
      <c r="GM162">
        <v>39076.9</v>
      </c>
      <c r="GN162">
        <v>2.3300999999999998</v>
      </c>
      <c r="GO162">
        <v>1.5613699999999999</v>
      </c>
      <c r="GP162">
        <v>0</v>
      </c>
      <c r="GQ162">
        <v>7.5683E-2</v>
      </c>
      <c r="GR162">
        <v>999.9</v>
      </c>
      <c r="GS162">
        <v>31.7072</v>
      </c>
      <c r="GT162">
        <v>54.9</v>
      </c>
      <c r="GU162">
        <v>42</v>
      </c>
      <c r="GV162">
        <v>44.729900000000001</v>
      </c>
      <c r="GW162">
        <v>50.796300000000002</v>
      </c>
      <c r="GX162">
        <v>43.974400000000003</v>
      </c>
      <c r="GY162">
        <v>1</v>
      </c>
      <c r="GZ162">
        <v>0.56353200000000003</v>
      </c>
      <c r="HA162">
        <v>1.17255</v>
      </c>
      <c r="HB162">
        <v>20.207100000000001</v>
      </c>
      <c r="HC162">
        <v>5.2144399999999997</v>
      </c>
      <c r="HD162">
        <v>11.974</v>
      </c>
      <c r="HE162">
        <v>4.9907500000000002</v>
      </c>
      <c r="HF162">
        <v>3.2925</v>
      </c>
      <c r="HG162">
        <v>8014.4</v>
      </c>
      <c r="HH162">
        <v>9999</v>
      </c>
      <c r="HI162">
        <v>9999</v>
      </c>
      <c r="HJ162">
        <v>924</v>
      </c>
      <c r="HK162">
        <v>4.9713399999999996</v>
      </c>
      <c r="HL162">
        <v>1.8744499999999999</v>
      </c>
      <c r="HM162">
        <v>1.8707400000000001</v>
      </c>
      <c r="HN162">
        <v>1.8705400000000001</v>
      </c>
      <c r="HO162">
        <v>1.8749899999999999</v>
      </c>
      <c r="HP162">
        <v>1.8716699999999999</v>
      </c>
      <c r="HQ162">
        <v>1.86717</v>
      </c>
      <c r="HR162">
        <v>1.8781600000000001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-2.4590000000000001</v>
      </c>
      <c r="IG162">
        <v>0.4783</v>
      </c>
      <c r="IH162">
        <v>-1.2815022455172891</v>
      </c>
      <c r="II162">
        <v>1.7196870422270779E-5</v>
      </c>
      <c r="IJ162">
        <v>-2.1741833173098589E-6</v>
      </c>
      <c r="IK162">
        <v>9.0595066644434051E-10</v>
      </c>
      <c r="IL162">
        <v>-0.15711915281894159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45</v>
      </c>
      <c r="IU162">
        <v>44.9</v>
      </c>
      <c r="IV162">
        <v>2.1105999999999998</v>
      </c>
      <c r="IW162">
        <v>2.5744600000000002</v>
      </c>
      <c r="IX162">
        <v>1.49902</v>
      </c>
      <c r="IY162">
        <v>2.2839399999999999</v>
      </c>
      <c r="IZ162">
        <v>1.69678</v>
      </c>
      <c r="JA162">
        <v>2.3840300000000001</v>
      </c>
      <c r="JB162">
        <v>46.679000000000002</v>
      </c>
      <c r="JC162">
        <v>13.510400000000001</v>
      </c>
      <c r="JD162">
        <v>18</v>
      </c>
      <c r="JE162">
        <v>700.73199999999997</v>
      </c>
      <c r="JF162">
        <v>277.815</v>
      </c>
      <c r="JG162">
        <v>30.000900000000001</v>
      </c>
      <c r="JH162">
        <v>34.6599</v>
      </c>
      <c r="JI162">
        <v>30</v>
      </c>
      <c r="JJ162">
        <v>34.4435</v>
      </c>
      <c r="JK162">
        <v>34.440199999999997</v>
      </c>
      <c r="JL162">
        <v>42.297699999999999</v>
      </c>
      <c r="JM162">
        <v>30.488299999999999</v>
      </c>
      <c r="JN162">
        <v>59.835000000000001</v>
      </c>
      <c r="JO162">
        <v>30</v>
      </c>
      <c r="JP162">
        <v>982.91800000000001</v>
      </c>
      <c r="JQ162">
        <v>32.831299999999999</v>
      </c>
      <c r="JR162">
        <v>98.513300000000001</v>
      </c>
      <c r="JS162">
        <v>98.412899999999993</v>
      </c>
    </row>
    <row r="163" spans="1:279" x14ac:dyDescent="0.2">
      <c r="A163">
        <v>148</v>
      </c>
      <c r="B163">
        <v>1658158802</v>
      </c>
      <c r="C163">
        <v>587</v>
      </c>
      <c r="D163" t="s">
        <v>715</v>
      </c>
      <c r="E163" t="s">
        <v>716</v>
      </c>
      <c r="F163">
        <v>4</v>
      </c>
      <c r="G163">
        <v>1658158799.6875</v>
      </c>
      <c r="H163">
        <f t="shared" si="100"/>
        <v>1.3487976868993981E-3</v>
      </c>
      <c r="I163">
        <f t="shared" si="101"/>
        <v>1.3487976868993981</v>
      </c>
      <c r="J163">
        <f t="shared" si="102"/>
        <v>11.961420202926872</v>
      </c>
      <c r="K163">
        <f t="shared" si="103"/>
        <v>955.12099999999998</v>
      </c>
      <c r="L163">
        <f t="shared" si="104"/>
        <v>700.5787850681678</v>
      </c>
      <c r="M163">
        <f t="shared" si="105"/>
        <v>70.950257635760551</v>
      </c>
      <c r="N163">
        <f t="shared" si="106"/>
        <v>96.728708416044128</v>
      </c>
      <c r="O163">
        <f t="shared" si="107"/>
        <v>8.3381204339111462E-2</v>
      </c>
      <c r="P163">
        <f t="shared" si="108"/>
        <v>2.7707888306192525</v>
      </c>
      <c r="Q163">
        <f t="shared" si="109"/>
        <v>8.2011913788898383E-2</v>
      </c>
      <c r="R163">
        <f t="shared" si="110"/>
        <v>5.1378598345972304E-2</v>
      </c>
      <c r="S163">
        <f t="shared" si="111"/>
        <v>194.43576599999994</v>
      </c>
      <c r="T163">
        <f t="shared" si="112"/>
        <v>33.904117178867146</v>
      </c>
      <c r="U163">
        <f t="shared" si="113"/>
        <v>32.9341875</v>
      </c>
      <c r="V163">
        <f t="shared" si="114"/>
        <v>5.0334549193967684</v>
      </c>
      <c r="W163">
        <f t="shared" si="115"/>
        <v>67.775592040668812</v>
      </c>
      <c r="X163">
        <f t="shared" si="116"/>
        <v>3.4375281195918159</v>
      </c>
      <c r="Y163">
        <f t="shared" si="117"/>
        <v>5.0719263618222969</v>
      </c>
      <c r="Z163">
        <f t="shared" si="118"/>
        <v>1.5959267998049524</v>
      </c>
      <c r="AA163">
        <f t="shared" si="119"/>
        <v>-59.481977992263459</v>
      </c>
      <c r="AB163">
        <f t="shared" si="120"/>
        <v>20.242690222217313</v>
      </c>
      <c r="AC163">
        <f t="shared" si="121"/>
        <v>1.6732028104712737</v>
      </c>
      <c r="AD163">
        <f t="shared" si="122"/>
        <v>156.86968104042506</v>
      </c>
      <c r="AE163">
        <f t="shared" si="123"/>
        <v>21.624847029079859</v>
      </c>
      <c r="AF163">
        <f t="shared" si="124"/>
        <v>1.341527249866741</v>
      </c>
      <c r="AG163">
        <f t="shared" si="125"/>
        <v>11.961420202926872</v>
      </c>
      <c r="AH163">
        <v>1010.193707381344</v>
      </c>
      <c r="AI163">
        <v>991.84921212121208</v>
      </c>
      <c r="AJ163">
        <v>1.75236536773829</v>
      </c>
      <c r="AK163">
        <v>64.77673770054696</v>
      </c>
      <c r="AL163">
        <f t="shared" si="126"/>
        <v>1.3487976868993981</v>
      </c>
      <c r="AM163">
        <v>32.748480826857623</v>
      </c>
      <c r="AN163">
        <v>33.949546666666642</v>
      </c>
      <c r="AO163">
        <v>1.8984742507080509E-4</v>
      </c>
      <c r="AP163">
        <v>87.763030617661684</v>
      </c>
      <c r="AQ163">
        <v>6</v>
      </c>
      <c r="AR163">
        <v>1</v>
      </c>
      <c r="AS163">
        <f t="shared" si="127"/>
        <v>1</v>
      </c>
      <c r="AT163">
        <f t="shared" si="128"/>
        <v>0</v>
      </c>
      <c r="AU163">
        <f t="shared" si="129"/>
        <v>47413.073021863529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1009.4993999999998</v>
      </c>
      <c r="BI163">
        <f t="shared" si="133"/>
        <v>11.961420202926872</v>
      </c>
      <c r="BJ163" t="e">
        <f t="shared" si="134"/>
        <v>#DIV/0!</v>
      </c>
      <c r="BK163">
        <f t="shared" si="135"/>
        <v>1.1848863112674336E-2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1199.9849999999999</v>
      </c>
      <c r="CQ163">
        <f t="shared" si="147"/>
        <v>1009.4993999999998</v>
      </c>
      <c r="CR163">
        <f t="shared" si="148"/>
        <v>0.84126001575019682</v>
      </c>
      <c r="CS163">
        <f t="shared" si="149"/>
        <v>0.16203183039787994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1658158799.6875</v>
      </c>
      <c r="CZ163">
        <v>955.12099999999998</v>
      </c>
      <c r="DA163">
        <v>976.25299999999993</v>
      </c>
      <c r="DB163">
        <v>33.942925000000002</v>
      </c>
      <c r="DC163">
        <v>32.747312500000007</v>
      </c>
      <c r="DD163">
        <v>957.58425</v>
      </c>
      <c r="DE163">
        <v>33.464325000000002</v>
      </c>
      <c r="DF163">
        <v>650.373875</v>
      </c>
      <c r="DG163">
        <v>101.173625</v>
      </c>
      <c r="DH163">
        <v>0.10014912500000001</v>
      </c>
      <c r="DI163">
        <v>33.069699999999997</v>
      </c>
      <c r="DJ163">
        <v>999.9</v>
      </c>
      <c r="DK163">
        <v>32.9341875</v>
      </c>
      <c r="DL163">
        <v>0</v>
      </c>
      <c r="DM163">
        <v>0</v>
      </c>
      <c r="DN163">
        <v>9015.4675000000007</v>
      </c>
      <c r="DO163">
        <v>0</v>
      </c>
      <c r="DP163">
        <v>804.54199999999992</v>
      </c>
      <c r="DQ163">
        <v>-21.132124999999998</v>
      </c>
      <c r="DR163">
        <v>988.67975000000001</v>
      </c>
      <c r="DS163">
        <v>1009.3049999999999</v>
      </c>
      <c r="DT163">
        <v>1.1955849999999999</v>
      </c>
      <c r="DU163">
        <v>976.25299999999993</v>
      </c>
      <c r="DV163">
        <v>32.747312500000007</v>
      </c>
      <c r="DW163">
        <v>3.4341262499999998</v>
      </c>
      <c r="DX163">
        <v>3.3131624999999998</v>
      </c>
      <c r="DY163">
        <v>26.297537500000001</v>
      </c>
      <c r="DZ163">
        <v>25.6915625</v>
      </c>
      <c r="EA163">
        <v>1199.9849999999999</v>
      </c>
      <c r="EB163">
        <v>0.95799800000000002</v>
      </c>
      <c r="EC163">
        <v>4.2002400000000002E-2</v>
      </c>
      <c r="ED163">
        <v>0</v>
      </c>
      <c r="EE163">
        <v>2.5780375000000002</v>
      </c>
      <c r="EF163">
        <v>0</v>
      </c>
      <c r="EG163">
        <v>14248.6625</v>
      </c>
      <c r="EH163">
        <v>9554.8425000000007</v>
      </c>
      <c r="EI163">
        <v>45.375</v>
      </c>
      <c r="EJ163">
        <v>48.186999999999998</v>
      </c>
      <c r="EK163">
        <v>46.773249999999997</v>
      </c>
      <c r="EL163">
        <v>46.125</v>
      </c>
      <c r="EM163">
        <v>45.186999999999998</v>
      </c>
      <c r="EN163">
        <v>1149.585</v>
      </c>
      <c r="EO163">
        <v>50.4</v>
      </c>
      <c r="EP163">
        <v>0</v>
      </c>
      <c r="EQ163">
        <v>601309.29999995232</v>
      </c>
      <c r="ER163">
        <v>0</v>
      </c>
      <c r="ES163">
        <v>2.5836480000000002</v>
      </c>
      <c r="ET163">
        <v>-1.4569231503339259E-2</v>
      </c>
      <c r="EU163">
        <v>385.80000075007888</v>
      </c>
      <c r="EV163">
        <v>14217.672</v>
      </c>
      <c r="EW163">
        <v>15</v>
      </c>
      <c r="EX163">
        <v>1658156104.5999999</v>
      </c>
      <c r="EY163" t="s">
        <v>415</v>
      </c>
      <c r="EZ163">
        <v>1658156096.5999999</v>
      </c>
      <c r="FA163">
        <v>1658156104.5999999</v>
      </c>
      <c r="FB163">
        <v>10</v>
      </c>
      <c r="FC163">
        <v>0.26800000000000002</v>
      </c>
      <c r="FD163">
        <v>-6.0999999999999999E-2</v>
      </c>
      <c r="FE163">
        <v>-1.5860000000000001</v>
      </c>
      <c r="FF163">
        <v>0.35799999999999998</v>
      </c>
      <c r="FG163">
        <v>415</v>
      </c>
      <c r="FH163">
        <v>30</v>
      </c>
      <c r="FI163">
        <v>0.28000000000000003</v>
      </c>
      <c r="FJ163">
        <v>0.05</v>
      </c>
      <c r="FK163">
        <v>-21.054414999999999</v>
      </c>
      <c r="FL163">
        <v>-0.51113921200748991</v>
      </c>
      <c r="FM163">
        <v>5.6148813656211993E-2</v>
      </c>
      <c r="FN163">
        <v>0</v>
      </c>
      <c r="FO163">
        <v>2.557047058823529</v>
      </c>
      <c r="FP163">
        <v>0.53706340600020297</v>
      </c>
      <c r="FQ163">
        <v>0.21286075154939441</v>
      </c>
      <c r="FR163">
        <v>1</v>
      </c>
      <c r="FS163">
        <v>1.2287682499999999</v>
      </c>
      <c r="FT163">
        <v>-0.28228784240150168</v>
      </c>
      <c r="FU163">
        <v>2.9397196370359879E-2</v>
      </c>
      <c r="FV163">
        <v>0</v>
      </c>
      <c r="FW163">
        <v>1</v>
      </c>
      <c r="FX163">
        <v>3</v>
      </c>
      <c r="FY163" t="s">
        <v>438</v>
      </c>
      <c r="FZ163">
        <v>3.3703099999999999</v>
      </c>
      <c r="GA163">
        <v>2.8941400000000002</v>
      </c>
      <c r="GB163">
        <v>0.176786</v>
      </c>
      <c r="GC163">
        <v>0.181478</v>
      </c>
      <c r="GD163">
        <v>0.140595</v>
      </c>
      <c r="GE163">
        <v>0.14003299999999999</v>
      </c>
      <c r="GF163">
        <v>28470.6</v>
      </c>
      <c r="GG163">
        <v>24619.599999999999</v>
      </c>
      <c r="GH163">
        <v>30913.5</v>
      </c>
      <c r="GI163">
        <v>28034.3</v>
      </c>
      <c r="GJ163">
        <v>34998.9</v>
      </c>
      <c r="GK163">
        <v>34018.6</v>
      </c>
      <c r="GL163">
        <v>40295.300000000003</v>
      </c>
      <c r="GM163">
        <v>39076.800000000003</v>
      </c>
      <c r="GN163">
        <v>2.3302200000000002</v>
      </c>
      <c r="GO163">
        <v>1.5612200000000001</v>
      </c>
      <c r="GP163">
        <v>0</v>
      </c>
      <c r="GQ163">
        <v>7.5697899999999999E-2</v>
      </c>
      <c r="GR163">
        <v>999.9</v>
      </c>
      <c r="GS163">
        <v>31.708500000000001</v>
      </c>
      <c r="GT163">
        <v>54.9</v>
      </c>
      <c r="GU163">
        <v>42</v>
      </c>
      <c r="GV163">
        <v>44.732500000000002</v>
      </c>
      <c r="GW163">
        <v>50.676299999999998</v>
      </c>
      <c r="GX163">
        <v>44.118600000000001</v>
      </c>
      <c r="GY163">
        <v>1</v>
      </c>
      <c r="GZ163">
        <v>0.56352400000000002</v>
      </c>
      <c r="HA163">
        <v>1.17181</v>
      </c>
      <c r="HB163">
        <v>20.207000000000001</v>
      </c>
      <c r="HC163">
        <v>5.2147399999999999</v>
      </c>
      <c r="HD163">
        <v>11.974</v>
      </c>
      <c r="HE163">
        <v>4.9909999999999997</v>
      </c>
      <c r="HF163">
        <v>3.2925</v>
      </c>
      <c r="HG163">
        <v>8014.4</v>
      </c>
      <c r="HH163">
        <v>9999</v>
      </c>
      <c r="HI163">
        <v>9999</v>
      </c>
      <c r="HJ163">
        <v>924</v>
      </c>
      <c r="HK163">
        <v>4.97133</v>
      </c>
      <c r="HL163">
        <v>1.87446</v>
      </c>
      <c r="HM163">
        <v>1.8707499999999999</v>
      </c>
      <c r="HN163">
        <v>1.8705099999999999</v>
      </c>
      <c r="HO163">
        <v>1.8749899999999999</v>
      </c>
      <c r="HP163">
        <v>1.8716900000000001</v>
      </c>
      <c r="HQ163">
        <v>1.8672</v>
      </c>
      <c r="HR163">
        <v>1.87815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-2.4700000000000002</v>
      </c>
      <c r="IG163">
        <v>0.4788</v>
      </c>
      <c r="IH163">
        <v>-1.2815022455172891</v>
      </c>
      <c r="II163">
        <v>1.7196870422270779E-5</v>
      </c>
      <c r="IJ163">
        <v>-2.1741833173098589E-6</v>
      </c>
      <c r="IK163">
        <v>9.0595066644434051E-10</v>
      </c>
      <c r="IL163">
        <v>-0.15711915281894159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45.1</v>
      </c>
      <c r="IU163">
        <v>45</v>
      </c>
      <c r="IV163">
        <v>2.1215799999999998</v>
      </c>
      <c r="IW163">
        <v>2.5720200000000002</v>
      </c>
      <c r="IX163">
        <v>1.49902</v>
      </c>
      <c r="IY163">
        <v>2.2827099999999998</v>
      </c>
      <c r="IZ163">
        <v>1.69678</v>
      </c>
      <c r="JA163">
        <v>2.4011200000000001</v>
      </c>
      <c r="JB163">
        <v>46.679000000000002</v>
      </c>
      <c r="JC163">
        <v>13.510400000000001</v>
      </c>
      <c r="JD163">
        <v>18</v>
      </c>
      <c r="JE163">
        <v>700.83500000000004</v>
      </c>
      <c r="JF163">
        <v>277.75099999999998</v>
      </c>
      <c r="JG163">
        <v>30.000299999999999</v>
      </c>
      <c r="JH163">
        <v>34.6599</v>
      </c>
      <c r="JI163">
        <v>30.0001</v>
      </c>
      <c r="JJ163">
        <v>34.4435</v>
      </c>
      <c r="JK163">
        <v>34.441800000000001</v>
      </c>
      <c r="JL163">
        <v>42.5351</v>
      </c>
      <c r="JM163">
        <v>30.488299999999999</v>
      </c>
      <c r="JN163">
        <v>59.835000000000001</v>
      </c>
      <c r="JO163">
        <v>30</v>
      </c>
      <c r="JP163">
        <v>989.60400000000004</v>
      </c>
      <c r="JQ163">
        <v>32.831400000000002</v>
      </c>
      <c r="JR163">
        <v>98.513499999999993</v>
      </c>
      <c r="JS163">
        <v>98.412400000000005</v>
      </c>
    </row>
    <row r="164" spans="1:279" x14ac:dyDescent="0.2">
      <c r="A164">
        <v>149</v>
      </c>
      <c r="B164">
        <v>1658158806</v>
      </c>
      <c r="C164">
        <v>591</v>
      </c>
      <c r="D164" t="s">
        <v>717</v>
      </c>
      <c r="E164" t="s">
        <v>718</v>
      </c>
      <c r="F164">
        <v>4</v>
      </c>
      <c r="G164">
        <v>1658158804</v>
      </c>
      <c r="H164">
        <f t="shared" si="100"/>
        <v>1.3453605721739032E-3</v>
      </c>
      <c r="I164">
        <f t="shared" si="101"/>
        <v>1.3453605721739033</v>
      </c>
      <c r="J164">
        <f t="shared" si="102"/>
        <v>12.117218005307732</v>
      </c>
      <c r="K164">
        <f t="shared" si="103"/>
        <v>962.38057142857144</v>
      </c>
      <c r="L164">
        <f t="shared" si="104"/>
        <v>704.03899694743598</v>
      </c>
      <c r="M164">
        <f t="shared" si="105"/>
        <v>71.299948934057539</v>
      </c>
      <c r="N164">
        <f t="shared" si="106"/>
        <v>97.462904605423859</v>
      </c>
      <c r="O164">
        <f t="shared" si="107"/>
        <v>8.3160344013080881E-2</v>
      </c>
      <c r="P164">
        <f t="shared" si="108"/>
        <v>2.7651667308363725</v>
      </c>
      <c r="Q164">
        <f t="shared" si="109"/>
        <v>8.1795513515768151E-2</v>
      </c>
      <c r="R164">
        <f t="shared" si="110"/>
        <v>5.1242954696285176E-2</v>
      </c>
      <c r="S164">
        <f t="shared" si="111"/>
        <v>194.43701999999993</v>
      </c>
      <c r="T164">
        <f t="shared" si="112"/>
        <v>33.903289824043277</v>
      </c>
      <c r="U164">
        <f t="shared" si="113"/>
        <v>32.936442857142858</v>
      </c>
      <c r="V164">
        <f t="shared" si="114"/>
        <v>5.0340931222998462</v>
      </c>
      <c r="W164">
        <f t="shared" si="115"/>
        <v>67.798578724697762</v>
      </c>
      <c r="X164">
        <f t="shared" si="116"/>
        <v>3.4380484823404971</v>
      </c>
      <c r="Y164">
        <f t="shared" si="117"/>
        <v>5.0709742696834432</v>
      </c>
      <c r="Z164">
        <f t="shared" si="118"/>
        <v>1.5960446399593491</v>
      </c>
      <c r="AA164">
        <f t="shared" si="119"/>
        <v>-59.330401232869129</v>
      </c>
      <c r="AB164">
        <f t="shared" si="120"/>
        <v>19.367059028602565</v>
      </c>
      <c r="AC164">
        <f t="shared" si="121"/>
        <v>1.6040718630011899</v>
      </c>
      <c r="AD164">
        <f t="shared" si="122"/>
        <v>156.07774965873458</v>
      </c>
      <c r="AE164">
        <f t="shared" si="123"/>
        <v>21.631049204639123</v>
      </c>
      <c r="AF164">
        <f t="shared" si="124"/>
        <v>1.3468322476189345</v>
      </c>
      <c r="AG164">
        <f t="shared" si="125"/>
        <v>12.117218005307732</v>
      </c>
      <c r="AH164">
        <v>1017.184336870629</v>
      </c>
      <c r="AI164">
        <v>998.7906969696968</v>
      </c>
      <c r="AJ164">
        <v>1.727423498907612</v>
      </c>
      <c r="AK164">
        <v>64.77673770054696</v>
      </c>
      <c r="AL164">
        <f t="shared" si="126"/>
        <v>1.3453605721739033</v>
      </c>
      <c r="AM164">
        <v>32.748176811489593</v>
      </c>
      <c r="AN164">
        <v>33.94631090909089</v>
      </c>
      <c r="AO164">
        <v>1.5714801906278189E-4</v>
      </c>
      <c r="AP164">
        <v>87.763030617661684</v>
      </c>
      <c r="AQ164">
        <v>6</v>
      </c>
      <c r="AR164">
        <v>1</v>
      </c>
      <c r="AS164">
        <f t="shared" si="127"/>
        <v>1</v>
      </c>
      <c r="AT164">
        <f t="shared" si="128"/>
        <v>0</v>
      </c>
      <c r="AU164">
        <f t="shared" si="129"/>
        <v>47258.927701511508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1009.5059999999997</v>
      </c>
      <c r="BI164">
        <f t="shared" si="133"/>
        <v>12.117218005307732</v>
      </c>
      <c r="BJ164" t="e">
        <f t="shared" si="134"/>
        <v>#DIV/0!</v>
      </c>
      <c r="BK164">
        <f t="shared" si="135"/>
        <v>1.2003116380990045E-2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1199.992857142857</v>
      </c>
      <c r="CQ164">
        <f t="shared" si="147"/>
        <v>1009.5059999999997</v>
      </c>
      <c r="CR164">
        <f t="shared" si="148"/>
        <v>0.84126000750004448</v>
      </c>
      <c r="CS164">
        <f t="shared" si="149"/>
        <v>0.16203181447508613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1658158804</v>
      </c>
      <c r="CZ164">
        <v>962.38057142857144</v>
      </c>
      <c r="DA164">
        <v>983.53114285714287</v>
      </c>
      <c r="DB164">
        <v>33.948414285714293</v>
      </c>
      <c r="DC164">
        <v>32.748128571428573</v>
      </c>
      <c r="DD164">
        <v>964.85585714285696</v>
      </c>
      <c r="DE164">
        <v>33.469642857142858</v>
      </c>
      <c r="DF164">
        <v>650.39985714285717</v>
      </c>
      <c r="DG164">
        <v>101.1724285714286</v>
      </c>
      <c r="DH164">
        <v>0.10029814285714279</v>
      </c>
      <c r="DI164">
        <v>33.066357142857143</v>
      </c>
      <c r="DJ164">
        <v>999.89999999999986</v>
      </c>
      <c r="DK164">
        <v>32.936442857142858</v>
      </c>
      <c r="DL164">
        <v>0</v>
      </c>
      <c r="DM164">
        <v>0</v>
      </c>
      <c r="DN164">
        <v>8985.7142857142862</v>
      </c>
      <c r="DO164">
        <v>0</v>
      </c>
      <c r="DP164">
        <v>856.2084285714285</v>
      </c>
      <c r="DQ164">
        <v>-21.15042857142857</v>
      </c>
      <c r="DR164">
        <v>996.20028571428577</v>
      </c>
      <c r="DS164">
        <v>1016.83</v>
      </c>
      <c r="DT164">
        <v>1.2002585714285721</v>
      </c>
      <c r="DU164">
        <v>983.53114285714287</v>
      </c>
      <c r="DV164">
        <v>32.748128571428573</v>
      </c>
      <c r="DW164">
        <v>3.434647142857143</v>
      </c>
      <c r="DX164">
        <v>3.3132100000000002</v>
      </c>
      <c r="DY164">
        <v>26.30009999999999</v>
      </c>
      <c r="DZ164">
        <v>25.691828571428569</v>
      </c>
      <c r="EA164">
        <v>1199.992857142857</v>
      </c>
      <c r="EB164">
        <v>0.95799800000000002</v>
      </c>
      <c r="EC164">
        <v>4.2002400000000002E-2</v>
      </c>
      <c r="ED164">
        <v>0</v>
      </c>
      <c r="EE164">
        <v>2.6048142857142862</v>
      </c>
      <c r="EF164">
        <v>0</v>
      </c>
      <c r="EG164">
        <v>14284.242857142861</v>
      </c>
      <c r="EH164">
        <v>9554.9385714285709</v>
      </c>
      <c r="EI164">
        <v>45.375</v>
      </c>
      <c r="EJ164">
        <v>48.169285714285706</v>
      </c>
      <c r="EK164">
        <v>46.75</v>
      </c>
      <c r="EL164">
        <v>46.107000000000014</v>
      </c>
      <c r="EM164">
        <v>45.196000000000012</v>
      </c>
      <c r="EN164">
        <v>1149.5928571428569</v>
      </c>
      <c r="EO164">
        <v>50.399999999999991</v>
      </c>
      <c r="EP164">
        <v>0</v>
      </c>
      <c r="EQ164">
        <v>601312.90000009537</v>
      </c>
      <c r="ER164">
        <v>0</v>
      </c>
      <c r="ES164">
        <v>2.5816599999999998</v>
      </c>
      <c r="ET164">
        <v>0.38993846808641358</v>
      </c>
      <c r="EU164">
        <v>450.4000001136834</v>
      </c>
      <c r="EV164">
        <v>14243.276</v>
      </c>
      <c r="EW164">
        <v>15</v>
      </c>
      <c r="EX164">
        <v>1658156104.5999999</v>
      </c>
      <c r="EY164" t="s">
        <v>415</v>
      </c>
      <c r="EZ164">
        <v>1658156096.5999999</v>
      </c>
      <c r="FA164">
        <v>1658156104.5999999</v>
      </c>
      <c r="FB164">
        <v>10</v>
      </c>
      <c r="FC164">
        <v>0.26800000000000002</v>
      </c>
      <c r="FD164">
        <v>-6.0999999999999999E-2</v>
      </c>
      <c r="FE164">
        <v>-1.5860000000000001</v>
      </c>
      <c r="FF164">
        <v>0.35799999999999998</v>
      </c>
      <c r="FG164">
        <v>415</v>
      </c>
      <c r="FH164">
        <v>30</v>
      </c>
      <c r="FI164">
        <v>0.28000000000000003</v>
      </c>
      <c r="FJ164">
        <v>0.05</v>
      </c>
      <c r="FK164">
        <v>-21.083537499999998</v>
      </c>
      <c r="FL164">
        <v>-0.51512532833019498</v>
      </c>
      <c r="FM164">
        <v>5.65203710510645E-2</v>
      </c>
      <c r="FN164">
        <v>0</v>
      </c>
      <c r="FO164">
        <v>2.5889176470588229</v>
      </c>
      <c r="FP164">
        <v>-0.18890145401994349</v>
      </c>
      <c r="FQ164">
        <v>0.21965451545363129</v>
      </c>
      <c r="FR164">
        <v>1</v>
      </c>
      <c r="FS164">
        <v>1.2141377499999999</v>
      </c>
      <c r="FT164">
        <v>-0.16380236397748771</v>
      </c>
      <c r="FU164">
        <v>1.9543117776790381E-2</v>
      </c>
      <c r="FV164">
        <v>0</v>
      </c>
      <c r="FW164">
        <v>1</v>
      </c>
      <c r="FX164">
        <v>3</v>
      </c>
      <c r="FY164" t="s">
        <v>438</v>
      </c>
      <c r="FZ164">
        <v>3.3702999999999999</v>
      </c>
      <c r="GA164">
        <v>2.89364</v>
      </c>
      <c r="GB164">
        <v>0.177589</v>
      </c>
      <c r="GC164">
        <v>0.18229000000000001</v>
      </c>
      <c r="GD164">
        <v>0.14058399999999999</v>
      </c>
      <c r="GE164">
        <v>0.140039</v>
      </c>
      <c r="GF164">
        <v>28442.6</v>
      </c>
      <c r="GG164">
        <v>24594.400000000001</v>
      </c>
      <c r="GH164">
        <v>30913.4</v>
      </c>
      <c r="GI164">
        <v>28033.4</v>
      </c>
      <c r="GJ164">
        <v>34999.199999999997</v>
      </c>
      <c r="GK164">
        <v>34017.1</v>
      </c>
      <c r="GL164">
        <v>40295</v>
      </c>
      <c r="GM164">
        <v>39075.300000000003</v>
      </c>
      <c r="GN164">
        <v>2.3301500000000002</v>
      </c>
      <c r="GO164">
        <v>1.5612999999999999</v>
      </c>
      <c r="GP164">
        <v>0</v>
      </c>
      <c r="GQ164">
        <v>7.5355199999999997E-2</v>
      </c>
      <c r="GR164">
        <v>999.9</v>
      </c>
      <c r="GS164">
        <v>31.709199999999999</v>
      </c>
      <c r="GT164">
        <v>54.9</v>
      </c>
      <c r="GU164">
        <v>42</v>
      </c>
      <c r="GV164">
        <v>44.7318</v>
      </c>
      <c r="GW164">
        <v>50.766300000000001</v>
      </c>
      <c r="GX164">
        <v>44.310899999999997</v>
      </c>
      <c r="GY164">
        <v>1</v>
      </c>
      <c r="GZ164">
        <v>0.56368399999999996</v>
      </c>
      <c r="HA164">
        <v>1.16584</v>
      </c>
      <c r="HB164">
        <v>20.207100000000001</v>
      </c>
      <c r="HC164">
        <v>5.2150400000000001</v>
      </c>
      <c r="HD164">
        <v>11.974</v>
      </c>
      <c r="HE164">
        <v>4.9908999999999999</v>
      </c>
      <c r="HF164">
        <v>3.2926500000000001</v>
      </c>
      <c r="HG164">
        <v>8014.4</v>
      </c>
      <c r="HH164">
        <v>9999</v>
      </c>
      <c r="HI164">
        <v>9999</v>
      </c>
      <c r="HJ164">
        <v>924</v>
      </c>
      <c r="HK164">
        <v>4.9713700000000003</v>
      </c>
      <c r="HL164">
        <v>1.8744799999999999</v>
      </c>
      <c r="HM164">
        <v>1.8707400000000001</v>
      </c>
      <c r="HN164">
        <v>1.87053</v>
      </c>
      <c r="HO164">
        <v>1.875</v>
      </c>
      <c r="HP164">
        <v>1.8716900000000001</v>
      </c>
      <c r="HQ164">
        <v>1.8671899999999999</v>
      </c>
      <c r="HR164">
        <v>1.87812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-2.4809999999999999</v>
      </c>
      <c r="IG164">
        <v>0.47870000000000001</v>
      </c>
      <c r="IH164">
        <v>-1.2815022455172891</v>
      </c>
      <c r="II164">
        <v>1.7196870422270779E-5</v>
      </c>
      <c r="IJ164">
        <v>-2.1741833173098589E-6</v>
      </c>
      <c r="IK164">
        <v>9.0595066644434051E-10</v>
      </c>
      <c r="IL164">
        <v>-0.15711915281894159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45.2</v>
      </c>
      <c r="IU164">
        <v>45</v>
      </c>
      <c r="IV164">
        <v>2.1337899999999999</v>
      </c>
      <c r="IW164">
        <v>2.5671400000000002</v>
      </c>
      <c r="IX164">
        <v>1.49902</v>
      </c>
      <c r="IY164">
        <v>2.2827099999999998</v>
      </c>
      <c r="IZ164">
        <v>1.69678</v>
      </c>
      <c r="JA164">
        <v>2.4182100000000002</v>
      </c>
      <c r="JB164">
        <v>46.679000000000002</v>
      </c>
      <c r="JC164">
        <v>13.510400000000001</v>
      </c>
      <c r="JD164">
        <v>18</v>
      </c>
      <c r="JE164">
        <v>700.8</v>
      </c>
      <c r="JF164">
        <v>277.79300000000001</v>
      </c>
      <c r="JG164">
        <v>29.999199999999998</v>
      </c>
      <c r="JH164">
        <v>34.6599</v>
      </c>
      <c r="JI164">
        <v>30.0002</v>
      </c>
      <c r="JJ164">
        <v>34.446100000000001</v>
      </c>
      <c r="JK164">
        <v>34.443300000000001</v>
      </c>
      <c r="JL164">
        <v>42.7742</v>
      </c>
      <c r="JM164">
        <v>30.488299999999999</v>
      </c>
      <c r="JN164">
        <v>59.446599999999997</v>
      </c>
      <c r="JO164">
        <v>30</v>
      </c>
      <c r="JP164">
        <v>996.399</v>
      </c>
      <c r="JQ164">
        <v>32.841999999999999</v>
      </c>
      <c r="JR164">
        <v>98.513000000000005</v>
      </c>
      <c r="JS164">
        <v>98.408900000000003</v>
      </c>
    </row>
    <row r="165" spans="1:279" x14ac:dyDescent="0.2">
      <c r="A165">
        <v>150</v>
      </c>
      <c r="B165">
        <v>1658158810</v>
      </c>
      <c r="C165">
        <v>595</v>
      </c>
      <c r="D165" t="s">
        <v>719</v>
      </c>
      <c r="E165" t="s">
        <v>720</v>
      </c>
      <c r="F165">
        <v>4</v>
      </c>
      <c r="G165">
        <v>1658158807.6875</v>
      </c>
      <c r="H165">
        <f t="shared" si="100"/>
        <v>1.343735667624367E-3</v>
      </c>
      <c r="I165">
        <f t="shared" si="101"/>
        <v>1.343735667624367</v>
      </c>
      <c r="J165">
        <f t="shared" si="102"/>
        <v>12.095259736180251</v>
      </c>
      <c r="K165">
        <f t="shared" si="103"/>
        <v>968.57112499999994</v>
      </c>
      <c r="L165">
        <f t="shared" si="104"/>
        <v>710.82097206428932</v>
      </c>
      <c r="M165">
        <f t="shared" si="105"/>
        <v>71.987867156388504</v>
      </c>
      <c r="N165">
        <f t="shared" si="106"/>
        <v>98.091322876314251</v>
      </c>
      <c r="O165">
        <f t="shared" si="107"/>
        <v>8.3259057204290679E-2</v>
      </c>
      <c r="P165">
        <f t="shared" si="108"/>
        <v>2.7689223222031094</v>
      </c>
      <c r="Q165">
        <f t="shared" si="109"/>
        <v>8.1892836050506429E-2</v>
      </c>
      <c r="R165">
        <f t="shared" si="110"/>
        <v>5.1303904637660644E-2</v>
      </c>
      <c r="S165">
        <f t="shared" si="111"/>
        <v>194.44015499999998</v>
      </c>
      <c r="T165">
        <f t="shared" si="112"/>
        <v>33.888243590318901</v>
      </c>
      <c r="U165">
        <f t="shared" si="113"/>
        <v>32.921799999999998</v>
      </c>
      <c r="V165">
        <f t="shared" si="114"/>
        <v>5.0299508589116018</v>
      </c>
      <c r="W165">
        <f t="shared" si="115"/>
        <v>67.846152419050924</v>
      </c>
      <c r="X165">
        <f t="shared" si="116"/>
        <v>3.4376661033839624</v>
      </c>
      <c r="Y165">
        <f t="shared" si="117"/>
        <v>5.0668549074843039</v>
      </c>
      <c r="Z165">
        <f t="shared" si="118"/>
        <v>1.5922847555276394</v>
      </c>
      <c r="AA165">
        <f t="shared" si="119"/>
        <v>-59.258742942234583</v>
      </c>
      <c r="AB165">
        <f t="shared" si="120"/>
        <v>19.419220067769579</v>
      </c>
      <c r="AC165">
        <f t="shared" si="121"/>
        <v>1.6059813592087244</v>
      </c>
      <c r="AD165">
        <f t="shared" si="122"/>
        <v>156.20661348474368</v>
      </c>
      <c r="AE165">
        <f t="shared" si="123"/>
        <v>21.695506398952531</v>
      </c>
      <c r="AF165">
        <f t="shared" si="124"/>
        <v>1.3429354295457774</v>
      </c>
      <c r="AG165">
        <f t="shared" si="125"/>
        <v>12.095259736180251</v>
      </c>
      <c r="AH165">
        <v>1024.214359854042</v>
      </c>
      <c r="AI165">
        <v>1005.768248484848</v>
      </c>
      <c r="AJ165">
        <v>1.7456356291895201</v>
      </c>
      <c r="AK165">
        <v>64.77673770054696</v>
      </c>
      <c r="AL165">
        <f t="shared" si="126"/>
        <v>1.343735667624367</v>
      </c>
      <c r="AM165">
        <v>32.743054070717847</v>
      </c>
      <c r="AN165">
        <v>33.940936969696963</v>
      </c>
      <c r="AO165">
        <v>-5.4213359195036512E-5</v>
      </c>
      <c r="AP165">
        <v>87.763030617661684</v>
      </c>
      <c r="AQ165">
        <v>6</v>
      </c>
      <c r="AR165">
        <v>1</v>
      </c>
      <c r="AS165">
        <f t="shared" si="127"/>
        <v>1</v>
      </c>
      <c r="AT165">
        <f t="shared" si="128"/>
        <v>0</v>
      </c>
      <c r="AU165">
        <f t="shared" si="129"/>
        <v>47364.473617811222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1009.5224999999999</v>
      </c>
      <c r="BI165">
        <f t="shared" si="133"/>
        <v>12.095259736180251</v>
      </c>
      <c r="BJ165" t="e">
        <f t="shared" si="134"/>
        <v>#DIV/0!</v>
      </c>
      <c r="BK165">
        <f t="shared" si="135"/>
        <v>1.1981169053864824E-2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1200.0125</v>
      </c>
      <c r="CQ165">
        <f t="shared" si="147"/>
        <v>1009.5224999999999</v>
      </c>
      <c r="CR165">
        <f t="shared" si="148"/>
        <v>0.84125998687513659</v>
      </c>
      <c r="CS165">
        <f t="shared" si="149"/>
        <v>0.16203177466901383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1658158807.6875</v>
      </c>
      <c r="CZ165">
        <v>968.57112499999994</v>
      </c>
      <c r="DA165">
        <v>989.78637499999991</v>
      </c>
      <c r="DB165">
        <v>33.944125</v>
      </c>
      <c r="DC165">
        <v>32.747249999999987</v>
      </c>
      <c r="DD165">
        <v>971.05662500000005</v>
      </c>
      <c r="DE165">
        <v>33.465499999999999</v>
      </c>
      <c r="DF165">
        <v>650.36899999999991</v>
      </c>
      <c r="DG165">
        <v>101.17449999999999</v>
      </c>
      <c r="DH165">
        <v>9.9758899999999998E-2</v>
      </c>
      <c r="DI165">
        <v>33.051887499999992</v>
      </c>
      <c r="DJ165">
        <v>999.9</v>
      </c>
      <c r="DK165">
        <v>32.921799999999998</v>
      </c>
      <c r="DL165">
        <v>0</v>
      </c>
      <c r="DM165">
        <v>0</v>
      </c>
      <c r="DN165">
        <v>9005.4700000000012</v>
      </c>
      <c r="DO165">
        <v>0</v>
      </c>
      <c r="DP165">
        <v>898.86187500000005</v>
      </c>
      <c r="DQ165">
        <v>-21.214937500000001</v>
      </c>
      <c r="DR165">
        <v>1002.605125</v>
      </c>
      <c r="DS165">
        <v>1023.295</v>
      </c>
      <c r="DT165">
        <v>1.1968725</v>
      </c>
      <c r="DU165">
        <v>989.78637499999991</v>
      </c>
      <c r="DV165">
        <v>32.747249999999987</v>
      </c>
      <c r="DW165">
        <v>3.43427375</v>
      </c>
      <c r="DX165">
        <v>3.3131824999999999</v>
      </c>
      <c r="DY165">
        <v>26.298287500000001</v>
      </c>
      <c r="DZ165">
        <v>25.691649999999999</v>
      </c>
      <c r="EA165">
        <v>1200.0125</v>
      </c>
      <c r="EB165">
        <v>0.95799800000000002</v>
      </c>
      <c r="EC165">
        <v>4.2002400000000002E-2</v>
      </c>
      <c r="ED165">
        <v>0</v>
      </c>
      <c r="EE165">
        <v>2.5158749999999999</v>
      </c>
      <c r="EF165">
        <v>0</v>
      </c>
      <c r="EG165">
        <v>14312.4125</v>
      </c>
      <c r="EH165">
        <v>9555.0774999999994</v>
      </c>
      <c r="EI165">
        <v>45.375</v>
      </c>
      <c r="EJ165">
        <v>48.140500000000003</v>
      </c>
      <c r="EK165">
        <v>46.765500000000003</v>
      </c>
      <c r="EL165">
        <v>46.125</v>
      </c>
      <c r="EM165">
        <v>45.202749999999988</v>
      </c>
      <c r="EN165">
        <v>1149.6125</v>
      </c>
      <c r="EO165">
        <v>50.4</v>
      </c>
      <c r="EP165">
        <v>0</v>
      </c>
      <c r="EQ165">
        <v>601317.10000014305</v>
      </c>
      <c r="ER165">
        <v>0</v>
      </c>
      <c r="ES165">
        <v>2.5529269230769231</v>
      </c>
      <c r="ET165">
        <v>-0.53603077094386875</v>
      </c>
      <c r="EU165">
        <v>452.16752129261988</v>
      </c>
      <c r="EV165">
        <v>14272.142307692309</v>
      </c>
      <c r="EW165">
        <v>15</v>
      </c>
      <c r="EX165">
        <v>1658156104.5999999</v>
      </c>
      <c r="EY165" t="s">
        <v>415</v>
      </c>
      <c r="EZ165">
        <v>1658156096.5999999</v>
      </c>
      <c r="FA165">
        <v>1658156104.5999999</v>
      </c>
      <c r="FB165">
        <v>10</v>
      </c>
      <c r="FC165">
        <v>0.26800000000000002</v>
      </c>
      <c r="FD165">
        <v>-6.0999999999999999E-2</v>
      </c>
      <c r="FE165">
        <v>-1.5860000000000001</v>
      </c>
      <c r="FF165">
        <v>0.35799999999999998</v>
      </c>
      <c r="FG165">
        <v>415</v>
      </c>
      <c r="FH165">
        <v>30</v>
      </c>
      <c r="FI165">
        <v>0.28000000000000003</v>
      </c>
      <c r="FJ165">
        <v>0.05</v>
      </c>
      <c r="FK165">
        <v>-21.128472500000001</v>
      </c>
      <c r="FL165">
        <v>-0.59731744840522782</v>
      </c>
      <c r="FM165">
        <v>7.1985929137227997E-2</v>
      </c>
      <c r="FN165">
        <v>0</v>
      </c>
      <c r="FO165">
        <v>2.5928058823529412</v>
      </c>
      <c r="FP165">
        <v>3.4545455086728967E-2</v>
      </c>
      <c r="FQ165">
        <v>0.21510156006377201</v>
      </c>
      <c r="FR165">
        <v>1</v>
      </c>
      <c r="FS165">
        <v>1.2061165</v>
      </c>
      <c r="FT165">
        <v>-9.3740262664165352E-2</v>
      </c>
      <c r="FU165">
        <v>1.3893088668471099E-2</v>
      </c>
      <c r="FV165">
        <v>1</v>
      </c>
      <c r="FW165">
        <v>2</v>
      </c>
      <c r="FX165">
        <v>3</v>
      </c>
      <c r="FY165" t="s">
        <v>416</v>
      </c>
      <c r="FZ165">
        <v>3.3702999999999999</v>
      </c>
      <c r="GA165">
        <v>2.8935200000000001</v>
      </c>
      <c r="GB165">
        <v>0.178398</v>
      </c>
      <c r="GC165">
        <v>0.18307799999999999</v>
      </c>
      <c r="GD165">
        <v>0.14057</v>
      </c>
      <c r="GE165">
        <v>0.14011199999999999</v>
      </c>
      <c r="GF165">
        <v>28414.7</v>
      </c>
      <c r="GG165">
        <v>24570.5</v>
      </c>
      <c r="GH165">
        <v>30913.5</v>
      </c>
      <c r="GI165">
        <v>28033.4</v>
      </c>
      <c r="GJ165">
        <v>35000</v>
      </c>
      <c r="GK165">
        <v>34013.9</v>
      </c>
      <c r="GL165">
        <v>40295.300000000003</v>
      </c>
      <c r="GM165">
        <v>39074.9</v>
      </c>
      <c r="GN165">
        <v>2.3300299999999998</v>
      </c>
      <c r="GO165">
        <v>1.56135</v>
      </c>
      <c r="GP165">
        <v>0</v>
      </c>
      <c r="GQ165">
        <v>7.4803800000000004E-2</v>
      </c>
      <c r="GR165">
        <v>999.9</v>
      </c>
      <c r="GS165">
        <v>31.702999999999999</v>
      </c>
      <c r="GT165">
        <v>54.8</v>
      </c>
      <c r="GU165">
        <v>42</v>
      </c>
      <c r="GV165">
        <v>44.647399999999998</v>
      </c>
      <c r="GW165">
        <v>50.376300000000001</v>
      </c>
      <c r="GX165">
        <v>44.411099999999998</v>
      </c>
      <c r="GY165">
        <v>1</v>
      </c>
      <c r="GZ165">
        <v>0.56364800000000004</v>
      </c>
      <c r="HA165">
        <v>1.1557200000000001</v>
      </c>
      <c r="HB165">
        <v>20.2075</v>
      </c>
      <c r="HC165">
        <v>5.2153400000000003</v>
      </c>
      <c r="HD165">
        <v>11.974</v>
      </c>
      <c r="HE165">
        <v>4.9907500000000002</v>
      </c>
      <c r="HF165">
        <v>3.2926500000000001</v>
      </c>
      <c r="HG165">
        <v>8014.6</v>
      </c>
      <c r="HH165">
        <v>9999</v>
      </c>
      <c r="HI165">
        <v>9999</v>
      </c>
      <c r="HJ165">
        <v>924</v>
      </c>
      <c r="HK165">
        <v>4.9713399999999996</v>
      </c>
      <c r="HL165">
        <v>1.8744400000000001</v>
      </c>
      <c r="HM165">
        <v>1.8707499999999999</v>
      </c>
      <c r="HN165">
        <v>1.87053</v>
      </c>
      <c r="HO165">
        <v>1.8749800000000001</v>
      </c>
      <c r="HP165">
        <v>1.87171</v>
      </c>
      <c r="HQ165">
        <v>1.8671800000000001</v>
      </c>
      <c r="HR165">
        <v>1.8781399999999999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-2.492</v>
      </c>
      <c r="IG165">
        <v>0.47849999999999998</v>
      </c>
      <c r="IH165">
        <v>-1.2815022455172891</v>
      </c>
      <c r="II165">
        <v>1.7196870422270779E-5</v>
      </c>
      <c r="IJ165">
        <v>-2.1741833173098589E-6</v>
      </c>
      <c r="IK165">
        <v>9.0595066644434051E-10</v>
      </c>
      <c r="IL165">
        <v>-0.15711915281894159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45.2</v>
      </c>
      <c r="IU165">
        <v>45.1</v>
      </c>
      <c r="IV165">
        <v>2.1459999999999999</v>
      </c>
      <c r="IW165">
        <v>2.5671400000000002</v>
      </c>
      <c r="IX165">
        <v>1.49902</v>
      </c>
      <c r="IY165">
        <v>2.2827099999999998</v>
      </c>
      <c r="IZ165">
        <v>1.69678</v>
      </c>
      <c r="JA165">
        <v>2.4108900000000002</v>
      </c>
      <c r="JB165">
        <v>46.679000000000002</v>
      </c>
      <c r="JC165">
        <v>13.510400000000001</v>
      </c>
      <c r="JD165">
        <v>18</v>
      </c>
      <c r="JE165">
        <v>700.70600000000002</v>
      </c>
      <c r="JF165">
        <v>277.81700000000001</v>
      </c>
      <c r="JG165">
        <v>29.998100000000001</v>
      </c>
      <c r="JH165">
        <v>34.6599</v>
      </c>
      <c r="JI165">
        <v>30.0002</v>
      </c>
      <c r="JJ165">
        <v>34.4467</v>
      </c>
      <c r="JK165">
        <v>34.443300000000001</v>
      </c>
      <c r="JL165">
        <v>43.018300000000004</v>
      </c>
      <c r="JM165">
        <v>30.206900000000001</v>
      </c>
      <c r="JN165">
        <v>59.446599999999997</v>
      </c>
      <c r="JO165">
        <v>30</v>
      </c>
      <c r="JP165">
        <v>1003.09</v>
      </c>
      <c r="JQ165">
        <v>32.860999999999997</v>
      </c>
      <c r="JR165">
        <v>98.513599999999997</v>
      </c>
      <c r="JS165">
        <v>98.408199999999994</v>
      </c>
    </row>
    <row r="166" spans="1:279" x14ac:dyDescent="0.2">
      <c r="A166">
        <v>151</v>
      </c>
      <c r="B166">
        <v>1658158814</v>
      </c>
      <c r="C166">
        <v>599</v>
      </c>
      <c r="D166" t="s">
        <v>721</v>
      </c>
      <c r="E166" t="s">
        <v>722</v>
      </c>
      <c r="F166">
        <v>4</v>
      </c>
      <c r="G166">
        <v>1658158812</v>
      </c>
      <c r="H166">
        <f t="shared" si="100"/>
        <v>1.2798331618601739E-3</v>
      </c>
      <c r="I166">
        <f t="shared" si="101"/>
        <v>1.2798331618601739</v>
      </c>
      <c r="J166">
        <f t="shared" si="102"/>
        <v>12.20276808415597</v>
      </c>
      <c r="K166">
        <f t="shared" si="103"/>
        <v>975.73085714285696</v>
      </c>
      <c r="L166">
        <f t="shared" si="104"/>
        <v>704.47899830439678</v>
      </c>
      <c r="M166">
        <f t="shared" si="105"/>
        <v>71.346251026390007</v>
      </c>
      <c r="N166">
        <f t="shared" si="106"/>
        <v>98.817337117875709</v>
      </c>
      <c r="O166">
        <f t="shared" si="107"/>
        <v>7.9390085168928759E-2</v>
      </c>
      <c r="P166">
        <f t="shared" si="108"/>
        <v>2.7639165635559388</v>
      </c>
      <c r="Q166">
        <f t="shared" si="109"/>
        <v>7.8144652322499494E-2</v>
      </c>
      <c r="R166">
        <f t="shared" si="110"/>
        <v>4.8950677377684979E-2</v>
      </c>
      <c r="S166">
        <f t="shared" si="111"/>
        <v>194.44271999999992</v>
      </c>
      <c r="T166">
        <f t="shared" si="112"/>
        <v>33.892887268003506</v>
      </c>
      <c r="U166">
        <f t="shared" si="113"/>
        <v>32.912242857142857</v>
      </c>
      <c r="V166">
        <f t="shared" si="114"/>
        <v>5.0272488741332406</v>
      </c>
      <c r="W166">
        <f t="shared" si="115"/>
        <v>67.905269031697102</v>
      </c>
      <c r="X166">
        <f t="shared" si="116"/>
        <v>3.4379096206608399</v>
      </c>
      <c r="Y166">
        <f t="shared" si="117"/>
        <v>5.0628024447647473</v>
      </c>
      <c r="Z166">
        <f t="shared" si="118"/>
        <v>1.5893392534724007</v>
      </c>
      <c r="AA166">
        <f t="shared" si="119"/>
        <v>-56.44064243803367</v>
      </c>
      <c r="AB166">
        <f t="shared" si="120"/>
        <v>18.685637029714165</v>
      </c>
      <c r="AC166">
        <f t="shared" si="121"/>
        <v>1.5479316954742024</v>
      </c>
      <c r="AD166">
        <f t="shared" si="122"/>
        <v>158.23564628715462</v>
      </c>
      <c r="AE166">
        <f t="shared" si="123"/>
        <v>21.686853657319126</v>
      </c>
      <c r="AF166">
        <f t="shared" si="124"/>
        <v>1.2442866732328905</v>
      </c>
      <c r="AG166">
        <f t="shared" si="125"/>
        <v>12.20276808415597</v>
      </c>
      <c r="AH166">
        <v>1031.0532908289661</v>
      </c>
      <c r="AI166">
        <v>1012.600363636363</v>
      </c>
      <c r="AJ166">
        <v>1.721130982660763</v>
      </c>
      <c r="AK166">
        <v>64.77673770054696</v>
      </c>
      <c r="AL166">
        <f t="shared" si="126"/>
        <v>1.2798331618601739</v>
      </c>
      <c r="AM166">
        <v>32.813872779458187</v>
      </c>
      <c r="AN166">
        <v>33.955765454545457</v>
      </c>
      <c r="AO166">
        <v>-2.3886427709534031E-4</v>
      </c>
      <c r="AP166">
        <v>87.763030617661684</v>
      </c>
      <c r="AQ166">
        <v>6</v>
      </c>
      <c r="AR166">
        <v>1</v>
      </c>
      <c r="AS166">
        <f t="shared" si="127"/>
        <v>1</v>
      </c>
      <c r="AT166">
        <f t="shared" si="128"/>
        <v>0</v>
      </c>
      <c r="AU166">
        <f t="shared" si="129"/>
        <v>47229.009227927585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1009.5359999999995</v>
      </c>
      <c r="BI166">
        <f t="shared" si="133"/>
        <v>12.20276808415597</v>
      </c>
      <c r="BJ166" t="e">
        <f t="shared" si="134"/>
        <v>#DIV/0!</v>
      </c>
      <c r="BK166">
        <f t="shared" si="135"/>
        <v>1.2087501668247567E-2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1200.028571428571</v>
      </c>
      <c r="CQ166">
        <f t="shared" si="147"/>
        <v>1009.5359999999995</v>
      </c>
      <c r="CR166">
        <f t="shared" si="148"/>
        <v>0.84125997000071417</v>
      </c>
      <c r="CS166">
        <f t="shared" si="149"/>
        <v>0.16203174210137852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1658158812</v>
      </c>
      <c r="CZ166">
        <v>975.73085714285696</v>
      </c>
      <c r="DA166">
        <v>996.85800000000006</v>
      </c>
      <c r="DB166">
        <v>33.946214285714277</v>
      </c>
      <c r="DC166">
        <v>32.837271428571427</v>
      </c>
      <c r="DD166">
        <v>978.22799999999995</v>
      </c>
      <c r="DE166">
        <v>33.467499999999987</v>
      </c>
      <c r="DF166">
        <v>650.375</v>
      </c>
      <c r="DG166">
        <v>101.1751428571428</v>
      </c>
      <c r="DH166">
        <v>0.1000565428571429</v>
      </c>
      <c r="DI166">
        <v>33.037642857142863</v>
      </c>
      <c r="DJ166">
        <v>999.89999999999986</v>
      </c>
      <c r="DK166">
        <v>32.912242857142857</v>
      </c>
      <c r="DL166">
        <v>0</v>
      </c>
      <c r="DM166">
        <v>0</v>
      </c>
      <c r="DN166">
        <v>8978.841428571428</v>
      </c>
      <c r="DO166">
        <v>0</v>
      </c>
      <c r="DP166">
        <v>918.5088571428571</v>
      </c>
      <c r="DQ166">
        <v>-21.127042857142861</v>
      </c>
      <c r="DR166">
        <v>1010.017142857143</v>
      </c>
      <c r="DS166">
        <v>1030.704285714286</v>
      </c>
      <c r="DT166">
        <v>1.108945714285714</v>
      </c>
      <c r="DU166">
        <v>996.85800000000006</v>
      </c>
      <c r="DV166">
        <v>32.837271428571427</v>
      </c>
      <c r="DW166">
        <v>3.4345157142857139</v>
      </c>
      <c r="DX166">
        <v>3.322317142857143</v>
      </c>
      <c r="DY166">
        <v>26.29945714285714</v>
      </c>
      <c r="DZ166">
        <v>25.738099999999999</v>
      </c>
      <c r="EA166">
        <v>1200.028571428571</v>
      </c>
      <c r="EB166">
        <v>0.95799800000000002</v>
      </c>
      <c r="EC166">
        <v>4.2002400000000002E-2</v>
      </c>
      <c r="ED166">
        <v>0</v>
      </c>
      <c r="EE166">
        <v>2.460028571428571</v>
      </c>
      <c r="EF166">
        <v>0</v>
      </c>
      <c r="EG166">
        <v>14338.21428571429</v>
      </c>
      <c r="EH166">
        <v>9555.1957142857154</v>
      </c>
      <c r="EI166">
        <v>45.357000000000014</v>
      </c>
      <c r="EJ166">
        <v>48.125</v>
      </c>
      <c r="EK166">
        <v>46.767714285714291</v>
      </c>
      <c r="EL166">
        <v>46.107000000000014</v>
      </c>
      <c r="EM166">
        <v>45.204999999999998</v>
      </c>
      <c r="EN166">
        <v>1149.6285714285721</v>
      </c>
      <c r="EO166">
        <v>50.399999999999991</v>
      </c>
      <c r="EP166">
        <v>0</v>
      </c>
      <c r="EQ166">
        <v>601321.29999995232</v>
      </c>
      <c r="ER166">
        <v>0</v>
      </c>
      <c r="ES166">
        <v>2.54196</v>
      </c>
      <c r="ET166">
        <v>-0.39712308355515791</v>
      </c>
      <c r="EU166">
        <v>452.65384672986619</v>
      </c>
      <c r="EV166">
        <v>14305.268</v>
      </c>
      <c r="EW166">
        <v>15</v>
      </c>
      <c r="EX166">
        <v>1658156104.5999999</v>
      </c>
      <c r="EY166" t="s">
        <v>415</v>
      </c>
      <c r="EZ166">
        <v>1658156096.5999999</v>
      </c>
      <c r="FA166">
        <v>1658156104.5999999</v>
      </c>
      <c r="FB166">
        <v>10</v>
      </c>
      <c r="FC166">
        <v>0.26800000000000002</v>
      </c>
      <c r="FD166">
        <v>-6.0999999999999999E-2</v>
      </c>
      <c r="FE166">
        <v>-1.5860000000000001</v>
      </c>
      <c r="FF166">
        <v>0.35799999999999998</v>
      </c>
      <c r="FG166">
        <v>415</v>
      </c>
      <c r="FH166">
        <v>30</v>
      </c>
      <c r="FI166">
        <v>0.28000000000000003</v>
      </c>
      <c r="FJ166">
        <v>0.05</v>
      </c>
      <c r="FK166">
        <v>-21.137339999999998</v>
      </c>
      <c r="FL166">
        <v>-0.2196585365853036</v>
      </c>
      <c r="FM166">
        <v>6.887060984193473E-2</v>
      </c>
      <c r="FN166">
        <v>1</v>
      </c>
      <c r="FO166">
        <v>2.5285500000000001</v>
      </c>
      <c r="FP166">
        <v>-0.1197845671227281</v>
      </c>
      <c r="FQ166">
        <v>0.24236685156038579</v>
      </c>
      <c r="FR166">
        <v>1</v>
      </c>
      <c r="FS166">
        <v>1.18683775</v>
      </c>
      <c r="FT166">
        <v>-0.24669309568480469</v>
      </c>
      <c r="FU166">
        <v>3.3963184221116542E-2</v>
      </c>
      <c r="FV166">
        <v>0</v>
      </c>
      <c r="FW166">
        <v>2</v>
      </c>
      <c r="FX166">
        <v>3</v>
      </c>
      <c r="FY166" t="s">
        <v>416</v>
      </c>
      <c r="FZ166">
        <v>3.3703500000000002</v>
      </c>
      <c r="GA166">
        <v>2.8935200000000001</v>
      </c>
      <c r="GB166">
        <v>0.17919199999999999</v>
      </c>
      <c r="GC166">
        <v>0.183897</v>
      </c>
      <c r="GD166">
        <v>0.140625</v>
      </c>
      <c r="GE166">
        <v>0.140434</v>
      </c>
      <c r="GF166">
        <v>28387.1</v>
      </c>
      <c r="GG166">
        <v>24545.9</v>
      </c>
      <c r="GH166">
        <v>30913.4</v>
      </c>
      <c r="GI166">
        <v>28033.5</v>
      </c>
      <c r="GJ166">
        <v>34997.9</v>
      </c>
      <c r="GK166">
        <v>34001.800000000003</v>
      </c>
      <c r="GL166">
        <v>40295.4</v>
      </c>
      <c r="GM166">
        <v>39075.5</v>
      </c>
      <c r="GN166">
        <v>2.3299500000000002</v>
      </c>
      <c r="GO166">
        <v>1.56135</v>
      </c>
      <c r="GP166">
        <v>0</v>
      </c>
      <c r="GQ166">
        <v>7.4811299999999997E-2</v>
      </c>
      <c r="GR166">
        <v>999.9</v>
      </c>
      <c r="GS166">
        <v>31.691099999999999</v>
      </c>
      <c r="GT166">
        <v>54.8</v>
      </c>
      <c r="GU166">
        <v>42</v>
      </c>
      <c r="GV166">
        <v>44.650399999999998</v>
      </c>
      <c r="GW166">
        <v>50.586300000000001</v>
      </c>
      <c r="GX166">
        <v>44.6755</v>
      </c>
      <c r="GY166">
        <v>1</v>
      </c>
      <c r="GZ166">
        <v>0.56376999999999999</v>
      </c>
      <c r="HA166">
        <v>1.1420699999999999</v>
      </c>
      <c r="HB166">
        <v>20.2073</v>
      </c>
      <c r="HC166">
        <v>5.2148899999999996</v>
      </c>
      <c r="HD166">
        <v>11.974</v>
      </c>
      <c r="HE166">
        <v>4.9908000000000001</v>
      </c>
      <c r="HF166">
        <v>3.2925</v>
      </c>
      <c r="HG166">
        <v>8014.6</v>
      </c>
      <c r="HH166">
        <v>9999</v>
      </c>
      <c r="HI166">
        <v>9999</v>
      </c>
      <c r="HJ166">
        <v>924</v>
      </c>
      <c r="HK166">
        <v>4.9713399999999996</v>
      </c>
      <c r="HL166">
        <v>1.87446</v>
      </c>
      <c r="HM166">
        <v>1.8707400000000001</v>
      </c>
      <c r="HN166">
        <v>1.87052</v>
      </c>
      <c r="HO166">
        <v>1.8749899999999999</v>
      </c>
      <c r="HP166">
        <v>1.8716999999999999</v>
      </c>
      <c r="HQ166">
        <v>1.86721</v>
      </c>
      <c r="HR166">
        <v>1.87815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-2.5030000000000001</v>
      </c>
      <c r="IG166">
        <v>0.47910000000000003</v>
      </c>
      <c r="IH166">
        <v>-1.2815022455172891</v>
      </c>
      <c r="II166">
        <v>1.7196870422270779E-5</v>
      </c>
      <c r="IJ166">
        <v>-2.1741833173098589E-6</v>
      </c>
      <c r="IK166">
        <v>9.0595066644434051E-10</v>
      </c>
      <c r="IL166">
        <v>-0.15711915281894159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45.3</v>
      </c>
      <c r="IU166">
        <v>45.2</v>
      </c>
      <c r="IV166">
        <v>2.1581999999999999</v>
      </c>
      <c r="IW166">
        <v>2.5695800000000002</v>
      </c>
      <c r="IX166">
        <v>1.49902</v>
      </c>
      <c r="IY166">
        <v>2.2827099999999998</v>
      </c>
      <c r="IZ166">
        <v>1.69678</v>
      </c>
      <c r="JA166">
        <v>2.3901400000000002</v>
      </c>
      <c r="JB166">
        <v>46.679000000000002</v>
      </c>
      <c r="JC166">
        <v>13.510400000000001</v>
      </c>
      <c r="JD166">
        <v>18</v>
      </c>
      <c r="JE166">
        <v>700.64499999999998</v>
      </c>
      <c r="JF166">
        <v>277.81700000000001</v>
      </c>
      <c r="JG166">
        <v>29.9971</v>
      </c>
      <c r="JH166">
        <v>34.6599</v>
      </c>
      <c r="JI166">
        <v>30.0002</v>
      </c>
      <c r="JJ166">
        <v>34.4467</v>
      </c>
      <c r="JK166">
        <v>34.443300000000001</v>
      </c>
      <c r="JL166">
        <v>43.253900000000002</v>
      </c>
      <c r="JM166">
        <v>30.206900000000001</v>
      </c>
      <c r="JN166">
        <v>59.063299999999998</v>
      </c>
      <c r="JO166">
        <v>30</v>
      </c>
      <c r="JP166">
        <v>1009.78</v>
      </c>
      <c r="JQ166">
        <v>32.840800000000002</v>
      </c>
      <c r="JR166">
        <v>98.5137</v>
      </c>
      <c r="JS166">
        <v>98.409300000000002</v>
      </c>
    </row>
    <row r="167" spans="1:279" x14ac:dyDescent="0.2">
      <c r="A167">
        <v>152</v>
      </c>
      <c r="B167">
        <v>1658158818</v>
      </c>
      <c r="C167">
        <v>603</v>
      </c>
      <c r="D167" t="s">
        <v>723</v>
      </c>
      <c r="E167" t="s">
        <v>724</v>
      </c>
      <c r="F167">
        <v>4</v>
      </c>
      <c r="G167">
        <v>1658158815.6875</v>
      </c>
      <c r="H167">
        <f t="shared" si="100"/>
        <v>1.2784246318953434E-3</v>
      </c>
      <c r="I167">
        <f t="shared" si="101"/>
        <v>1.2784246318953434</v>
      </c>
      <c r="J167">
        <f t="shared" si="102"/>
        <v>12.135252619211057</v>
      </c>
      <c r="K167">
        <f t="shared" si="103"/>
        <v>981.95937500000002</v>
      </c>
      <c r="L167">
        <f t="shared" si="104"/>
        <v>712.7232675691389</v>
      </c>
      <c r="M167">
        <f t="shared" si="105"/>
        <v>72.181065885878311</v>
      </c>
      <c r="N167">
        <f t="shared" si="106"/>
        <v>99.447959073758128</v>
      </c>
      <c r="O167">
        <f t="shared" si="107"/>
        <v>7.9628865578964439E-2</v>
      </c>
      <c r="P167">
        <f t="shared" si="108"/>
        <v>2.7657839430846303</v>
      </c>
      <c r="Q167">
        <f t="shared" si="109"/>
        <v>7.8376825025543495E-2</v>
      </c>
      <c r="R167">
        <f t="shared" si="110"/>
        <v>4.9096366613302286E-2</v>
      </c>
      <c r="S167">
        <f t="shared" si="111"/>
        <v>194.44434449999997</v>
      </c>
      <c r="T167">
        <f t="shared" si="112"/>
        <v>33.872593854624448</v>
      </c>
      <c r="U167">
        <f t="shared" si="113"/>
        <v>32.8986375</v>
      </c>
      <c r="V167">
        <f t="shared" si="114"/>
        <v>5.0234045614186904</v>
      </c>
      <c r="W167">
        <f t="shared" si="115"/>
        <v>68.033668577524324</v>
      </c>
      <c r="X167">
        <f t="shared" si="116"/>
        <v>3.44051004478241</v>
      </c>
      <c r="Y167">
        <f t="shared" si="117"/>
        <v>5.0570697078637634</v>
      </c>
      <c r="Z167">
        <f t="shared" si="118"/>
        <v>1.5828945166362804</v>
      </c>
      <c r="AA167">
        <f t="shared" si="119"/>
        <v>-56.378526266584643</v>
      </c>
      <c r="AB167">
        <f t="shared" si="120"/>
        <v>17.719734125419365</v>
      </c>
      <c r="AC167">
        <f t="shared" si="121"/>
        <v>1.466681635071549</v>
      </c>
      <c r="AD167">
        <f t="shared" si="122"/>
        <v>157.25223399390623</v>
      </c>
      <c r="AE167">
        <f t="shared" si="123"/>
        <v>21.854415648843684</v>
      </c>
      <c r="AF167">
        <f t="shared" si="124"/>
        <v>1.2161431193690464</v>
      </c>
      <c r="AG167">
        <f t="shared" si="125"/>
        <v>12.135252619211057</v>
      </c>
      <c r="AH167">
        <v>1038.28901391724</v>
      </c>
      <c r="AI167">
        <v>1019.704969696969</v>
      </c>
      <c r="AJ167">
        <v>1.7702816042048399</v>
      </c>
      <c r="AK167">
        <v>64.77673770054696</v>
      </c>
      <c r="AL167">
        <f t="shared" si="126"/>
        <v>1.2784246318953434</v>
      </c>
      <c r="AM167">
        <v>32.888455411793572</v>
      </c>
      <c r="AN167">
        <v>33.98423454545452</v>
      </c>
      <c r="AO167">
        <v>8.1171665295932931E-3</v>
      </c>
      <c r="AP167">
        <v>87.763030617661684</v>
      </c>
      <c r="AQ167">
        <v>7</v>
      </c>
      <c r="AR167">
        <v>1</v>
      </c>
      <c r="AS167">
        <f t="shared" si="127"/>
        <v>1</v>
      </c>
      <c r="AT167">
        <f t="shared" si="128"/>
        <v>0</v>
      </c>
      <c r="AU167">
        <f t="shared" si="129"/>
        <v>47283.468610516575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1009.5445499999998</v>
      </c>
      <c r="BI167">
        <f t="shared" si="133"/>
        <v>12.135252619211057</v>
      </c>
      <c r="BJ167" t="e">
        <f t="shared" si="134"/>
        <v>#DIV/0!</v>
      </c>
      <c r="BK167">
        <f t="shared" si="135"/>
        <v>1.2020522144576046E-2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1200.0387499999999</v>
      </c>
      <c r="CQ167">
        <f t="shared" si="147"/>
        <v>1009.5445499999998</v>
      </c>
      <c r="CR167">
        <f t="shared" si="148"/>
        <v>0.8412599593138137</v>
      </c>
      <c r="CS167">
        <f t="shared" si="149"/>
        <v>0.16203172147566067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1658158815.6875</v>
      </c>
      <c r="CZ167">
        <v>981.95937500000002</v>
      </c>
      <c r="DA167">
        <v>1003.222625</v>
      </c>
      <c r="DB167">
        <v>33.97195</v>
      </c>
      <c r="DC167">
        <v>32.888125000000002</v>
      </c>
      <c r="DD167">
        <v>984.46687500000007</v>
      </c>
      <c r="DE167">
        <v>33.492474999999999</v>
      </c>
      <c r="DF167">
        <v>650.37900000000002</v>
      </c>
      <c r="DG167">
        <v>101.17512499999999</v>
      </c>
      <c r="DH167">
        <v>9.9898799999999982E-2</v>
      </c>
      <c r="DI167">
        <v>33.017474999999997</v>
      </c>
      <c r="DJ167">
        <v>999.9</v>
      </c>
      <c r="DK167">
        <v>32.8986375</v>
      </c>
      <c r="DL167">
        <v>0</v>
      </c>
      <c r="DM167">
        <v>0</v>
      </c>
      <c r="DN167">
        <v>8988.75</v>
      </c>
      <c r="DO167">
        <v>0</v>
      </c>
      <c r="DP167">
        <v>949.14075000000003</v>
      </c>
      <c r="DQ167">
        <v>-21.264125</v>
      </c>
      <c r="DR167">
        <v>1016.4924999999999</v>
      </c>
      <c r="DS167">
        <v>1037.3412499999999</v>
      </c>
      <c r="DT167">
        <v>1.0838274999999999</v>
      </c>
      <c r="DU167">
        <v>1003.222625</v>
      </c>
      <c r="DV167">
        <v>32.888125000000002</v>
      </c>
      <c r="DW167">
        <v>3.4371149999999999</v>
      </c>
      <c r="DX167">
        <v>3.3274575</v>
      </c>
      <c r="DY167">
        <v>26.312262499999999</v>
      </c>
      <c r="DZ167">
        <v>25.764187499999998</v>
      </c>
      <c r="EA167">
        <v>1200.0387499999999</v>
      </c>
      <c r="EB167">
        <v>0.95799800000000002</v>
      </c>
      <c r="EC167">
        <v>4.2002400000000002E-2</v>
      </c>
      <c r="ED167">
        <v>0</v>
      </c>
      <c r="EE167">
        <v>2.706375</v>
      </c>
      <c r="EF167">
        <v>0</v>
      </c>
      <c r="EG167">
        <v>14332.137500000001</v>
      </c>
      <c r="EH167">
        <v>9555.2900000000009</v>
      </c>
      <c r="EI167">
        <v>45.335624999999993</v>
      </c>
      <c r="EJ167">
        <v>48.125</v>
      </c>
      <c r="EK167">
        <v>46.749749999999999</v>
      </c>
      <c r="EL167">
        <v>46.054374999999993</v>
      </c>
      <c r="EM167">
        <v>45.202749999999988</v>
      </c>
      <c r="EN167">
        <v>1149.6387500000001</v>
      </c>
      <c r="EO167">
        <v>50.4</v>
      </c>
      <c r="EP167">
        <v>0</v>
      </c>
      <c r="EQ167">
        <v>601324.90000009537</v>
      </c>
      <c r="ER167">
        <v>0</v>
      </c>
      <c r="ES167">
        <v>2.5503439999999999</v>
      </c>
      <c r="ET167">
        <v>1.069623059373638</v>
      </c>
      <c r="EU167">
        <v>159.66923094716859</v>
      </c>
      <c r="EV167">
        <v>14320.14</v>
      </c>
      <c r="EW167">
        <v>15</v>
      </c>
      <c r="EX167">
        <v>1658156104.5999999</v>
      </c>
      <c r="EY167" t="s">
        <v>415</v>
      </c>
      <c r="EZ167">
        <v>1658156096.5999999</v>
      </c>
      <c r="FA167">
        <v>1658156104.5999999</v>
      </c>
      <c r="FB167">
        <v>10</v>
      </c>
      <c r="FC167">
        <v>0.26800000000000002</v>
      </c>
      <c r="FD167">
        <v>-6.0999999999999999E-2</v>
      </c>
      <c r="FE167">
        <v>-1.5860000000000001</v>
      </c>
      <c r="FF167">
        <v>0.35799999999999998</v>
      </c>
      <c r="FG167">
        <v>415</v>
      </c>
      <c r="FH167">
        <v>30</v>
      </c>
      <c r="FI167">
        <v>0.28000000000000003</v>
      </c>
      <c r="FJ167">
        <v>0.05</v>
      </c>
      <c r="FK167">
        <v>-21.177025</v>
      </c>
      <c r="FL167">
        <v>-0.39063489681047109</v>
      </c>
      <c r="FM167">
        <v>8.6026968881857194E-2</v>
      </c>
      <c r="FN167">
        <v>1</v>
      </c>
      <c r="FO167">
        <v>2.5646352941176471</v>
      </c>
      <c r="FP167">
        <v>2.103589833489216E-2</v>
      </c>
      <c r="FQ167">
        <v>0.26591116592969533</v>
      </c>
      <c r="FR167">
        <v>1</v>
      </c>
      <c r="FS167">
        <v>1.16097425</v>
      </c>
      <c r="FT167">
        <v>-0.43547380863039548</v>
      </c>
      <c r="FU167">
        <v>5.0255068196526212E-2</v>
      </c>
      <c r="FV167">
        <v>0</v>
      </c>
      <c r="FW167">
        <v>2</v>
      </c>
      <c r="FX167">
        <v>3</v>
      </c>
      <c r="FY167" t="s">
        <v>416</v>
      </c>
      <c r="FZ167">
        <v>3.3702399999999999</v>
      </c>
      <c r="GA167">
        <v>2.89357</v>
      </c>
      <c r="GB167">
        <v>0.17999799999999999</v>
      </c>
      <c r="GC167">
        <v>0.18467600000000001</v>
      </c>
      <c r="GD167">
        <v>0.14069899999999999</v>
      </c>
      <c r="GE167">
        <v>0.140458</v>
      </c>
      <c r="GF167">
        <v>28358.799999999999</v>
      </c>
      <c r="GG167">
        <v>24522.799999999999</v>
      </c>
      <c r="GH167">
        <v>30913.1</v>
      </c>
      <c r="GI167">
        <v>28033.9</v>
      </c>
      <c r="GJ167">
        <v>34994.5</v>
      </c>
      <c r="GK167">
        <v>34001.4</v>
      </c>
      <c r="GL167">
        <v>40294.9</v>
      </c>
      <c r="GM167">
        <v>39076.199999999997</v>
      </c>
      <c r="GN167">
        <v>2.3298000000000001</v>
      </c>
      <c r="GO167">
        <v>1.5612999999999999</v>
      </c>
      <c r="GP167">
        <v>0</v>
      </c>
      <c r="GQ167">
        <v>7.54967E-2</v>
      </c>
      <c r="GR167">
        <v>999.9</v>
      </c>
      <c r="GS167">
        <v>31.6737</v>
      </c>
      <c r="GT167">
        <v>54.7</v>
      </c>
      <c r="GU167">
        <v>42</v>
      </c>
      <c r="GV167">
        <v>44.563299999999998</v>
      </c>
      <c r="GW167">
        <v>50.616300000000003</v>
      </c>
      <c r="GX167">
        <v>44.791699999999999</v>
      </c>
      <c r="GY167">
        <v>1</v>
      </c>
      <c r="GZ167">
        <v>0.56372999999999995</v>
      </c>
      <c r="HA167">
        <v>1.12876</v>
      </c>
      <c r="HB167">
        <v>20.2075</v>
      </c>
      <c r="HC167">
        <v>5.2145900000000003</v>
      </c>
      <c r="HD167">
        <v>11.974</v>
      </c>
      <c r="HE167">
        <v>4.9905499999999998</v>
      </c>
      <c r="HF167">
        <v>3.2925</v>
      </c>
      <c r="HG167">
        <v>8014.8</v>
      </c>
      <c r="HH167">
        <v>9999</v>
      </c>
      <c r="HI167">
        <v>9999</v>
      </c>
      <c r="HJ167">
        <v>924</v>
      </c>
      <c r="HK167">
        <v>4.9713599999999998</v>
      </c>
      <c r="HL167">
        <v>1.8744799999999999</v>
      </c>
      <c r="HM167">
        <v>1.8707400000000001</v>
      </c>
      <c r="HN167">
        <v>1.87052</v>
      </c>
      <c r="HO167">
        <v>1.8749899999999999</v>
      </c>
      <c r="HP167">
        <v>1.8716999999999999</v>
      </c>
      <c r="HQ167">
        <v>1.86721</v>
      </c>
      <c r="HR167">
        <v>1.8781399999999999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-2.5139999999999998</v>
      </c>
      <c r="IG167">
        <v>0.47989999999999999</v>
      </c>
      <c r="IH167">
        <v>-1.2815022455172891</v>
      </c>
      <c r="II167">
        <v>1.7196870422270779E-5</v>
      </c>
      <c r="IJ167">
        <v>-2.1741833173098589E-6</v>
      </c>
      <c r="IK167">
        <v>9.0595066644434051E-10</v>
      </c>
      <c r="IL167">
        <v>-0.15711915281894159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45.4</v>
      </c>
      <c r="IU167">
        <v>45.2</v>
      </c>
      <c r="IV167">
        <v>2.16919</v>
      </c>
      <c r="IW167">
        <v>2.5756800000000002</v>
      </c>
      <c r="IX167">
        <v>1.49902</v>
      </c>
      <c r="IY167">
        <v>2.2839399999999999</v>
      </c>
      <c r="IZ167">
        <v>1.69678</v>
      </c>
      <c r="JA167">
        <v>2.3327599999999999</v>
      </c>
      <c r="JB167">
        <v>46.679000000000002</v>
      </c>
      <c r="JC167">
        <v>13.5016</v>
      </c>
      <c r="JD167">
        <v>18</v>
      </c>
      <c r="JE167">
        <v>700.52200000000005</v>
      </c>
      <c r="JF167">
        <v>277.79399999999998</v>
      </c>
      <c r="JG167">
        <v>29.996700000000001</v>
      </c>
      <c r="JH167">
        <v>34.6599</v>
      </c>
      <c r="JI167">
        <v>30.0002</v>
      </c>
      <c r="JJ167">
        <v>34.4467</v>
      </c>
      <c r="JK167">
        <v>34.443300000000001</v>
      </c>
      <c r="JL167">
        <v>43.468899999999998</v>
      </c>
      <c r="JM167">
        <v>30.206900000000001</v>
      </c>
      <c r="JN167">
        <v>59.063299999999998</v>
      </c>
      <c r="JO167">
        <v>30</v>
      </c>
      <c r="JP167">
        <v>1016.46</v>
      </c>
      <c r="JQ167">
        <v>32.840800000000002</v>
      </c>
      <c r="JR167">
        <v>98.512600000000006</v>
      </c>
      <c r="JS167">
        <v>98.410899999999998</v>
      </c>
    </row>
    <row r="168" spans="1:279" x14ac:dyDescent="0.2">
      <c r="A168">
        <v>153</v>
      </c>
      <c r="B168">
        <v>1658158822</v>
      </c>
      <c r="C168">
        <v>607</v>
      </c>
      <c r="D168" t="s">
        <v>725</v>
      </c>
      <c r="E168" t="s">
        <v>726</v>
      </c>
      <c r="F168">
        <v>4</v>
      </c>
      <c r="G168">
        <v>1658158820</v>
      </c>
      <c r="H168">
        <f t="shared" si="100"/>
        <v>1.2657987884225311E-3</v>
      </c>
      <c r="I168">
        <f t="shared" si="101"/>
        <v>1.265798788422531</v>
      </c>
      <c r="J168">
        <f t="shared" si="102"/>
        <v>12.177166062484702</v>
      </c>
      <c r="K168">
        <f t="shared" si="103"/>
        <v>989.12099999999998</v>
      </c>
      <c r="L168">
        <f t="shared" si="104"/>
        <v>717.20219461658291</v>
      </c>
      <c r="M168">
        <f t="shared" si="105"/>
        <v>72.635428795102086</v>
      </c>
      <c r="N168">
        <f t="shared" si="106"/>
        <v>100.17430022456736</v>
      </c>
      <c r="O168">
        <f t="shared" si="107"/>
        <v>7.9065084536157307E-2</v>
      </c>
      <c r="P168">
        <f t="shared" si="108"/>
        <v>2.7677686160587154</v>
      </c>
      <c r="Q168">
        <f t="shared" si="109"/>
        <v>7.7831432551046492E-2</v>
      </c>
      <c r="R168">
        <f t="shared" si="110"/>
        <v>4.8753880629892825E-2</v>
      </c>
      <c r="S168">
        <f t="shared" si="111"/>
        <v>194.43824271428568</v>
      </c>
      <c r="T168">
        <f t="shared" si="112"/>
        <v>33.856273393689705</v>
      </c>
      <c r="U168">
        <f t="shared" si="113"/>
        <v>32.889885714285718</v>
      </c>
      <c r="V168">
        <f t="shared" si="114"/>
        <v>5.0209330199308866</v>
      </c>
      <c r="W168">
        <f t="shared" si="115"/>
        <v>68.149745629280389</v>
      </c>
      <c r="X168">
        <f t="shared" si="116"/>
        <v>3.4426691993852385</v>
      </c>
      <c r="Y168">
        <f t="shared" si="117"/>
        <v>5.051624430284158</v>
      </c>
      <c r="Z168">
        <f t="shared" si="118"/>
        <v>1.5782638205456481</v>
      </c>
      <c r="AA168">
        <f t="shared" si="119"/>
        <v>-55.821726569433622</v>
      </c>
      <c r="AB168">
        <f t="shared" si="120"/>
        <v>16.177139728887457</v>
      </c>
      <c r="AC168">
        <f t="shared" si="121"/>
        <v>1.3378560732950378</v>
      </c>
      <c r="AD168">
        <f t="shared" si="122"/>
        <v>156.13151194703454</v>
      </c>
      <c r="AE168">
        <f t="shared" si="123"/>
        <v>21.454440812620305</v>
      </c>
      <c r="AF168">
        <f t="shared" si="124"/>
        <v>1.2417615648452365</v>
      </c>
      <c r="AG168">
        <f t="shared" si="125"/>
        <v>12.177166062484702</v>
      </c>
      <c r="AH168">
        <v>1044.7267302192261</v>
      </c>
      <c r="AI168">
        <v>1026.4503030303031</v>
      </c>
      <c r="AJ168">
        <v>1.682255186360796</v>
      </c>
      <c r="AK168">
        <v>64.77673770054696</v>
      </c>
      <c r="AL168">
        <f t="shared" si="126"/>
        <v>1.265798788422531</v>
      </c>
      <c r="AM168">
        <v>32.887772034666568</v>
      </c>
      <c r="AN168">
        <v>33.996474545454539</v>
      </c>
      <c r="AO168">
        <v>3.61154475896779E-3</v>
      </c>
      <c r="AP168">
        <v>87.763030617661684</v>
      </c>
      <c r="AQ168">
        <v>6</v>
      </c>
      <c r="AR168">
        <v>1</v>
      </c>
      <c r="AS168">
        <f t="shared" si="127"/>
        <v>1</v>
      </c>
      <c r="AT168">
        <f t="shared" si="128"/>
        <v>0</v>
      </c>
      <c r="AU168">
        <f t="shared" si="129"/>
        <v>47341.033984641974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1009.5120428571427</v>
      </c>
      <c r="BI168">
        <f t="shared" si="133"/>
        <v>12.177166062484702</v>
      </c>
      <c r="BJ168" t="e">
        <f t="shared" si="134"/>
        <v>#DIV/0!</v>
      </c>
      <c r="BK168">
        <f t="shared" si="135"/>
        <v>1.2062427732927905E-2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</v>
      </c>
      <c r="CQ168">
        <f t="shared" si="147"/>
        <v>1009.5120428571427</v>
      </c>
      <c r="CR168">
        <f t="shared" si="148"/>
        <v>0.84126003571428554</v>
      </c>
      <c r="CS168">
        <f t="shared" si="149"/>
        <v>0.16203186892857141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1658158820</v>
      </c>
      <c r="CZ168">
        <v>989.12099999999998</v>
      </c>
      <c r="DA168">
        <v>1010.0471428571429</v>
      </c>
      <c r="DB168">
        <v>33.992914285714278</v>
      </c>
      <c r="DC168">
        <v>32.88625714285714</v>
      </c>
      <c r="DD168">
        <v>991.64</v>
      </c>
      <c r="DE168">
        <v>33.512799999999991</v>
      </c>
      <c r="DF168">
        <v>650.36428571428576</v>
      </c>
      <c r="DG168">
        <v>101.17614285714291</v>
      </c>
      <c r="DH168">
        <v>9.9939871428571428E-2</v>
      </c>
      <c r="DI168">
        <v>32.9983</v>
      </c>
      <c r="DJ168">
        <v>999.89999999999986</v>
      </c>
      <c r="DK168">
        <v>32.889885714285718</v>
      </c>
      <c r="DL168">
        <v>0</v>
      </c>
      <c r="DM168">
        <v>0</v>
      </c>
      <c r="DN168">
        <v>8999.1957142857154</v>
      </c>
      <c r="DO168">
        <v>0</v>
      </c>
      <c r="DP168">
        <v>864.94157142857136</v>
      </c>
      <c r="DQ168">
        <v>-20.925657142857141</v>
      </c>
      <c r="DR168">
        <v>1023.93</v>
      </c>
      <c r="DS168">
        <v>1044.3942857142861</v>
      </c>
      <c r="DT168">
        <v>1.106657142857143</v>
      </c>
      <c r="DU168">
        <v>1010.0471428571429</v>
      </c>
      <c r="DV168">
        <v>32.88625714285714</v>
      </c>
      <c r="DW168">
        <v>3.4392685714285709</v>
      </c>
      <c r="DX168">
        <v>3.3273000000000001</v>
      </c>
      <c r="DY168">
        <v>26.322885714285711</v>
      </c>
      <c r="DZ168">
        <v>25.763371428571428</v>
      </c>
      <c r="EA168">
        <v>1200</v>
      </c>
      <c r="EB168">
        <v>0.95799642857142864</v>
      </c>
      <c r="EC168">
        <v>4.2003928571428567E-2</v>
      </c>
      <c r="ED168">
        <v>0</v>
      </c>
      <c r="EE168">
        <v>2.635757142857142</v>
      </c>
      <c r="EF168">
        <v>0</v>
      </c>
      <c r="EG168">
        <v>14275.27142857143</v>
      </c>
      <c r="EH168">
        <v>9554.9771428571421</v>
      </c>
      <c r="EI168">
        <v>45.338999999999999</v>
      </c>
      <c r="EJ168">
        <v>48.107000000000014</v>
      </c>
      <c r="EK168">
        <v>46.714285714285722</v>
      </c>
      <c r="EL168">
        <v>46.10671428571429</v>
      </c>
      <c r="EM168">
        <v>45.213999999999999</v>
      </c>
      <c r="EN168">
        <v>1149.5985714285709</v>
      </c>
      <c r="EO168">
        <v>50.401428571428561</v>
      </c>
      <c r="EP168">
        <v>0</v>
      </c>
      <c r="EQ168">
        <v>601329.10000014305</v>
      </c>
      <c r="ER168">
        <v>0</v>
      </c>
      <c r="ES168">
        <v>2.558903846153846</v>
      </c>
      <c r="ET168">
        <v>0.62064613113888656</v>
      </c>
      <c r="EU168">
        <v>-201.71282026500879</v>
      </c>
      <c r="EV168">
        <v>14314.95</v>
      </c>
      <c r="EW168">
        <v>15</v>
      </c>
      <c r="EX168">
        <v>1658156104.5999999</v>
      </c>
      <c r="EY168" t="s">
        <v>415</v>
      </c>
      <c r="EZ168">
        <v>1658156096.5999999</v>
      </c>
      <c r="FA168">
        <v>1658156104.5999999</v>
      </c>
      <c r="FB168">
        <v>10</v>
      </c>
      <c r="FC168">
        <v>0.26800000000000002</v>
      </c>
      <c r="FD168">
        <v>-6.0999999999999999E-2</v>
      </c>
      <c r="FE168">
        <v>-1.5860000000000001</v>
      </c>
      <c r="FF168">
        <v>0.35799999999999998</v>
      </c>
      <c r="FG168">
        <v>415</v>
      </c>
      <c r="FH168">
        <v>30</v>
      </c>
      <c r="FI168">
        <v>0.28000000000000003</v>
      </c>
      <c r="FJ168">
        <v>0.05</v>
      </c>
      <c r="FK168">
        <v>-21.147079999999999</v>
      </c>
      <c r="FL168">
        <v>0.43865515947469219</v>
      </c>
      <c r="FM168">
        <v>0.1214304496409363</v>
      </c>
      <c r="FN168">
        <v>1</v>
      </c>
      <c r="FO168">
        <v>2.566994117647059</v>
      </c>
      <c r="FP168">
        <v>0.19269670677609901</v>
      </c>
      <c r="FQ168">
        <v>0.29801857318864872</v>
      </c>
      <c r="FR168">
        <v>1</v>
      </c>
      <c r="FS168">
        <v>1.1428532499999999</v>
      </c>
      <c r="FT168">
        <v>-0.46395793621013398</v>
      </c>
      <c r="FU168">
        <v>5.1650548224946281E-2</v>
      </c>
      <c r="FV168">
        <v>0</v>
      </c>
      <c r="FW168">
        <v>2</v>
      </c>
      <c r="FX168">
        <v>3</v>
      </c>
      <c r="FY168" t="s">
        <v>416</v>
      </c>
      <c r="FZ168">
        <v>3.37032</v>
      </c>
      <c r="GA168">
        <v>2.8936000000000002</v>
      </c>
      <c r="GB168">
        <v>0.18077199999999999</v>
      </c>
      <c r="GC168">
        <v>0.185423</v>
      </c>
      <c r="GD168">
        <v>0.140734</v>
      </c>
      <c r="GE168">
        <v>0.14044100000000001</v>
      </c>
      <c r="GF168">
        <v>28332.5</v>
      </c>
      <c r="GG168">
        <v>24499.9</v>
      </c>
      <c r="GH168">
        <v>30913.7</v>
      </c>
      <c r="GI168">
        <v>28033.599999999999</v>
      </c>
      <c r="GJ168">
        <v>34994</v>
      </c>
      <c r="GK168">
        <v>34001.5</v>
      </c>
      <c r="GL168">
        <v>40295.9</v>
      </c>
      <c r="GM168">
        <v>39075.5</v>
      </c>
      <c r="GN168">
        <v>2.33005</v>
      </c>
      <c r="GO168">
        <v>1.56125</v>
      </c>
      <c r="GP168">
        <v>0</v>
      </c>
      <c r="GQ168">
        <v>7.5519100000000006E-2</v>
      </c>
      <c r="GR168">
        <v>999.9</v>
      </c>
      <c r="GS168">
        <v>31.651399999999999</v>
      </c>
      <c r="GT168">
        <v>54.7</v>
      </c>
      <c r="GU168">
        <v>42</v>
      </c>
      <c r="GV168">
        <v>44.566299999999998</v>
      </c>
      <c r="GW168">
        <v>50.586300000000001</v>
      </c>
      <c r="GX168">
        <v>44.963900000000002</v>
      </c>
      <c r="GY168">
        <v>1</v>
      </c>
      <c r="GZ168">
        <v>0.56365900000000002</v>
      </c>
      <c r="HA168">
        <v>1.1105400000000001</v>
      </c>
      <c r="HB168">
        <v>20.207599999999999</v>
      </c>
      <c r="HC168">
        <v>5.2151899999999998</v>
      </c>
      <c r="HD168">
        <v>11.974</v>
      </c>
      <c r="HE168">
        <v>4.9908000000000001</v>
      </c>
      <c r="HF168">
        <v>3.2925</v>
      </c>
      <c r="HG168">
        <v>8014.8</v>
      </c>
      <c r="HH168">
        <v>9999</v>
      </c>
      <c r="HI168">
        <v>9999</v>
      </c>
      <c r="HJ168">
        <v>924</v>
      </c>
      <c r="HK168">
        <v>4.9713500000000002</v>
      </c>
      <c r="HL168">
        <v>1.8744499999999999</v>
      </c>
      <c r="HM168">
        <v>1.8707400000000001</v>
      </c>
      <c r="HN168">
        <v>1.87053</v>
      </c>
      <c r="HO168">
        <v>1.8749899999999999</v>
      </c>
      <c r="HP168">
        <v>1.8716699999999999</v>
      </c>
      <c r="HQ168">
        <v>1.86721</v>
      </c>
      <c r="HR168">
        <v>1.8781699999999999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-2.524</v>
      </c>
      <c r="IG168">
        <v>0.4803</v>
      </c>
      <c r="IH168">
        <v>-1.2815022455172891</v>
      </c>
      <c r="II168">
        <v>1.7196870422270779E-5</v>
      </c>
      <c r="IJ168">
        <v>-2.1741833173098589E-6</v>
      </c>
      <c r="IK168">
        <v>9.0595066644434051E-10</v>
      </c>
      <c r="IL168">
        <v>-0.15711915281894159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45.4</v>
      </c>
      <c r="IU168">
        <v>45.3</v>
      </c>
      <c r="IV168">
        <v>2.18018</v>
      </c>
      <c r="IW168">
        <v>2.5647000000000002</v>
      </c>
      <c r="IX168">
        <v>1.49902</v>
      </c>
      <c r="IY168">
        <v>2.2827099999999998</v>
      </c>
      <c r="IZ168">
        <v>1.69678</v>
      </c>
      <c r="JA168">
        <v>2.3754900000000001</v>
      </c>
      <c r="JB168">
        <v>46.679000000000002</v>
      </c>
      <c r="JC168">
        <v>13.5016</v>
      </c>
      <c r="JD168">
        <v>18</v>
      </c>
      <c r="JE168">
        <v>700.72699999999998</v>
      </c>
      <c r="JF168">
        <v>277.77</v>
      </c>
      <c r="JG168">
        <v>29.995799999999999</v>
      </c>
      <c r="JH168">
        <v>34.6599</v>
      </c>
      <c r="JI168">
        <v>30.0001</v>
      </c>
      <c r="JJ168">
        <v>34.4467</v>
      </c>
      <c r="JK168">
        <v>34.443300000000001</v>
      </c>
      <c r="JL168">
        <v>43.698300000000003</v>
      </c>
      <c r="JM168">
        <v>30.206900000000001</v>
      </c>
      <c r="JN168">
        <v>59.063299999999998</v>
      </c>
      <c r="JO168">
        <v>30</v>
      </c>
      <c r="JP168">
        <v>1023.15</v>
      </c>
      <c r="JQ168">
        <v>32.840800000000002</v>
      </c>
      <c r="JR168">
        <v>98.514799999999994</v>
      </c>
      <c r="JS168">
        <v>98.409400000000005</v>
      </c>
    </row>
    <row r="169" spans="1:279" x14ac:dyDescent="0.2">
      <c r="A169">
        <v>154</v>
      </c>
      <c r="B169">
        <v>1658158826</v>
      </c>
      <c r="C169">
        <v>611</v>
      </c>
      <c r="D169" t="s">
        <v>727</v>
      </c>
      <c r="E169" t="s">
        <v>728</v>
      </c>
      <c r="F169">
        <v>4</v>
      </c>
      <c r="G169">
        <v>1658158823.6875</v>
      </c>
      <c r="H169">
        <f t="shared" si="100"/>
        <v>1.2617819469081003E-3</v>
      </c>
      <c r="I169">
        <f t="shared" si="101"/>
        <v>1.2617819469081004</v>
      </c>
      <c r="J169">
        <f t="shared" si="102"/>
        <v>12.246740325172635</v>
      </c>
      <c r="K169">
        <f t="shared" si="103"/>
        <v>995.07849999999996</v>
      </c>
      <c r="L169">
        <f t="shared" si="104"/>
        <v>722.18221357585048</v>
      </c>
      <c r="M169">
        <f t="shared" si="105"/>
        <v>73.139208454660931</v>
      </c>
      <c r="N169">
        <f t="shared" si="106"/>
        <v>100.77685724200869</v>
      </c>
      <c r="O169">
        <f t="shared" si="107"/>
        <v>7.9220557185490023E-2</v>
      </c>
      <c r="P169">
        <f t="shared" si="108"/>
        <v>2.7612781058871025</v>
      </c>
      <c r="Q169">
        <f t="shared" si="109"/>
        <v>7.7979227829485437E-2</v>
      </c>
      <c r="R169">
        <f t="shared" si="110"/>
        <v>4.8846925632826312E-2</v>
      </c>
      <c r="S169">
        <f t="shared" si="111"/>
        <v>194.43969821012459</v>
      </c>
      <c r="T169">
        <f t="shared" si="112"/>
        <v>33.848100695156177</v>
      </c>
      <c r="U169">
        <f t="shared" si="113"/>
        <v>32.865049999999997</v>
      </c>
      <c r="V169">
        <f t="shared" si="114"/>
        <v>5.0139250694748254</v>
      </c>
      <c r="W169">
        <f t="shared" si="115"/>
        <v>68.211198519826169</v>
      </c>
      <c r="X169">
        <f t="shared" si="116"/>
        <v>3.4436153607909654</v>
      </c>
      <c r="Y169">
        <f t="shared" si="117"/>
        <v>5.0484604222135889</v>
      </c>
      <c r="Z169">
        <f t="shared" si="118"/>
        <v>1.57030970868386</v>
      </c>
      <c r="AA169">
        <f t="shared" si="119"/>
        <v>-55.644583858647223</v>
      </c>
      <c r="AB169">
        <f t="shared" si="120"/>
        <v>18.176541682364363</v>
      </c>
      <c r="AC169">
        <f t="shared" si="121"/>
        <v>1.506474980259487</v>
      </c>
      <c r="AD169">
        <f t="shared" si="122"/>
        <v>158.47813101410122</v>
      </c>
      <c r="AE169">
        <f t="shared" si="123"/>
        <v>21.26846843285184</v>
      </c>
      <c r="AF169">
        <f t="shared" si="124"/>
        <v>1.2520995560508754</v>
      </c>
      <c r="AG169">
        <f t="shared" si="125"/>
        <v>12.246740325172635</v>
      </c>
      <c r="AH169">
        <v>1051.22861821217</v>
      </c>
      <c r="AI169">
        <v>1033.0734545454541</v>
      </c>
      <c r="AJ169">
        <v>1.6349569837529141</v>
      </c>
      <c r="AK169">
        <v>64.77673770054696</v>
      </c>
      <c r="AL169">
        <f t="shared" si="126"/>
        <v>1.2617819469081004</v>
      </c>
      <c r="AM169">
        <v>32.886521398253443</v>
      </c>
      <c r="AN169">
        <v>34.006224848484862</v>
      </c>
      <c r="AO169">
        <v>8.8475419694977124E-4</v>
      </c>
      <c r="AP169">
        <v>87.763030617661684</v>
      </c>
      <c r="AQ169">
        <v>6</v>
      </c>
      <c r="AR169">
        <v>1</v>
      </c>
      <c r="AS169">
        <f t="shared" si="127"/>
        <v>1</v>
      </c>
      <c r="AT169">
        <f t="shared" si="128"/>
        <v>0</v>
      </c>
      <c r="AU169">
        <f t="shared" si="129"/>
        <v>47164.277748650806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1009.5194234249351</v>
      </c>
      <c r="BI169">
        <f t="shared" si="133"/>
        <v>12.246740325172635</v>
      </c>
      <c r="BJ169" t="e">
        <f t="shared" si="134"/>
        <v>#DIV/0!</v>
      </c>
      <c r="BK169">
        <f t="shared" si="135"/>
        <v>1.2131257746011329E-2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1200.00875</v>
      </c>
      <c r="CQ169">
        <f t="shared" si="147"/>
        <v>1009.5194234249351</v>
      </c>
      <c r="CR169">
        <f t="shared" si="148"/>
        <v>0.84126005199956677</v>
      </c>
      <c r="CS169">
        <f t="shared" si="149"/>
        <v>0.16203190035916371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1658158823.6875</v>
      </c>
      <c r="CZ169">
        <v>995.07849999999996</v>
      </c>
      <c r="DA169">
        <v>1015.84875</v>
      </c>
      <c r="DB169">
        <v>34.002525000000013</v>
      </c>
      <c r="DC169">
        <v>32.886699999999998</v>
      </c>
      <c r="DD169">
        <v>997.60662500000001</v>
      </c>
      <c r="DE169">
        <v>33.522112499999999</v>
      </c>
      <c r="DF169">
        <v>650.38424999999995</v>
      </c>
      <c r="DG169">
        <v>101.17525000000001</v>
      </c>
      <c r="DH169">
        <v>0.10003355</v>
      </c>
      <c r="DI169">
        <v>32.98715</v>
      </c>
      <c r="DJ169">
        <v>999.9</v>
      </c>
      <c r="DK169">
        <v>32.865049999999997</v>
      </c>
      <c r="DL169">
        <v>0</v>
      </c>
      <c r="DM169">
        <v>0</v>
      </c>
      <c r="DN169">
        <v>8964.8449999999993</v>
      </c>
      <c r="DO169">
        <v>0</v>
      </c>
      <c r="DP169">
        <v>842.77262499999995</v>
      </c>
      <c r="DQ169">
        <v>-20.770812500000002</v>
      </c>
      <c r="DR169">
        <v>1030.10375</v>
      </c>
      <c r="DS169">
        <v>1050.39375</v>
      </c>
      <c r="DT169">
        <v>1.1158224999999999</v>
      </c>
      <c r="DU169">
        <v>1015.84875</v>
      </c>
      <c r="DV169">
        <v>32.886699999999998</v>
      </c>
      <c r="DW169">
        <v>3.4402175000000002</v>
      </c>
      <c r="DX169">
        <v>3.3273225000000002</v>
      </c>
      <c r="DY169">
        <v>26.327562499999999</v>
      </c>
      <c r="DZ169">
        <v>25.7634875</v>
      </c>
      <c r="EA169">
        <v>1200.00875</v>
      </c>
      <c r="EB169">
        <v>0.95799662500000005</v>
      </c>
      <c r="EC169">
        <v>4.2003737499999999E-2</v>
      </c>
      <c r="ED169">
        <v>0</v>
      </c>
      <c r="EE169">
        <v>2.5550000000000002</v>
      </c>
      <c r="EF169">
        <v>0</v>
      </c>
      <c r="EG169">
        <v>14336.3125</v>
      </c>
      <c r="EH169">
        <v>9555.0562499999996</v>
      </c>
      <c r="EI169">
        <v>45.351374999999997</v>
      </c>
      <c r="EJ169">
        <v>48.109250000000003</v>
      </c>
      <c r="EK169">
        <v>46.726500000000001</v>
      </c>
      <c r="EL169">
        <v>46.054374999999993</v>
      </c>
      <c r="EM169">
        <v>45.194875000000003</v>
      </c>
      <c r="EN169">
        <v>1149.6075000000001</v>
      </c>
      <c r="EO169">
        <v>50.402500000000003</v>
      </c>
      <c r="EP169">
        <v>0</v>
      </c>
      <c r="EQ169">
        <v>601333.29999995232</v>
      </c>
      <c r="ER169">
        <v>0</v>
      </c>
      <c r="ES169">
        <v>2.5778639999999999</v>
      </c>
      <c r="ET169">
        <v>-0.90290771539855286</v>
      </c>
      <c r="EU169">
        <v>72.930769261749475</v>
      </c>
      <c r="EV169">
        <v>14327.116</v>
      </c>
      <c r="EW169">
        <v>15</v>
      </c>
      <c r="EX169">
        <v>1658156104.5999999</v>
      </c>
      <c r="EY169" t="s">
        <v>415</v>
      </c>
      <c r="EZ169">
        <v>1658156096.5999999</v>
      </c>
      <c r="FA169">
        <v>1658156104.5999999</v>
      </c>
      <c r="FB169">
        <v>10</v>
      </c>
      <c r="FC169">
        <v>0.26800000000000002</v>
      </c>
      <c r="FD169">
        <v>-6.0999999999999999E-2</v>
      </c>
      <c r="FE169">
        <v>-1.5860000000000001</v>
      </c>
      <c r="FF169">
        <v>0.35799999999999998</v>
      </c>
      <c r="FG169">
        <v>415</v>
      </c>
      <c r="FH169">
        <v>30</v>
      </c>
      <c r="FI169">
        <v>0.28000000000000003</v>
      </c>
      <c r="FJ169">
        <v>0.05</v>
      </c>
      <c r="FK169">
        <v>-21.086517073170729</v>
      </c>
      <c r="FL169">
        <v>1.368190243902413</v>
      </c>
      <c r="FM169">
        <v>0.18447606481328321</v>
      </c>
      <c r="FN169">
        <v>0</v>
      </c>
      <c r="FO169">
        <v>2.5609147058823529</v>
      </c>
      <c r="FP169">
        <v>0.44289227686865729</v>
      </c>
      <c r="FQ169">
        <v>0.29455260504140551</v>
      </c>
      <c r="FR169">
        <v>1</v>
      </c>
      <c r="FS169">
        <v>1.129409512195122</v>
      </c>
      <c r="FT169">
        <v>-0.32436752613240277</v>
      </c>
      <c r="FU169">
        <v>4.5146327022964852E-2</v>
      </c>
      <c r="FV169">
        <v>0</v>
      </c>
      <c r="FW169">
        <v>1</v>
      </c>
      <c r="FX169">
        <v>3</v>
      </c>
      <c r="FY169" t="s">
        <v>438</v>
      </c>
      <c r="FZ169">
        <v>3.37033</v>
      </c>
      <c r="GA169">
        <v>2.8934600000000001</v>
      </c>
      <c r="GB169">
        <v>0.18152299999999999</v>
      </c>
      <c r="GC169">
        <v>0.18617400000000001</v>
      </c>
      <c r="GD169">
        <v>0.14075699999999999</v>
      </c>
      <c r="GE169">
        <v>0.14044799999999999</v>
      </c>
      <c r="GF169">
        <v>28306.400000000001</v>
      </c>
      <c r="GG169">
        <v>24477.200000000001</v>
      </c>
      <c r="GH169">
        <v>30913.7</v>
      </c>
      <c r="GI169">
        <v>28033.4</v>
      </c>
      <c r="GJ169">
        <v>34993.199999999997</v>
      </c>
      <c r="GK169">
        <v>34001</v>
      </c>
      <c r="GL169">
        <v>40296.199999999997</v>
      </c>
      <c r="GM169">
        <v>39075.300000000003</v>
      </c>
      <c r="GN169">
        <v>2.3302</v>
      </c>
      <c r="GO169">
        <v>1.5615000000000001</v>
      </c>
      <c r="GP169">
        <v>0</v>
      </c>
      <c r="GQ169">
        <v>7.5228500000000004E-2</v>
      </c>
      <c r="GR169">
        <v>999.9</v>
      </c>
      <c r="GS169">
        <v>31.629899999999999</v>
      </c>
      <c r="GT169">
        <v>54.7</v>
      </c>
      <c r="GU169">
        <v>42</v>
      </c>
      <c r="GV169">
        <v>44.567700000000002</v>
      </c>
      <c r="GW169">
        <v>50.7363</v>
      </c>
      <c r="GX169">
        <v>45.056100000000001</v>
      </c>
      <c r="GY169">
        <v>1</v>
      </c>
      <c r="GZ169">
        <v>0.56372999999999995</v>
      </c>
      <c r="HA169">
        <v>1.09781</v>
      </c>
      <c r="HB169">
        <v>20.207599999999999</v>
      </c>
      <c r="HC169">
        <v>5.2150400000000001</v>
      </c>
      <c r="HD169">
        <v>11.974</v>
      </c>
      <c r="HE169">
        <v>4.9908000000000001</v>
      </c>
      <c r="HF169">
        <v>3.2925</v>
      </c>
      <c r="HG169">
        <v>8014.8</v>
      </c>
      <c r="HH169">
        <v>9999</v>
      </c>
      <c r="HI169">
        <v>9999</v>
      </c>
      <c r="HJ169">
        <v>924</v>
      </c>
      <c r="HK169">
        <v>4.9713700000000003</v>
      </c>
      <c r="HL169">
        <v>1.8744499999999999</v>
      </c>
      <c r="HM169">
        <v>1.8707499999999999</v>
      </c>
      <c r="HN169">
        <v>1.8705400000000001</v>
      </c>
      <c r="HO169">
        <v>1.875</v>
      </c>
      <c r="HP169">
        <v>1.8716600000000001</v>
      </c>
      <c r="HQ169">
        <v>1.86721</v>
      </c>
      <c r="HR169">
        <v>1.8781399999999999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-2.5390000000000001</v>
      </c>
      <c r="IG169">
        <v>0.48060000000000003</v>
      </c>
      <c r="IH169">
        <v>-1.2815022455172891</v>
      </c>
      <c r="II169">
        <v>1.7196870422270779E-5</v>
      </c>
      <c r="IJ169">
        <v>-2.1741833173098589E-6</v>
      </c>
      <c r="IK169">
        <v>9.0595066644434051E-10</v>
      </c>
      <c r="IL169">
        <v>-0.15711915281894159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45.5</v>
      </c>
      <c r="IU169">
        <v>45.4</v>
      </c>
      <c r="IV169">
        <v>2.1936</v>
      </c>
      <c r="IW169">
        <v>2.5708000000000002</v>
      </c>
      <c r="IX169">
        <v>1.49902</v>
      </c>
      <c r="IY169">
        <v>2.2827099999999998</v>
      </c>
      <c r="IZ169">
        <v>1.69678</v>
      </c>
      <c r="JA169">
        <v>2.3889200000000002</v>
      </c>
      <c r="JB169">
        <v>46.679000000000002</v>
      </c>
      <c r="JC169">
        <v>13.5016</v>
      </c>
      <c r="JD169">
        <v>18</v>
      </c>
      <c r="JE169">
        <v>700.85</v>
      </c>
      <c r="JF169">
        <v>277.88900000000001</v>
      </c>
      <c r="JG169">
        <v>29.996200000000002</v>
      </c>
      <c r="JH169">
        <v>34.6599</v>
      </c>
      <c r="JI169">
        <v>30.0002</v>
      </c>
      <c r="JJ169">
        <v>34.4467</v>
      </c>
      <c r="JK169">
        <v>34.443300000000001</v>
      </c>
      <c r="JL169">
        <v>43.935600000000001</v>
      </c>
      <c r="JM169">
        <v>30.206900000000001</v>
      </c>
      <c r="JN169">
        <v>58.680399999999999</v>
      </c>
      <c r="JO169">
        <v>30</v>
      </c>
      <c r="JP169">
        <v>1029.83</v>
      </c>
      <c r="JQ169">
        <v>32.840800000000002</v>
      </c>
      <c r="JR169">
        <v>98.515100000000004</v>
      </c>
      <c r="JS169">
        <v>98.408799999999999</v>
      </c>
    </row>
    <row r="170" spans="1:279" x14ac:dyDescent="0.2">
      <c r="A170">
        <v>155</v>
      </c>
      <c r="B170">
        <v>1658158830</v>
      </c>
      <c r="C170">
        <v>615</v>
      </c>
      <c r="D170" t="s">
        <v>729</v>
      </c>
      <c r="E170" t="s">
        <v>730</v>
      </c>
      <c r="F170">
        <v>4</v>
      </c>
      <c r="G170">
        <v>1658158828</v>
      </c>
      <c r="H170">
        <f t="shared" si="100"/>
        <v>1.2644417522581911E-3</v>
      </c>
      <c r="I170">
        <f t="shared" si="101"/>
        <v>1.2644417522581912</v>
      </c>
      <c r="J170">
        <f t="shared" si="102"/>
        <v>12.016640936660052</v>
      </c>
      <c r="K170">
        <f t="shared" si="103"/>
        <v>1002.008142857143</v>
      </c>
      <c r="L170">
        <f t="shared" si="104"/>
        <v>734.91811505611565</v>
      </c>
      <c r="M170">
        <f t="shared" si="105"/>
        <v>74.427966452759222</v>
      </c>
      <c r="N170">
        <f t="shared" si="106"/>
        <v>101.47719441678009</v>
      </c>
      <c r="O170">
        <f t="shared" si="107"/>
        <v>7.963762587078084E-2</v>
      </c>
      <c r="P170">
        <f t="shared" si="108"/>
        <v>2.7687413106774033</v>
      </c>
      <c r="Q170">
        <f t="shared" si="109"/>
        <v>7.838662712870742E-2</v>
      </c>
      <c r="R170">
        <f t="shared" si="110"/>
        <v>4.9102402231878332E-2</v>
      </c>
      <c r="S170">
        <f t="shared" si="111"/>
        <v>194.43793199999993</v>
      </c>
      <c r="T170">
        <f t="shared" si="112"/>
        <v>33.842015459981738</v>
      </c>
      <c r="U170">
        <f t="shared" si="113"/>
        <v>32.850314285714283</v>
      </c>
      <c r="V170">
        <f t="shared" si="114"/>
        <v>5.0097710835356093</v>
      </c>
      <c r="W170">
        <f t="shared" si="115"/>
        <v>68.237563456915979</v>
      </c>
      <c r="X170">
        <f t="shared" si="116"/>
        <v>3.4443255836446318</v>
      </c>
      <c r="Y170">
        <f t="shared" si="117"/>
        <v>5.0475506585450098</v>
      </c>
      <c r="Z170">
        <f t="shared" si="118"/>
        <v>1.5654454998909775</v>
      </c>
      <c r="AA170">
        <f t="shared" si="119"/>
        <v>-55.76188127458623</v>
      </c>
      <c r="AB170">
        <f t="shared" si="120"/>
        <v>19.946520584810138</v>
      </c>
      <c r="AC170">
        <f t="shared" si="121"/>
        <v>1.6485699528457871</v>
      </c>
      <c r="AD170">
        <f t="shared" si="122"/>
        <v>160.27114126306961</v>
      </c>
      <c r="AE170">
        <f t="shared" si="123"/>
        <v>21.487530067900288</v>
      </c>
      <c r="AF170">
        <f t="shared" si="124"/>
        <v>1.2619111576909405</v>
      </c>
      <c r="AG170">
        <f t="shared" si="125"/>
        <v>12.016640936660052</v>
      </c>
      <c r="AH170">
        <v>1058.1554985984451</v>
      </c>
      <c r="AI170">
        <v>1039.8721818181809</v>
      </c>
      <c r="AJ170">
        <v>1.7225502088878411</v>
      </c>
      <c r="AK170">
        <v>64.77673770054696</v>
      </c>
      <c r="AL170">
        <f t="shared" si="126"/>
        <v>1.2644417522581912</v>
      </c>
      <c r="AM170">
        <v>32.886893146426758</v>
      </c>
      <c r="AN170">
        <v>34.012190303030273</v>
      </c>
      <c r="AO170">
        <v>2.9265374773926881E-4</v>
      </c>
      <c r="AP170">
        <v>87.763030617661684</v>
      </c>
      <c r="AQ170">
        <v>6</v>
      </c>
      <c r="AR170">
        <v>1</v>
      </c>
      <c r="AS170">
        <f t="shared" si="127"/>
        <v>1</v>
      </c>
      <c r="AT170">
        <f t="shared" si="128"/>
        <v>0</v>
      </c>
      <c r="AU170">
        <f t="shared" si="129"/>
        <v>47370.005974808242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1009.5107999999996</v>
      </c>
      <c r="BI170">
        <f t="shared" si="133"/>
        <v>12.016640936660052</v>
      </c>
      <c r="BJ170" t="e">
        <f t="shared" si="134"/>
        <v>#DIV/0!</v>
      </c>
      <c r="BK170">
        <f t="shared" si="135"/>
        <v>1.190342979655102E-2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1199.998571428571</v>
      </c>
      <c r="CQ170">
        <f t="shared" si="147"/>
        <v>1009.5107999999996</v>
      </c>
      <c r="CR170">
        <f t="shared" si="148"/>
        <v>0.84126000150000169</v>
      </c>
      <c r="CS170">
        <f t="shared" si="149"/>
        <v>0.16203180289500344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1658158828</v>
      </c>
      <c r="CZ170">
        <v>1002.008142857143</v>
      </c>
      <c r="DA170">
        <v>1022.998571428571</v>
      </c>
      <c r="DB170">
        <v>34.01002857142857</v>
      </c>
      <c r="DC170">
        <v>32.885414285714283</v>
      </c>
      <c r="DD170">
        <v>1004.5471428571429</v>
      </c>
      <c r="DE170">
        <v>33.529357142857137</v>
      </c>
      <c r="DF170">
        <v>650.35285714285715</v>
      </c>
      <c r="DG170">
        <v>101.17400000000001</v>
      </c>
      <c r="DH170">
        <v>9.9822114285714289E-2</v>
      </c>
      <c r="DI170">
        <v>32.98394285714285</v>
      </c>
      <c r="DJ170">
        <v>999.89999999999986</v>
      </c>
      <c r="DK170">
        <v>32.850314285714283</v>
      </c>
      <c r="DL170">
        <v>0</v>
      </c>
      <c r="DM170">
        <v>0</v>
      </c>
      <c r="DN170">
        <v>9004.5528571428567</v>
      </c>
      <c r="DO170">
        <v>0</v>
      </c>
      <c r="DP170">
        <v>970.32757142857133</v>
      </c>
      <c r="DQ170">
        <v>-20.990471428571428</v>
      </c>
      <c r="DR170">
        <v>1037.285714285714</v>
      </c>
      <c r="DS170">
        <v>1057.7842857142859</v>
      </c>
      <c r="DT170">
        <v>1.12462</v>
      </c>
      <c r="DU170">
        <v>1022.998571428571</v>
      </c>
      <c r="DV170">
        <v>32.885414285714283</v>
      </c>
      <c r="DW170">
        <v>3.4409357142857142</v>
      </c>
      <c r="DX170">
        <v>3.327152857142857</v>
      </c>
      <c r="DY170">
        <v>26.331099999999999</v>
      </c>
      <c r="DZ170">
        <v>25.762614285714282</v>
      </c>
      <c r="EA170">
        <v>1199.998571428571</v>
      </c>
      <c r="EB170">
        <v>0.95799642857142853</v>
      </c>
      <c r="EC170">
        <v>4.2003928571428567E-2</v>
      </c>
      <c r="ED170">
        <v>0</v>
      </c>
      <c r="EE170">
        <v>2.6187</v>
      </c>
      <c r="EF170">
        <v>0</v>
      </c>
      <c r="EG170">
        <v>14371.471428571431</v>
      </c>
      <c r="EH170">
        <v>9554.9557142857138</v>
      </c>
      <c r="EI170">
        <v>45.338999999999999</v>
      </c>
      <c r="EJ170">
        <v>48.125</v>
      </c>
      <c r="EK170">
        <v>46.713999999999999</v>
      </c>
      <c r="EL170">
        <v>46.08</v>
      </c>
      <c r="EM170">
        <v>45.186999999999998</v>
      </c>
      <c r="EN170">
        <v>1149.5985714285721</v>
      </c>
      <c r="EO170">
        <v>50.399999999999991</v>
      </c>
      <c r="EP170">
        <v>0</v>
      </c>
      <c r="EQ170">
        <v>601336.90000009537</v>
      </c>
      <c r="ER170">
        <v>0</v>
      </c>
      <c r="ES170">
        <v>2.5998199999999998</v>
      </c>
      <c r="ET170">
        <v>-0.43190770734272749</v>
      </c>
      <c r="EU170">
        <v>382.26153878680032</v>
      </c>
      <c r="EV170">
        <v>14328.188</v>
      </c>
      <c r="EW170">
        <v>15</v>
      </c>
      <c r="EX170">
        <v>1658156104.5999999</v>
      </c>
      <c r="EY170" t="s">
        <v>415</v>
      </c>
      <c r="EZ170">
        <v>1658156096.5999999</v>
      </c>
      <c r="FA170">
        <v>1658156104.5999999</v>
      </c>
      <c r="FB170">
        <v>10</v>
      </c>
      <c r="FC170">
        <v>0.26800000000000002</v>
      </c>
      <c r="FD170">
        <v>-6.0999999999999999E-2</v>
      </c>
      <c r="FE170">
        <v>-1.5860000000000001</v>
      </c>
      <c r="FF170">
        <v>0.35799999999999998</v>
      </c>
      <c r="FG170">
        <v>415</v>
      </c>
      <c r="FH170">
        <v>30</v>
      </c>
      <c r="FI170">
        <v>0.28000000000000003</v>
      </c>
      <c r="FJ170">
        <v>0.05</v>
      </c>
      <c r="FK170">
        <v>-21.016594999999999</v>
      </c>
      <c r="FL170">
        <v>1.178960600375289</v>
      </c>
      <c r="FM170">
        <v>0.18115972503567129</v>
      </c>
      <c r="FN170">
        <v>0</v>
      </c>
      <c r="FO170">
        <v>2.55149705882353</v>
      </c>
      <c r="FP170">
        <v>0.54100075585925711</v>
      </c>
      <c r="FQ170">
        <v>0.30002461221127502</v>
      </c>
      <c r="FR170">
        <v>1</v>
      </c>
      <c r="FS170">
        <v>1.1103657499999999</v>
      </c>
      <c r="FT170">
        <v>2.0834409005625779E-2</v>
      </c>
      <c r="FU170">
        <v>2.3084738344575188E-2</v>
      </c>
      <c r="FV170">
        <v>1</v>
      </c>
      <c r="FW170">
        <v>2</v>
      </c>
      <c r="FX170">
        <v>3</v>
      </c>
      <c r="FY170" t="s">
        <v>416</v>
      </c>
      <c r="FZ170">
        <v>3.3701699999999999</v>
      </c>
      <c r="GA170">
        <v>2.89331</v>
      </c>
      <c r="GB170">
        <v>0.18229799999999999</v>
      </c>
      <c r="GC170">
        <v>0.18696199999999999</v>
      </c>
      <c r="GD170">
        <v>0.140768</v>
      </c>
      <c r="GE170">
        <v>0.140427</v>
      </c>
      <c r="GF170">
        <v>28279.200000000001</v>
      </c>
      <c r="GG170">
        <v>24453.599999999999</v>
      </c>
      <c r="GH170">
        <v>30913.3</v>
      </c>
      <c r="GI170">
        <v>28033.7</v>
      </c>
      <c r="GJ170">
        <v>34992.199999999997</v>
      </c>
      <c r="GK170">
        <v>34002.1</v>
      </c>
      <c r="GL170">
        <v>40295.5</v>
      </c>
      <c r="GM170">
        <v>39075.5</v>
      </c>
      <c r="GN170">
        <v>2.3299699999999999</v>
      </c>
      <c r="GO170">
        <v>1.56132</v>
      </c>
      <c r="GP170">
        <v>0</v>
      </c>
      <c r="GQ170">
        <v>7.6308799999999996E-2</v>
      </c>
      <c r="GR170">
        <v>999.9</v>
      </c>
      <c r="GS170">
        <v>31.6111</v>
      </c>
      <c r="GT170">
        <v>54.7</v>
      </c>
      <c r="GU170">
        <v>42</v>
      </c>
      <c r="GV170">
        <v>44.570099999999996</v>
      </c>
      <c r="GW170">
        <v>50.766300000000001</v>
      </c>
      <c r="GX170">
        <v>45.1402</v>
      </c>
      <c r="GY170">
        <v>1</v>
      </c>
      <c r="GZ170">
        <v>0.56365900000000002</v>
      </c>
      <c r="HA170">
        <v>1.0882099999999999</v>
      </c>
      <c r="HB170">
        <v>20.2075</v>
      </c>
      <c r="HC170">
        <v>5.2147399999999999</v>
      </c>
      <c r="HD170">
        <v>11.974</v>
      </c>
      <c r="HE170">
        <v>4.9892500000000002</v>
      </c>
      <c r="HF170">
        <v>3.2925</v>
      </c>
      <c r="HG170">
        <v>8015</v>
      </c>
      <c r="HH170">
        <v>9999</v>
      </c>
      <c r="HI170">
        <v>9999</v>
      </c>
      <c r="HJ170">
        <v>924</v>
      </c>
      <c r="HK170">
        <v>4.9713500000000002</v>
      </c>
      <c r="HL170">
        <v>1.8744400000000001</v>
      </c>
      <c r="HM170">
        <v>1.8707400000000001</v>
      </c>
      <c r="HN170">
        <v>1.87053</v>
      </c>
      <c r="HO170">
        <v>1.8749899999999999</v>
      </c>
      <c r="HP170">
        <v>1.8716600000000001</v>
      </c>
      <c r="HQ170">
        <v>1.8672200000000001</v>
      </c>
      <c r="HR170">
        <v>1.8781300000000001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-2.5499999999999998</v>
      </c>
      <c r="IG170">
        <v>0.48070000000000002</v>
      </c>
      <c r="IH170">
        <v>-1.2815022455172891</v>
      </c>
      <c r="II170">
        <v>1.7196870422270779E-5</v>
      </c>
      <c r="IJ170">
        <v>-2.1741833173098589E-6</v>
      </c>
      <c r="IK170">
        <v>9.0595066644434051E-10</v>
      </c>
      <c r="IL170">
        <v>-0.15711915281894159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45.6</v>
      </c>
      <c r="IU170">
        <v>45.4</v>
      </c>
      <c r="IV170">
        <v>2.2033700000000001</v>
      </c>
      <c r="IW170">
        <v>2.5683600000000002</v>
      </c>
      <c r="IX170">
        <v>1.49902</v>
      </c>
      <c r="IY170">
        <v>2.2827099999999998</v>
      </c>
      <c r="IZ170">
        <v>1.69678</v>
      </c>
      <c r="JA170">
        <v>2.33887</v>
      </c>
      <c r="JB170">
        <v>46.679000000000002</v>
      </c>
      <c r="JC170">
        <v>13.5016</v>
      </c>
      <c r="JD170">
        <v>18</v>
      </c>
      <c r="JE170">
        <v>700.66499999999996</v>
      </c>
      <c r="JF170">
        <v>277.80599999999998</v>
      </c>
      <c r="JG170">
        <v>29.9969</v>
      </c>
      <c r="JH170">
        <v>34.658000000000001</v>
      </c>
      <c r="JI170">
        <v>30.0001</v>
      </c>
      <c r="JJ170">
        <v>34.4467</v>
      </c>
      <c r="JK170">
        <v>34.443300000000001</v>
      </c>
      <c r="JL170">
        <v>44.170900000000003</v>
      </c>
      <c r="JM170">
        <v>30.206900000000001</v>
      </c>
      <c r="JN170">
        <v>58.680399999999999</v>
      </c>
      <c r="JO170">
        <v>30</v>
      </c>
      <c r="JP170">
        <v>1036.51</v>
      </c>
      <c r="JQ170">
        <v>32.840800000000002</v>
      </c>
      <c r="JR170">
        <v>98.513599999999997</v>
      </c>
      <c r="JS170">
        <v>98.409599999999998</v>
      </c>
    </row>
    <row r="171" spans="1:279" x14ac:dyDescent="0.2">
      <c r="A171">
        <v>156</v>
      </c>
      <c r="B171">
        <v>1658158834</v>
      </c>
      <c r="C171">
        <v>619</v>
      </c>
      <c r="D171" t="s">
        <v>731</v>
      </c>
      <c r="E171" t="s">
        <v>732</v>
      </c>
      <c r="F171">
        <v>4</v>
      </c>
      <c r="G171">
        <v>1658158831.6875</v>
      </c>
      <c r="H171">
        <f t="shared" si="100"/>
        <v>1.2740253292208576E-3</v>
      </c>
      <c r="I171">
        <f t="shared" si="101"/>
        <v>1.2740253292208576</v>
      </c>
      <c r="J171">
        <f t="shared" si="102"/>
        <v>12.09561111211791</v>
      </c>
      <c r="K171">
        <f t="shared" si="103"/>
        <v>1008.12</v>
      </c>
      <c r="L171">
        <f t="shared" si="104"/>
        <v>741.33308494391326</v>
      </c>
      <c r="M171">
        <f t="shared" si="105"/>
        <v>75.07692413422555</v>
      </c>
      <c r="N171">
        <f t="shared" si="106"/>
        <v>102.09519889959</v>
      </c>
      <c r="O171">
        <f t="shared" si="107"/>
        <v>8.0315174937078015E-2</v>
      </c>
      <c r="P171">
        <f t="shared" si="108"/>
        <v>2.7721053079889209</v>
      </c>
      <c r="Q171">
        <f t="shared" si="109"/>
        <v>7.9044499706077284E-2</v>
      </c>
      <c r="R171">
        <f t="shared" si="110"/>
        <v>4.9515302804831379E-2</v>
      </c>
      <c r="S171">
        <f t="shared" si="111"/>
        <v>194.44095299999998</v>
      </c>
      <c r="T171">
        <f t="shared" si="112"/>
        <v>33.841390393545389</v>
      </c>
      <c r="U171">
        <f t="shared" si="113"/>
        <v>32.847087500000001</v>
      </c>
      <c r="V171">
        <f t="shared" si="114"/>
        <v>5.0088618550366748</v>
      </c>
      <c r="W171">
        <f t="shared" si="115"/>
        <v>68.233541530637382</v>
      </c>
      <c r="X171">
        <f t="shared" si="116"/>
        <v>3.4446901069423377</v>
      </c>
      <c r="Y171">
        <f t="shared" si="117"/>
        <v>5.0483824079329747</v>
      </c>
      <c r="Z171">
        <f t="shared" si="118"/>
        <v>1.5641717480943371</v>
      </c>
      <c r="AA171">
        <f t="shared" si="119"/>
        <v>-56.184517018639824</v>
      </c>
      <c r="AB171">
        <f t="shared" si="120"/>
        <v>20.891205720961469</v>
      </c>
      <c r="AC171">
        <f t="shared" si="121"/>
        <v>1.7245499066698442</v>
      </c>
      <c r="AD171">
        <f t="shared" si="122"/>
        <v>160.87219160899144</v>
      </c>
      <c r="AE171">
        <f t="shared" si="123"/>
        <v>21.472479914080964</v>
      </c>
      <c r="AF171">
        <f t="shared" si="124"/>
        <v>1.2708447468867043</v>
      </c>
      <c r="AG171">
        <f t="shared" si="125"/>
        <v>12.09561111211791</v>
      </c>
      <c r="AH171">
        <v>1064.9811049459529</v>
      </c>
      <c r="AI171">
        <v>1046.704303030303</v>
      </c>
      <c r="AJ171">
        <v>1.701801935968011</v>
      </c>
      <c r="AK171">
        <v>64.77673770054696</v>
      </c>
      <c r="AL171">
        <f t="shared" si="126"/>
        <v>1.2740253292208576</v>
      </c>
      <c r="AM171">
        <v>32.880665399905027</v>
      </c>
      <c r="AN171">
        <v>34.01489999999999</v>
      </c>
      <c r="AO171">
        <v>2.234913598445546E-4</v>
      </c>
      <c r="AP171">
        <v>87.763030617661684</v>
      </c>
      <c r="AQ171">
        <v>6</v>
      </c>
      <c r="AR171">
        <v>1</v>
      </c>
      <c r="AS171">
        <f t="shared" si="127"/>
        <v>1</v>
      </c>
      <c r="AT171">
        <f t="shared" si="128"/>
        <v>0</v>
      </c>
      <c r="AU171">
        <f t="shared" si="129"/>
        <v>47462.151283957486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1009.5266999999998</v>
      </c>
      <c r="BI171">
        <f t="shared" si="133"/>
        <v>12.09561111211791</v>
      </c>
      <c r="BJ171" t="e">
        <f t="shared" si="134"/>
        <v>#DIV/0!</v>
      </c>
      <c r="BK171">
        <f t="shared" si="135"/>
        <v>1.1981467267896839E-2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1200.0174999999999</v>
      </c>
      <c r="CQ171">
        <f t="shared" si="147"/>
        <v>1009.5266999999998</v>
      </c>
      <c r="CR171">
        <f t="shared" si="148"/>
        <v>0.84125998162526783</v>
      </c>
      <c r="CS171">
        <f t="shared" si="149"/>
        <v>0.16203176453676715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1658158831.6875</v>
      </c>
      <c r="CZ171">
        <v>1008.12</v>
      </c>
      <c r="DA171">
        <v>1029.1125</v>
      </c>
      <c r="DB171">
        <v>34.013950000000001</v>
      </c>
      <c r="DC171">
        <v>32.881349999999998</v>
      </c>
      <c r="DD171">
        <v>1010.67</v>
      </c>
      <c r="DE171">
        <v>33.533149999999999</v>
      </c>
      <c r="DF171">
        <v>650.33637499999998</v>
      </c>
      <c r="DG171">
        <v>101.17325</v>
      </c>
      <c r="DH171">
        <v>9.961325E-2</v>
      </c>
      <c r="DI171">
        <v>32.986874999999998</v>
      </c>
      <c r="DJ171">
        <v>999.9</v>
      </c>
      <c r="DK171">
        <v>32.847087500000001</v>
      </c>
      <c r="DL171">
        <v>0</v>
      </c>
      <c r="DM171">
        <v>0</v>
      </c>
      <c r="DN171">
        <v>9022.5012500000012</v>
      </c>
      <c r="DO171">
        <v>0</v>
      </c>
      <c r="DP171">
        <v>895.58775000000003</v>
      </c>
      <c r="DQ171">
        <v>-20.992762500000001</v>
      </c>
      <c r="DR171">
        <v>1043.61625</v>
      </c>
      <c r="DS171">
        <v>1064.0999999999999</v>
      </c>
      <c r="DT171">
        <v>1.1325912499999999</v>
      </c>
      <c r="DU171">
        <v>1029.1125</v>
      </c>
      <c r="DV171">
        <v>32.881349999999998</v>
      </c>
      <c r="DW171">
        <v>3.4413062499999998</v>
      </c>
      <c r="DX171">
        <v>3.3267175</v>
      </c>
      <c r="DY171">
        <v>26.332924999999999</v>
      </c>
      <c r="DZ171">
        <v>25.760400000000001</v>
      </c>
      <c r="EA171">
        <v>1200.0174999999999</v>
      </c>
      <c r="EB171">
        <v>0.95799800000000002</v>
      </c>
      <c r="EC171">
        <v>4.2002400000000002E-2</v>
      </c>
      <c r="ED171">
        <v>0</v>
      </c>
      <c r="EE171">
        <v>2.7227250000000001</v>
      </c>
      <c r="EF171">
        <v>0</v>
      </c>
      <c r="EG171">
        <v>14215.5375</v>
      </c>
      <c r="EH171">
        <v>9555.1287499999999</v>
      </c>
      <c r="EI171">
        <v>45.327749999999988</v>
      </c>
      <c r="EJ171">
        <v>48.093499999999999</v>
      </c>
      <c r="EK171">
        <v>46.663874999999997</v>
      </c>
      <c r="EL171">
        <v>46.030999999999999</v>
      </c>
      <c r="EM171">
        <v>45.155999999999999</v>
      </c>
      <c r="EN171">
        <v>1149.6175000000001</v>
      </c>
      <c r="EO171">
        <v>50.4</v>
      </c>
      <c r="EP171">
        <v>0</v>
      </c>
      <c r="EQ171">
        <v>601341.10000014305</v>
      </c>
      <c r="ER171">
        <v>0</v>
      </c>
      <c r="ES171">
        <v>2.6145884615384611</v>
      </c>
      <c r="ET171">
        <v>0.67903247142543655</v>
      </c>
      <c r="EU171">
        <v>-419.1452994592043</v>
      </c>
      <c r="EV171">
        <v>14298.68461538462</v>
      </c>
      <c r="EW171">
        <v>15</v>
      </c>
      <c r="EX171">
        <v>1658156104.5999999</v>
      </c>
      <c r="EY171" t="s">
        <v>415</v>
      </c>
      <c r="EZ171">
        <v>1658156096.5999999</v>
      </c>
      <c r="FA171">
        <v>1658156104.5999999</v>
      </c>
      <c r="FB171">
        <v>10</v>
      </c>
      <c r="FC171">
        <v>0.26800000000000002</v>
      </c>
      <c r="FD171">
        <v>-6.0999999999999999E-2</v>
      </c>
      <c r="FE171">
        <v>-1.5860000000000001</v>
      </c>
      <c r="FF171">
        <v>0.35799999999999998</v>
      </c>
      <c r="FG171">
        <v>415</v>
      </c>
      <c r="FH171">
        <v>30</v>
      </c>
      <c r="FI171">
        <v>0.28000000000000003</v>
      </c>
      <c r="FJ171">
        <v>0.05</v>
      </c>
      <c r="FK171">
        <v>-21.004358536585372</v>
      </c>
      <c r="FL171">
        <v>1.0012055749129249</v>
      </c>
      <c r="FM171">
        <v>0.17740945883932829</v>
      </c>
      <c r="FN171">
        <v>0</v>
      </c>
      <c r="FO171">
        <v>2.6031058823529412</v>
      </c>
      <c r="FP171">
        <v>2.379219710272969E-2</v>
      </c>
      <c r="FQ171">
        <v>0.26684558868508967</v>
      </c>
      <c r="FR171">
        <v>1</v>
      </c>
      <c r="FS171">
        <v>1.1091995121951219</v>
      </c>
      <c r="FT171">
        <v>0.17888947735191729</v>
      </c>
      <c r="FU171">
        <v>1.8168429996632471E-2</v>
      </c>
      <c r="FV171">
        <v>0</v>
      </c>
      <c r="FW171">
        <v>1</v>
      </c>
      <c r="FX171">
        <v>3</v>
      </c>
      <c r="FY171" t="s">
        <v>438</v>
      </c>
      <c r="FZ171">
        <v>3.3704900000000002</v>
      </c>
      <c r="GA171">
        <v>2.8940000000000001</v>
      </c>
      <c r="GB171">
        <v>0.18306800000000001</v>
      </c>
      <c r="GC171">
        <v>0.18773699999999999</v>
      </c>
      <c r="GD171">
        <v>0.14077600000000001</v>
      </c>
      <c r="GE171">
        <v>0.140433</v>
      </c>
      <c r="GF171">
        <v>28252.2</v>
      </c>
      <c r="GG171">
        <v>24430.1</v>
      </c>
      <c r="GH171">
        <v>30913.1</v>
      </c>
      <c r="GI171">
        <v>28033.5</v>
      </c>
      <c r="GJ171">
        <v>34991.800000000003</v>
      </c>
      <c r="GK171">
        <v>34001.9</v>
      </c>
      <c r="GL171">
        <v>40295.4</v>
      </c>
      <c r="GM171">
        <v>39075.5</v>
      </c>
      <c r="GN171">
        <v>2.3302200000000002</v>
      </c>
      <c r="GO171">
        <v>1.5612299999999999</v>
      </c>
      <c r="GP171">
        <v>0</v>
      </c>
      <c r="GQ171">
        <v>7.7441300000000005E-2</v>
      </c>
      <c r="GR171">
        <v>999.9</v>
      </c>
      <c r="GS171">
        <v>31.597200000000001</v>
      </c>
      <c r="GT171">
        <v>54.7</v>
      </c>
      <c r="GU171">
        <v>42</v>
      </c>
      <c r="GV171">
        <v>44.569699999999997</v>
      </c>
      <c r="GW171">
        <v>49.8063</v>
      </c>
      <c r="GX171">
        <v>45.0441</v>
      </c>
      <c r="GY171">
        <v>1</v>
      </c>
      <c r="GZ171">
        <v>0.56361300000000003</v>
      </c>
      <c r="HA171">
        <v>1.0810299999999999</v>
      </c>
      <c r="HB171">
        <v>20.207899999999999</v>
      </c>
      <c r="HC171">
        <v>5.2141500000000001</v>
      </c>
      <c r="HD171">
        <v>11.974</v>
      </c>
      <c r="HE171">
        <v>4.9894999999999996</v>
      </c>
      <c r="HF171">
        <v>3.29243</v>
      </c>
      <c r="HG171">
        <v>8015</v>
      </c>
      <c r="HH171">
        <v>9999</v>
      </c>
      <c r="HI171">
        <v>9999</v>
      </c>
      <c r="HJ171">
        <v>924</v>
      </c>
      <c r="HK171">
        <v>4.9713799999999999</v>
      </c>
      <c r="HL171">
        <v>1.87446</v>
      </c>
      <c r="HM171">
        <v>1.87073</v>
      </c>
      <c r="HN171">
        <v>1.87053</v>
      </c>
      <c r="HO171">
        <v>1.8749899999999999</v>
      </c>
      <c r="HP171">
        <v>1.8716600000000001</v>
      </c>
      <c r="HQ171">
        <v>1.8672200000000001</v>
      </c>
      <c r="HR171">
        <v>1.8781600000000001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-2.5499999999999998</v>
      </c>
      <c r="IG171">
        <v>0.48080000000000001</v>
      </c>
      <c r="IH171">
        <v>-1.2815022455172891</v>
      </c>
      <c r="II171">
        <v>1.7196870422270779E-5</v>
      </c>
      <c r="IJ171">
        <v>-2.1741833173098589E-6</v>
      </c>
      <c r="IK171">
        <v>9.0595066644434051E-10</v>
      </c>
      <c r="IL171">
        <v>-0.15711915281894159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45.6</v>
      </c>
      <c r="IU171">
        <v>45.5</v>
      </c>
      <c r="IV171">
        <v>2.2155800000000001</v>
      </c>
      <c r="IW171">
        <v>2.5720200000000002</v>
      </c>
      <c r="IX171">
        <v>1.49902</v>
      </c>
      <c r="IY171">
        <v>2.2827099999999998</v>
      </c>
      <c r="IZ171">
        <v>1.69678</v>
      </c>
      <c r="JA171">
        <v>2.2631800000000002</v>
      </c>
      <c r="JB171">
        <v>46.679000000000002</v>
      </c>
      <c r="JC171">
        <v>13.492900000000001</v>
      </c>
      <c r="JD171">
        <v>18</v>
      </c>
      <c r="JE171">
        <v>700.87</v>
      </c>
      <c r="JF171">
        <v>277.75799999999998</v>
      </c>
      <c r="JG171">
        <v>29.997599999999998</v>
      </c>
      <c r="JH171">
        <v>34.656799999999997</v>
      </c>
      <c r="JI171">
        <v>30.0001</v>
      </c>
      <c r="JJ171">
        <v>34.4467</v>
      </c>
      <c r="JK171">
        <v>34.443300000000001</v>
      </c>
      <c r="JL171">
        <v>44.4069</v>
      </c>
      <c r="JM171">
        <v>30.206900000000001</v>
      </c>
      <c r="JN171">
        <v>58.3033</v>
      </c>
      <c r="JO171">
        <v>30</v>
      </c>
      <c r="JP171">
        <v>1043.19</v>
      </c>
      <c r="JQ171">
        <v>32.840800000000002</v>
      </c>
      <c r="JR171">
        <v>98.513099999999994</v>
      </c>
      <c r="JS171">
        <v>98.409300000000002</v>
      </c>
    </row>
    <row r="172" spans="1:279" x14ac:dyDescent="0.2">
      <c r="A172">
        <v>157</v>
      </c>
      <c r="B172">
        <v>1658158838</v>
      </c>
      <c r="C172">
        <v>623</v>
      </c>
      <c r="D172" t="s">
        <v>733</v>
      </c>
      <c r="E172" t="s">
        <v>734</v>
      </c>
      <c r="F172">
        <v>4</v>
      </c>
      <c r="G172">
        <v>1658158836</v>
      </c>
      <c r="H172">
        <f t="shared" si="100"/>
        <v>1.2724999451968763E-3</v>
      </c>
      <c r="I172">
        <f t="shared" si="101"/>
        <v>1.2724999451968764</v>
      </c>
      <c r="J172">
        <f t="shared" si="102"/>
        <v>12.139268049672181</v>
      </c>
      <c r="K172">
        <f t="shared" si="103"/>
        <v>1015.214285714286</v>
      </c>
      <c r="L172">
        <f t="shared" si="104"/>
        <v>746.94242126487063</v>
      </c>
      <c r="M172">
        <f t="shared" si="105"/>
        <v>75.645106796662972</v>
      </c>
      <c r="N172">
        <f t="shared" si="106"/>
        <v>102.81380582764187</v>
      </c>
      <c r="O172">
        <f t="shared" si="107"/>
        <v>8.0172815530464597E-2</v>
      </c>
      <c r="P172">
        <f t="shared" si="108"/>
        <v>2.7737117313528588</v>
      </c>
      <c r="Q172">
        <f t="shared" si="109"/>
        <v>7.8907323450141051E-2</v>
      </c>
      <c r="R172">
        <f t="shared" si="110"/>
        <v>4.9429112640703987E-2</v>
      </c>
      <c r="S172">
        <f t="shared" si="111"/>
        <v>194.42926800000004</v>
      </c>
      <c r="T172">
        <f t="shared" si="112"/>
        <v>33.845798708029399</v>
      </c>
      <c r="U172">
        <f t="shared" si="113"/>
        <v>32.850857142857137</v>
      </c>
      <c r="V172">
        <f t="shared" si="114"/>
        <v>5.0099240613796301</v>
      </c>
      <c r="W172">
        <f t="shared" si="115"/>
        <v>68.220690148870872</v>
      </c>
      <c r="X172">
        <f t="shared" si="116"/>
        <v>3.4449171528934475</v>
      </c>
      <c r="Y172">
        <f t="shared" si="117"/>
        <v>5.0496662308398896</v>
      </c>
      <c r="Z172">
        <f t="shared" si="118"/>
        <v>1.5650069084861826</v>
      </c>
      <c r="AA172">
        <f t="shared" si="119"/>
        <v>-56.117247583182248</v>
      </c>
      <c r="AB172">
        <f t="shared" si="120"/>
        <v>21.016265434510217</v>
      </c>
      <c r="AC172">
        <f t="shared" si="121"/>
        <v>1.7339392221060104</v>
      </c>
      <c r="AD172">
        <f t="shared" si="122"/>
        <v>161.06222507343404</v>
      </c>
      <c r="AE172">
        <f t="shared" si="123"/>
        <v>21.589487436086639</v>
      </c>
      <c r="AF172">
        <f t="shared" si="124"/>
        <v>1.2725762832496756</v>
      </c>
      <c r="AG172">
        <f t="shared" si="125"/>
        <v>12.139268049672181</v>
      </c>
      <c r="AH172">
        <v>1071.9234010752109</v>
      </c>
      <c r="AI172">
        <v>1053.542484848484</v>
      </c>
      <c r="AJ172">
        <v>1.7180066393610121</v>
      </c>
      <c r="AK172">
        <v>64.77673770054696</v>
      </c>
      <c r="AL172">
        <f t="shared" si="126"/>
        <v>1.2724999451968764</v>
      </c>
      <c r="AM172">
        <v>32.883418341071</v>
      </c>
      <c r="AN172">
        <v>34.017274545454534</v>
      </c>
      <c r="AO172">
        <v>2.1868352554661651E-5</v>
      </c>
      <c r="AP172">
        <v>87.763030617661684</v>
      </c>
      <c r="AQ172">
        <v>6</v>
      </c>
      <c r="AR172">
        <v>1</v>
      </c>
      <c r="AS172">
        <f t="shared" si="127"/>
        <v>1</v>
      </c>
      <c r="AT172">
        <f t="shared" si="128"/>
        <v>0</v>
      </c>
      <c r="AU172">
        <f t="shared" si="129"/>
        <v>47505.689432905841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1009.4652000000002</v>
      </c>
      <c r="BI172">
        <f t="shared" si="133"/>
        <v>12.139268049672181</v>
      </c>
      <c r="BJ172" t="e">
        <f t="shared" si="134"/>
        <v>#DIV/0!</v>
      </c>
      <c r="BK172">
        <f t="shared" si="135"/>
        <v>1.2025444809461662E-2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1199.944285714286</v>
      </c>
      <c r="CQ172">
        <f t="shared" si="147"/>
        <v>1009.4652000000002</v>
      </c>
      <c r="CR172">
        <f t="shared" si="148"/>
        <v>0.84126005850271612</v>
      </c>
      <c r="CS172">
        <f t="shared" si="149"/>
        <v>0.16203191291024224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1658158836</v>
      </c>
      <c r="CZ172">
        <v>1015.214285714286</v>
      </c>
      <c r="DA172">
        <v>1036.3228571428569</v>
      </c>
      <c r="DB172">
        <v>34.01614285714286</v>
      </c>
      <c r="DC172">
        <v>32.882100000000001</v>
      </c>
      <c r="DD172">
        <v>1017.777142857143</v>
      </c>
      <c r="DE172">
        <v>33.535285714285713</v>
      </c>
      <c r="DF172">
        <v>650.39242857142858</v>
      </c>
      <c r="DG172">
        <v>101.173</v>
      </c>
      <c r="DH172">
        <v>0.10000932857142859</v>
      </c>
      <c r="DI172">
        <v>32.991400000000013</v>
      </c>
      <c r="DJ172">
        <v>999.89999999999986</v>
      </c>
      <c r="DK172">
        <v>32.850857142857137</v>
      </c>
      <c r="DL172">
        <v>0</v>
      </c>
      <c r="DM172">
        <v>0</v>
      </c>
      <c r="DN172">
        <v>9031.0700000000015</v>
      </c>
      <c r="DO172">
        <v>0</v>
      </c>
      <c r="DP172">
        <v>713.66357142857146</v>
      </c>
      <c r="DQ172">
        <v>-21.107500000000002</v>
      </c>
      <c r="DR172">
        <v>1050.964285714286</v>
      </c>
      <c r="DS172">
        <v>1071.5571428571429</v>
      </c>
      <c r="DT172">
        <v>1.134018571428572</v>
      </c>
      <c r="DU172">
        <v>1036.3228571428569</v>
      </c>
      <c r="DV172">
        <v>32.882100000000001</v>
      </c>
      <c r="DW172">
        <v>3.4415157142857149</v>
      </c>
      <c r="DX172">
        <v>3.326784285714286</v>
      </c>
      <c r="DY172">
        <v>26.333957142857141</v>
      </c>
      <c r="DZ172">
        <v>25.760742857142851</v>
      </c>
      <c r="EA172">
        <v>1199.944285714286</v>
      </c>
      <c r="EB172">
        <v>0.95799485714285715</v>
      </c>
      <c r="EC172">
        <v>4.2005457142857153E-2</v>
      </c>
      <c r="ED172">
        <v>0</v>
      </c>
      <c r="EE172">
        <v>2.789071428571428</v>
      </c>
      <c r="EF172">
        <v>0</v>
      </c>
      <c r="EG172">
        <v>14281.157142857141</v>
      </c>
      <c r="EH172">
        <v>9554.5271428571432</v>
      </c>
      <c r="EI172">
        <v>45.338999999999999</v>
      </c>
      <c r="EJ172">
        <v>48.080000000000013</v>
      </c>
      <c r="EK172">
        <v>46.732000000000014</v>
      </c>
      <c r="EL172">
        <v>46.053285714285707</v>
      </c>
      <c r="EM172">
        <v>45.151571428571437</v>
      </c>
      <c r="EN172">
        <v>1149.5442857142859</v>
      </c>
      <c r="EO172">
        <v>50.399999999999991</v>
      </c>
      <c r="EP172">
        <v>0</v>
      </c>
      <c r="EQ172">
        <v>601345.29999995232</v>
      </c>
      <c r="ER172">
        <v>0</v>
      </c>
      <c r="ES172">
        <v>2.6775600000000002</v>
      </c>
      <c r="ET172">
        <v>1.6898922973195449</v>
      </c>
      <c r="EU172">
        <v>-659.20769487038763</v>
      </c>
      <c r="EV172">
        <v>14299.32</v>
      </c>
      <c r="EW172">
        <v>15</v>
      </c>
      <c r="EX172">
        <v>1658156104.5999999</v>
      </c>
      <c r="EY172" t="s">
        <v>415</v>
      </c>
      <c r="EZ172">
        <v>1658156096.5999999</v>
      </c>
      <c r="FA172">
        <v>1658156104.5999999</v>
      </c>
      <c r="FB172">
        <v>10</v>
      </c>
      <c r="FC172">
        <v>0.26800000000000002</v>
      </c>
      <c r="FD172">
        <v>-6.0999999999999999E-2</v>
      </c>
      <c r="FE172">
        <v>-1.5860000000000001</v>
      </c>
      <c r="FF172">
        <v>0.35799999999999998</v>
      </c>
      <c r="FG172">
        <v>415</v>
      </c>
      <c r="FH172">
        <v>30</v>
      </c>
      <c r="FI172">
        <v>0.28000000000000003</v>
      </c>
      <c r="FJ172">
        <v>0.05</v>
      </c>
      <c r="FK172">
        <v>-20.954117499999999</v>
      </c>
      <c r="FL172">
        <v>-0.60967767354592961</v>
      </c>
      <c r="FM172">
        <v>0.1164877673567057</v>
      </c>
      <c r="FN172">
        <v>0</v>
      </c>
      <c r="FO172">
        <v>2.642729411764706</v>
      </c>
      <c r="FP172">
        <v>0.35466767760668921</v>
      </c>
      <c r="FQ172">
        <v>0.24841720307178189</v>
      </c>
      <c r="FR172">
        <v>1</v>
      </c>
      <c r="FS172">
        <v>1.1211882500000001</v>
      </c>
      <c r="FT172">
        <v>0.1175550844277657</v>
      </c>
      <c r="FU172">
        <v>1.1860190531247801E-2</v>
      </c>
      <c r="FV172">
        <v>0</v>
      </c>
      <c r="FW172">
        <v>1</v>
      </c>
      <c r="FX172">
        <v>3</v>
      </c>
      <c r="FY172" t="s">
        <v>438</v>
      </c>
      <c r="FZ172">
        <v>3.3704399999999999</v>
      </c>
      <c r="GA172">
        <v>2.8939599999999999</v>
      </c>
      <c r="GB172">
        <v>0.18384200000000001</v>
      </c>
      <c r="GC172">
        <v>0.188523</v>
      </c>
      <c r="GD172">
        <v>0.14078099999999999</v>
      </c>
      <c r="GE172">
        <v>0.14041300000000001</v>
      </c>
      <c r="GF172">
        <v>28225.1</v>
      </c>
      <c r="GG172">
        <v>24405.599999999999</v>
      </c>
      <c r="GH172">
        <v>30912.7</v>
      </c>
      <c r="GI172">
        <v>28032.7</v>
      </c>
      <c r="GJ172">
        <v>34991.4</v>
      </c>
      <c r="GK172">
        <v>34001.599999999999</v>
      </c>
      <c r="GL172">
        <v>40295.1</v>
      </c>
      <c r="GM172">
        <v>39074.300000000003</v>
      </c>
      <c r="GN172">
        <v>2.33005</v>
      </c>
      <c r="GO172">
        <v>1.56128</v>
      </c>
      <c r="GP172">
        <v>0</v>
      </c>
      <c r="GQ172">
        <v>7.7590300000000001E-2</v>
      </c>
      <c r="GR172">
        <v>999.9</v>
      </c>
      <c r="GS172">
        <v>31.588899999999999</v>
      </c>
      <c r="GT172">
        <v>54.6</v>
      </c>
      <c r="GU172">
        <v>42</v>
      </c>
      <c r="GV172">
        <v>44.488100000000003</v>
      </c>
      <c r="GW172">
        <v>50.1663</v>
      </c>
      <c r="GX172">
        <v>44.791699999999999</v>
      </c>
      <c r="GY172">
        <v>1</v>
      </c>
      <c r="GZ172">
        <v>0.56355200000000005</v>
      </c>
      <c r="HA172">
        <v>1.07772</v>
      </c>
      <c r="HB172">
        <v>20.207699999999999</v>
      </c>
      <c r="HC172">
        <v>5.2147399999999999</v>
      </c>
      <c r="HD172">
        <v>11.974</v>
      </c>
      <c r="HE172">
        <v>4.9905499999999998</v>
      </c>
      <c r="HF172">
        <v>3.2924500000000001</v>
      </c>
      <c r="HG172">
        <v>8015</v>
      </c>
      <c r="HH172">
        <v>9999</v>
      </c>
      <c r="HI172">
        <v>9999</v>
      </c>
      <c r="HJ172">
        <v>924</v>
      </c>
      <c r="HK172">
        <v>4.9713599999999998</v>
      </c>
      <c r="HL172">
        <v>1.87449</v>
      </c>
      <c r="HM172">
        <v>1.87073</v>
      </c>
      <c r="HN172">
        <v>1.8705400000000001</v>
      </c>
      <c r="HO172">
        <v>1.875</v>
      </c>
      <c r="HP172">
        <v>1.8716900000000001</v>
      </c>
      <c r="HQ172">
        <v>1.8672</v>
      </c>
      <c r="HR172">
        <v>1.87815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-2.56</v>
      </c>
      <c r="IG172">
        <v>0.48089999999999999</v>
      </c>
      <c r="IH172">
        <v>-1.2815022455172891</v>
      </c>
      <c r="II172">
        <v>1.7196870422270779E-5</v>
      </c>
      <c r="IJ172">
        <v>-2.1741833173098589E-6</v>
      </c>
      <c r="IK172">
        <v>9.0595066644434051E-10</v>
      </c>
      <c r="IL172">
        <v>-0.15711915281894159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45.7</v>
      </c>
      <c r="IU172">
        <v>45.6</v>
      </c>
      <c r="IV172">
        <v>2.2265600000000001</v>
      </c>
      <c r="IW172">
        <v>2.5769000000000002</v>
      </c>
      <c r="IX172">
        <v>1.49902</v>
      </c>
      <c r="IY172">
        <v>2.2827099999999998</v>
      </c>
      <c r="IZ172">
        <v>1.69678</v>
      </c>
      <c r="JA172">
        <v>2.2375500000000001</v>
      </c>
      <c r="JB172">
        <v>46.679000000000002</v>
      </c>
      <c r="JC172">
        <v>13.4841</v>
      </c>
      <c r="JD172">
        <v>18</v>
      </c>
      <c r="JE172">
        <v>700.72699999999998</v>
      </c>
      <c r="JF172">
        <v>277.78199999999998</v>
      </c>
      <c r="JG172">
        <v>29.9984</v>
      </c>
      <c r="JH172">
        <v>34.656799999999997</v>
      </c>
      <c r="JI172">
        <v>30</v>
      </c>
      <c r="JJ172">
        <v>34.4467</v>
      </c>
      <c r="JK172">
        <v>34.443300000000001</v>
      </c>
      <c r="JL172">
        <v>44.643099999999997</v>
      </c>
      <c r="JM172">
        <v>30.206900000000001</v>
      </c>
      <c r="JN172">
        <v>58.3033</v>
      </c>
      <c r="JO172">
        <v>30</v>
      </c>
      <c r="JP172">
        <v>1049.8699999999999</v>
      </c>
      <c r="JQ172">
        <v>32.840800000000002</v>
      </c>
      <c r="JR172">
        <v>98.512299999999996</v>
      </c>
      <c r="JS172">
        <v>98.406199999999998</v>
      </c>
    </row>
    <row r="173" spans="1:279" x14ac:dyDescent="0.2">
      <c r="A173">
        <v>158</v>
      </c>
      <c r="B173">
        <v>1658158842</v>
      </c>
      <c r="C173">
        <v>627</v>
      </c>
      <c r="D173" t="s">
        <v>735</v>
      </c>
      <c r="E173" t="s">
        <v>736</v>
      </c>
      <c r="F173">
        <v>4</v>
      </c>
      <c r="G173">
        <v>1658158839.6875</v>
      </c>
      <c r="H173">
        <f t="shared" si="100"/>
        <v>1.2810951351903202E-3</v>
      </c>
      <c r="I173">
        <f t="shared" si="101"/>
        <v>1.2810951351903201</v>
      </c>
      <c r="J173">
        <f t="shared" si="102"/>
        <v>12.238883239356511</v>
      </c>
      <c r="K173">
        <f t="shared" si="103"/>
        <v>1021.3325</v>
      </c>
      <c r="L173">
        <f t="shared" si="104"/>
        <v>752.37654502313944</v>
      </c>
      <c r="M173">
        <f t="shared" si="105"/>
        <v>76.193616052372477</v>
      </c>
      <c r="N173">
        <f t="shared" si="106"/>
        <v>103.43094409517563</v>
      </c>
      <c r="O173">
        <f t="shared" si="107"/>
        <v>8.0670614674825392E-2</v>
      </c>
      <c r="P173">
        <f t="shared" si="108"/>
        <v>2.7638933115029323</v>
      </c>
      <c r="Q173">
        <f t="shared" si="109"/>
        <v>7.9385021266821024E-2</v>
      </c>
      <c r="R173">
        <f t="shared" si="110"/>
        <v>4.9729437130024964E-2</v>
      </c>
      <c r="S173">
        <f t="shared" si="111"/>
        <v>194.44434449999997</v>
      </c>
      <c r="T173">
        <f t="shared" si="112"/>
        <v>33.84793236326032</v>
      </c>
      <c r="U173">
        <f t="shared" si="113"/>
        <v>32.8543375</v>
      </c>
      <c r="V173">
        <f t="shared" si="114"/>
        <v>5.0109049270882471</v>
      </c>
      <c r="W173">
        <f t="shared" si="115"/>
        <v>68.213365102641816</v>
      </c>
      <c r="X173">
        <f t="shared" si="116"/>
        <v>3.4448545427518718</v>
      </c>
      <c r="Y173">
        <f t="shared" si="117"/>
        <v>5.0501167001046499</v>
      </c>
      <c r="Z173">
        <f t="shared" si="118"/>
        <v>1.5660503843363753</v>
      </c>
      <c r="AA173">
        <f t="shared" si="119"/>
        <v>-56.496295461893119</v>
      </c>
      <c r="AB173">
        <f t="shared" si="120"/>
        <v>20.659822797481056</v>
      </c>
      <c r="AC173">
        <f t="shared" si="121"/>
        <v>1.7106287126164206</v>
      </c>
      <c r="AD173">
        <f t="shared" si="122"/>
        <v>160.31850054820433</v>
      </c>
      <c r="AE173">
        <f t="shared" si="123"/>
        <v>21.563614334705232</v>
      </c>
      <c r="AF173">
        <f t="shared" si="124"/>
        <v>1.2831641606298474</v>
      </c>
      <c r="AG173">
        <f t="shared" si="125"/>
        <v>12.238883239356511</v>
      </c>
      <c r="AH173">
        <v>1078.742527479053</v>
      </c>
      <c r="AI173">
        <v>1060.368424242424</v>
      </c>
      <c r="AJ173">
        <v>1.692224342275827</v>
      </c>
      <c r="AK173">
        <v>64.77673770054696</v>
      </c>
      <c r="AL173">
        <f t="shared" si="126"/>
        <v>1.2810951351903201</v>
      </c>
      <c r="AM173">
        <v>32.873100211119642</v>
      </c>
      <c r="AN173">
        <v>34.01490303030301</v>
      </c>
      <c r="AO173">
        <v>-2.469715888381331E-5</v>
      </c>
      <c r="AP173">
        <v>87.763030617661684</v>
      </c>
      <c r="AQ173">
        <v>6</v>
      </c>
      <c r="AR173">
        <v>1</v>
      </c>
      <c r="AS173">
        <f t="shared" si="127"/>
        <v>1</v>
      </c>
      <c r="AT173">
        <f t="shared" si="128"/>
        <v>0</v>
      </c>
      <c r="AU173">
        <f t="shared" si="129"/>
        <v>47235.229870137642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1009.5445499999998</v>
      </c>
      <c r="BI173">
        <f t="shared" si="133"/>
        <v>12.238883239356511</v>
      </c>
      <c r="BJ173" t="e">
        <f t="shared" si="134"/>
        <v>#DIV/0!</v>
      </c>
      <c r="BK173">
        <f t="shared" si="135"/>
        <v>1.2123173008419008E-2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1200.0387499999999</v>
      </c>
      <c r="CQ173">
        <f t="shared" si="147"/>
        <v>1009.5445499999998</v>
      </c>
      <c r="CR173">
        <f t="shared" si="148"/>
        <v>0.8412599593138137</v>
      </c>
      <c r="CS173">
        <f t="shared" si="149"/>
        <v>0.16203172147566067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1658158839.6875</v>
      </c>
      <c r="CZ173">
        <v>1021.3325</v>
      </c>
      <c r="DA173">
        <v>1042.4349999999999</v>
      </c>
      <c r="DB173">
        <v>34.016337499999999</v>
      </c>
      <c r="DC173">
        <v>32.872824999999999</v>
      </c>
      <c r="DD173">
        <v>1023.9025</v>
      </c>
      <c r="DE173">
        <v>33.535462500000001</v>
      </c>
      <c r="DF173">
        <v>650.37275</v>
      </c>
      <c r="DG173">
        <v>101.17037500000001</v>
      </c>
      <c r="DH173">
        <v>0.10021425</v>
      </c>
      <c r="DI173">
        <v>32.992987499999998</v>
      </c>
      <c r="DJ173">
        <v>999.9</v>
      </c>
      <c r="DK173">
        <v>32.8543375</v>
      </c>
      <c r="DL173">
        <v>0</v>
      </c>
      <c r="DM173">
        <v>0</v>
      </c>
      <c r="DN173">
        <v>8979.1412500000006</v>
      </c>
      <c r="DO173">
        <v>0</v>
      </c>
      <c r="DP173">
        <v>847.62662499999999</v>
      </c>
      <c r="DQ173">
        <v>-21.102725</v>
      </c>
      <c r="DR173">
        <v>1057.2974999999999</v>
      </c>
      <c r="DS173">
        <v>1077.8687500000001</v>
      </c>
      <c r="DT173">
        <v>1.1434899999999999</v>
      </c>
      <c r="DU173">
        <v>1042.4349999999999</v>
      </c>
      <c r="DV173">
        <v>32.872824999999999</v>
      </c>
      <c r="DW173">
        <v>3.4414449999999999</v>
      </c>
      <c r="DX173">
        <v>3.3257599999999998</v>
      </c>
      <c r="DY173">
        <v>26.333612500000001</v>
      </c>
      <c r="DZ173">
        <v>25.755575</v>
      </c>
      <c r="EA173">
        <v>1200.0387499999999</v>
      </c>
      <c r="EB173">
        <v>0.95799800000000002</v>
      </c>
      <c r="EC173">
        <v>4.2002400000000002E-2</v>
      </c>
      <c r="ED173">
        <v>0</v>
      </c>
      <c r="EE173">
        <v>2.7516875000000001</v>
      </c>
      <c r="EF173">
        <v>0</v>
      </c>
      <c r="EG173">
        <v>14336.0375</v>
      </c>
      <c r="EH173">
        <v>9555.2937500000007</v>
      </c>
      <c r="EI173">
        <v>45.335624999999993</v>
      </c>
      <c r="EJ173">
        <v>48.061999999999998</v>
      </c>
      <c r="EK173">
        <v>46.703000000000003</v>
      </c>
      <c r="EL173">
        <v>46.030999999999999</v>
      </c>
      <c r="EM173">
        <v>45.148249999999997</v>
      </c>
      <c r="EN173">
        <v>1149.6387500000001</v>
      </c>
      <c r="EO173">
        <v>50.4</v>
      </c>
      <c r="EP173">
        <v>0</v>
      </c>
      <c r="EQ173">
        <v>601348.90000009537</v>
      </c>
      <c r="ER173">
        <v>0</v>
      </c>
      <c r="ES173">
        <v>2.7386120000000012</v>
      </c>
      <c r="ET173">
        <v>0.47246152459963381</v>
      </c>
      <c r="EU173">
        <v>165.95384576999891</v>
      </c>
      <c r="EV173">
        <v>14288.592000000001</v>
      </c>
      <c r="EW173">
        <v>15</v>
      </c>
      <c r="EX173">
        <v>1658156104.5999999</v>
      </c>
      <c r="EY173" t="s">
        <v>415</v>
      </c>
      <c r="EZ173">
        <v>1658156096.5999999</v>
      </c>
      <c r="FA173">
        <v>1658156104.5999999</v>
      </c>
      <c r="FB173">
        <v>10</v>
      </c>
      <c r="FC173">
        <v>0.26800000000000002</v>
      </c>
      <c r="FD173">
        <v>-6.0999999999999999E-2</v>
      </c>
      <c r="FE173">
        <v>-1.5860000000000001</v>
      </c>
      <c r="FF173">
        <v>0.35799999999999998</v>
      </c>
      <c r="FG173">
        <v>415</v>
      </c>
      <c r="FH173">
        <v>30</v>
      </c>
      <c r="FI173">
        <v>0.28000000000000003</v>
      </c>
      <c r="FJ173">
        <v>0.05</v>
      </c>
      <c r="FK173">
        <v>-20.980885000000001</v>
      </c>
      <c r="FL173">
        <v>-1.1720127579737061</v>
      </c>
      <c r="FM173">
        <v>0.1300498203574306</v>
      </c>
      <c r="FN173">
        <v>0</v>
      </c>
      <c r="FO173">
        <v>2.6661735294117652</v>
      </c>
      <c r="FP173">
        <v>0.89902367770166336</v>
      </c>
      <c r="FQ173">
        <v>0.2313744015898748</v>
      </c>
      <c r="FR173">
        <v>1</v>
      </c>
      <c r="FS173">
        <v>1.1292314999999999</v>
      </c>
      <c r="FT173">
        <v>9.8385590994369582E-2</v>
      </c>
      <c r="FU173">
        <v>9.72971467978378E-3</v>
      </c>
      <c r="FV173">
        <v>1</v>
      </c>
      <c r="FW173">
        <v>2</v>
      </c>
      <c r="FX173">
        <v>3</v>
      </c>
      <c r="FY173" t="s">
        <v>416</v>
      </c>
      <c r="FZ173">
        <v>3.37039</v>
      </c>
      <c r="GA173">
        <v>2.8934600000000001</v>
      </c>
      <c r="GB173">
        <v>0.18461</v>
      </c>
      <c r="GC173">
        <v>0.18928300000000001</v>
      </c>
      <c r="GD173">
        <v>0.14077000000000001</v>
      </c>
      <c r="GE173">
        <v>0.14038800000000001</v>
      </c>
      <c r="GF173">
        <v>28198.3</v>
      </c>
      <c r="GG173">
        <v>24382.5</v>
      </c>
      <c r="GH173">
        <v>30912.5</v>
      </c>
      <c r="GI173">
        <v>28032.5</v>
      </c>
      <c r="GJ173">
        <v>34991.4</v>
      </c>
      <c r="GK173">
        <v>34002.5</v>
      </c>
      <c r="GL173">
        <v>40294.6</v>
      </c>
      <c r="GM173">
        <v>39074.1</v>
      </c>
      <c r="GN173">
        <v>2.3303199999999999</v>
      </c>
      <c r="GO173">
        <v>1.56135</v>
      </c>
      <c r="GP173">
        <v>0</v>
      </c>
      <c r="GQ173">
        <v>7.8834600000000005E-2</v>
      </c>
      <c r="GR173">
        <v>999.9</v>
      </c>
      <c r="GS173">
        <v>31.583300000000001</v>
      </c>
      <c r="GT173">
        <v>54.6</v>
      </c>
      <c r="GU173">
        <v>42.1</v>
      </c>
      <c r="GV173">
        <v>44.7226</v>
      </c>
      <c r="GW173">
        <v>50.5563</v>
      </c>
      <c r="GX173">
        <v>44.575299999999999</v>
      </c>
      <c r="GY173">
        <v>1</v>
      </c>
      <c r="GZ173">
        <v>0.56359800000000004</v>
      </c>
      <c r="HA173">
        <v>1.0742799999999999</v>
      </c>
      <c r="HB173">
        <v>20.207799999999999</v>
      </c>
      <c r="HC173">
        <v>5.2145900000000003</v>
      </c>
      <c r="HD173">
        <v>11.974</v>
      </c>
      <c r="HE173">
        <v>4.9904500000000001</v>
      </c>
      <c r="HF173">
        <v>3.2925</v>
      </c>
      <c r="HG173">
        <v>8015.3</v>
      </c>
      <c r="HH173">
        <v>9999</v>
      </c>
      <c r="HI173">
        <v>9999</v>
      </c>
      <c r="HJ173">
        <v>924</v>
      </c>
      <c r="HK173">
        <v>4.9713500000000002</v>
      </c>
      <c r="HL173">
        <v>1.8744799999999999</v>
      </c>
      <c r="HM173">
        <v>1.8707400000000001</v>
      </c>
      <c r="HN173">
        <v>1.87053</v>
      </c>
      <c r="HO173">
        <v>1.8749899999999999</v>
      </c>
      <c r="HP173">
        <v>1.8716699999999999</v>
      </c>
      <c r="HQ173">
        <v>1.8671899999999999</v>
      </c>
      <c r="HR173">
        <v>1.87815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-2.58</v>
      </c>
      <c r="IG173">
        <v>0.48080000000000001</v>
      </c>
      <c r="IH173">
        <v>-1.2815022455172891</v>
      </c>
      <c r="II173">
        <v>1.7196870422270779E-5</v>
      </c>
      <c r="IJ173">
        <v>-2.1741833173098589E-6</v>
      </c>
      <c r="IK173">
        <v>9.0595066644434051E-10</v>
      </c>
      <c r="IL173">
        <v>-0.15711915281894159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45.8</v>
      </c>
      <c r="IU173">
        <v>45.6</v>
      </c>
      <c r="IV173">
        <v>2.2387700000000001</v>
      </c>
      <c r="IW173">
        <v>2.5781200000000002</v>
      </c>
      <c r="IX173">
        <v>1.49902</v>
      </c>
      <c r="IY173">
        <v>2.2827099999999998</v>
      </c>
      <c r="IZ173">
        <v>1.69678</v>
      </c>
      <c r="JA173">
        <v>2.2497600000000002</v>
      </c>
      <c r="JB173">
        <v>46.679000000000002</v>
      </c>
      <c r="JC173">
        <v>13.4841</v>
      </c>
      <c r="JD173">
        <v>18</v>
      </c>
      <c r="JE173">
        <v>700.952</v>
      </c>
      <c r="JF173">
        <v>277.81700000000001</v>
      </c>
      <c r="JG173">
        <v>29.998899999999999</v>
      </c>
      <c r="JH173">
        <v>34.656799999999997</v>
      </c>
      <c r="JI173">
        <v>30.0001</v>
      </c>
      <c r="JJ173">
        <v>34.4467</v>
      </c>
      <c r="JK173">
        <v>34.443300000000001</v>
      </c>
      <c r="JL173">
        <v>44.880800000000001</v>
      </c>
      <c r="JM173">
        <v>30.206900000000001</v>
      </c>
      <c r="JN173">
        <v>58.3033</v>
      </c>
      <c r="JO173">
        <v>30</v>
      </c>
      <c r="JP173">
        <v>1056.55</v>
      </c>
      <c r="JQ173">
        <v>32.840800000000002</v>
      </c>
      <c r="JR173">
        <v>98.511399999999995</v>
      </c>
      <c r="JS173">
        <v>98.405799999999999</v>
      </c>
    </row>
    <row r="174" spans="1:279" x14ac:dyDescent="0.2">
      <c r="A174">
        <v>159</v>
      </c>
      <c r="B174">
        <v>1658158846</v>
      </c>
      <c r="C174">
        <v>631</v>
      </c>
      <c r="D174" t="s">
        <v>737</v>
      </c>
      <c r="E174" t="s">
        <v>738</v>
      </c>
      <c r="F174">
        <v>4</v>
      </c>
      <c r="G174">
        <v>1658158844</v>
      </c>
      <c r="H174">
        <f t="shared" si="100"/>
        <v>1.2815172851803015E-3</v>
      </c>
      <c r="I174">
        <f t="shared" si="101"/>
        <v>1.2815172851803014</v>
      </c>
      <c r="J174">
        <f t="shared" si="102"/>
        <v>12.010582551746774</v>
      </c>
      <c r="K174">
        <f t="shared" si="103"/>
        <v>1028.532857142857</v>
      </c>
      <c r="L174">
        <f t="shared" si="104"/>
        <v>763.65250843972842</v>
      </c>
      <c r="M174">
        <f t="shared" si="105"/>
        <v>77.334823658615804</v>
      </c>
      <c r="N174">
        <f t="shared" si="106"/>
        <v>104.15916435179622</v>
      </c>
      <c r="O174">
        <f t="shared" si="107"/>
        <v>8.0589192966671053E-2</v>
      </c>
      <c r="P174">
        <f t="shared" si="108"/>
        <v>2.7593413448033073</v>
      </c>
      <c r="Q174">
        <f t="shared" si="109"/>
        <v>7.9304090968413343E-2</v>
      </c>
      <c r="R174">
        <f t="shared" si="110"/>
        <v>4.9678811124700045E-2</v>
      </c>
      <c r="S174">
        <f t="shared" si="111"/>
        <v>194.43581742857148</v>
      </c>
      <c r="T174">
        <f t="shared" si="112"/>
        <v>33.855260393547354</v>
      </c>
      <c r="U174">
        <f t="shared" si="113"/>
        <v>32.86074285714286</v>
      </c>
      <c r="V174">
        <f t="shared" si="114"/>
        <v>5.0127105795137252</v>
      </c>
      <c r="W174">
        <f t="shared" si="115"/>
        <v>68.184037487729967</v>
      </c>
      <c r="X174">
        <f t="shared" si="116"/>
        <v>3.4445729173991335</v>
      </c>
      <c r="Y174">
        <f t="shared" si="117"/>
        <v>5.0518758412025697</v>
      </c>
      <c r="Z174">
        <f t="shared" si="118"/>
        <v>1.5681376621145917</v>
      </c>
      <c r="AA174">
        <f t="shared" si="119"/>
        <v>-56.514912276451298</v>
      </c>
      <c r="AB174">
        <f t="shared" si="120"/>
        <v>20.594982402012551</v>
      </c>
      <c r="AC174">
        <f t="shared" si="121"/>
        <v>1.7081785930891533</v>
      </c>
      <c r="AD174">
        <f t="shared" si="122"/>
        <v>160.22406614722189</v>
      </c>
      <c r="AE174">
        <f t="shared" si="123"/>
        <v>21.625360634474415</v>
      </c>
      <c r="AF174">
        <f t="shared" si="124"/>
        <v>1.282179617663546</v>
      </c>
      <c r="AG174">
        <f t="shared" si="125"/>
        <v>12.010582551746774</v>
      </c>
      <c r="AH174">
        <v>1085.7618340939359</v>
      </c>
      <c r="AI174">
        <v>1067.3772121212121</v>
      </c>
      <c r="AJ174">
        <v>1.7499251727079479</v>
      </c>
      <c r="AK174">
        <v>64.77673770054696</v>
      </c>
      <c r="AL174">
        <f t="shared" si="126"/>
        <v>1.2815172851803014</v>
      </c>
      <c r="AM174">
        <v>32.870889705678472</v>
      </c>
      <c r="AN174">
        <v>34.012901212121207</v>
      </c>
      <c r="AO174">
        <v>7.8762952514486769E-6</v>
      </c>
      <c r="AP174">
        <v>87.763030617661684</v>
      </c>
      <c r="AQ174">
        <v>6</v>
      </c>
      <c r="AR174">
        <v>1</v>
      </c>
      <c r="AS174">
        <f t="shared" si="127"/>
        <v>1</v>
      </c>
      <c r="AT174">
        <f t="shared" si="128"/>
        <v>0</v>
      </c>
      <c r="AU174">
        <f t="shared" si="129"/>
        <v>47109.173063295959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1009.4988857142861</v>
      </c>
      <c r="BI174">
        <f t="shared" si="133"/>
        <v>12.010582551746774</v>
      </c>
      <c r="BJ174" t="e">
        <f t="shared" si="134"/>
        <v>#DIV/0!</v>
      </c>
      <c r="BK174">
        <f t="shared" si="135"/>
        <v>1.1897568904445601E-2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1199.984285714286</v>
      </c>
      <c r="CQ174">
        <f t="shared" si="147"/>
        <v>1009.4988857142861</v>
      </c>
      <c r="CR174">
        <f t="shared" si="148"/>
        <v>0.84126008792972296</v>
      </c>
      <c r="CS174">
        <f t="shared" si="149"/>
        <v>0.16203196970436518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1658158844</v>
      </c>
      <c r="CZ174">
        <v>1028.532857142857</v>
      </c>
      <c r="DA174">
        <v>1049.7</v>
      </c>
      <c r="DB174">
        <v>34.013871428571427</v>
      </c>
      <c r="DC174">
        <v>32.871228571428567</v>
      </c>
      <c r="DD174">
        <v>1031.1157142857139</v>
      </c>
      <c r="DE174">
        <v>33.533085714285711</v>
      </c>
      <c r="DF174">
        <v>650.37</v>
      </c>
      <c r="DG174">
        <v>101.1695714285714</v>
      </c>
      <c r="DH174">
        <v>0.10008041428571431</v>
      </c>
      <c r="DI174">
        <v>32.999185714285723</v>
      </c>
      <c r="DJ174">
        <v>999.89999999999986</v>
      </c>
      <c r="DK174">
        <v>32.86074285714286</v>
      </c>
      <c r="DL174">
        <v>0</v>
      </c>
      <c r="DM174">
        <v>0</v>
      </c>
      <c r="DN174">
        <v>8955.0885714285723</v>
      </c>
      <c r="DO174">
        <v>0</v>
      </c>
      <c r="DP174">
        <v>873.39428571428573</v>
      </c>
      <c r="DQ174">
        <v>-21.165299999999998</v>
      </c>
      <c r="DR174">
        <v>1064.751428571429</v>
      </c>
      <c r="DS174">
        <v>1085.3785714285709</v>
      </c>
      <c r="DT174">
        <v>1.142644285714286</v>
      </c>
      <c r="DU174">
        <v>1049.7</v>
      </c>
      <c r="DV174">
        <v>32.871228571428567</v>
      </c>
      <c r="DW174">
        <v>3.4411657142857139</v>
      </c>
      <c r="DX174">
        <v>3.3255671428571421</v>
      </c>
      <c r="DY174">
        <v>26.332228571428569</v>
      </c>
      <c r="DZ174">
        <v>25.754557142857141</v>
      </c>
      <c r="EA174">
        <v>1199.984285714286</v>
      </c>
      <c r="EB174">
        <v>0.95799485714285715</v>
      </c>
      <c r="EC174">
        <v>4.2005457142857139E-2</v>
      </c>
      <c r="ED174">
        <v>0</v>
      </c>
      <c r="EE174">
        <v>2.7114571428571428</v>
      </c>
      <c r="EF174">
        <v>0</v>
      </c>
      <c r="EG174">
        <v>14387.45714285714</v>
      </c>
      <c r="EH174">
        <v>9554.8457142857133</v>
      </c>
      <c r="EI174">
        <v>45.33</v>
      </c>
      <c r="EJ174">
        <v>48.061999999999998</v>
      </c>
      <c r="EK174">
        <v>46.713999999999999</v>
      </c>
      <c r="EL174">
        <v>46.026571428571437</v>
      </c>
      <c r="EM174">
        <v>45.151571428571437</v>
      </c>
      <c r="EN174">
        <v>1149.581428571428</v>
      </c>
      <c r="EO174">
        <v>50.402857142857137</v>
      </c>
      <c r="EP174">
        <v>0</v>
      </c>
      <c r="EQ174">
        <v>601353.10000014305</v>
      </c>
      <c r="ER174">
        <v>0</v>
      </c>
      <c r="ES174">
        <v>2.7377538461538462</v>
      </c>
      <c r="ET174">
        <v>0.1336204935475625</v>
      </c>
      <c r="EU174">
        <v>1016.991453573745</v>
      </c>
      <c r="EV174">
        <v>14303.52307692308</v>
      </c>
      <c r="EW174">
        <v>15</v>
      </c>
      <c r="EX174">
        <v>1658156104.5999999</v>
      </c>
      <c r="EY174" t="s">
        <v>415</v>
      </c>
      <c r="EZ174">
        <v>1658156096.5999999</v>
      </c>
      <c r="FA174">
        <v>1658156104.5999999</v>
      </c>
      <c r="FB174">
        <v>10</v>
      </c>
      <c r="FC174">
        <v>0.26800000000000002</v>
      </c>
      <c r="FD174">
        <v>-6.0999999999999999E-2</v>
      </c>
      <c r="FE174">
        <v>-1.5860000000000001</v>
      </c>
      <c r="FF174">
        <v>0.35799999999999998</v>
      </c>
      <c r="FG174">
        <v>415</v>
      </c>
      <c r="FH174">
        <v>30</v>
      </c>
      <c r="FI174">
        <v>0.28000000000000003</v>
      </c>
      <c r="FJ174">
        <v>0.05</v>
      </c>
      <c r="FK174">
        <v>-21.036887804878049</v>
      </c>
      <c r="FL174">
        <v>-0.97011846689899461</v>
      </c>
      <c r="FM174">
        <v>0.1127874954042854</v>
      </c>
      <c r="FN174">
        <v>0</v>
      </c>
      <c r="FO174">
        <v>2.6775647058823528</v>
      </c>
      <c r="FP174">
        <v>0.80303131289010554</v>
      </c>
      <c r="FQ174">
        <v>0.245931938076554</v>
      </c>
      <c r="FR174">
        <v>1</v>
      </c>
      <c r="FS174">
        <v>1.13381487804878</v>
      </c>
      <c r="FT174">
        <v>8.381351916376259E-2</v>
      </c>
      <c r="FU174">
        <v>8.7227731442810919E-3</v>
      </c>
      <c r="FV174">
        <v>1</v>
      </c>
      <c r="FW174">
        <v>2</v>
      </c>
      <c r="FX174">
        <v>3</v>
      </c>
      <c r="FY174" t="s">
        <v>416</v>
      </c>
      <c r="FZ174">
        <v>3.3703799999999999</v>
      </c>
      <c r="GA174">
        <v>2.8935</v>
      </c>
      <c r="GB174">
        <v>0.185392</v>
      </c>
      <c r="GC174">
        <v>0.19006999999999999</v>
      </c>
      <c r="GD174">
        <v>0.140763</v>
      </c>
      <c r="GE174">
        <v>0.14038999999999999</v>
      </c>
      <c r="GF174">
        <v>28171.4</v>
      </c>
      <c r="GG174">
        <v>24359.7</v>
      </c>
      <c r="GH174">
        <v>30912.9</v>
      </c>
      <c r="GI174">
        <v>28033.599999999999</v>
      </c>
      <c r="GJ174">
        <v>34992.199999999997</v>
      </c>
      <c r="GK174">
        <v>34003.5</v>
      </c>
      <c r="GL174">
        <v>40295.1</v>
      </c>
      <c r="GM174">
        <v>39075.4</v>
      </c>
      <c r="GN174">
        <v>2.3304299999999998</v>
      </c>
      <c r="GO174">
        <v>1.5612999999999999</v>
      </c>
      <c r="GP174">
        <v>0</v>
      </c>
      <c r="GQ174">
        <v>7.9259300000000005E-2</v>
      </c>
      <c r="GR174">
        <v>999.9</v>
      </c>
      <c r="GS174">
        <v>31.5806</v>
      </c>
      <c r="GT174">
        <v>54.6</v>
      </c>
      <c r="GU174">
        <v>42.1</v>
      </c>
      <c r="GV174">
        <v>44.723399999999998</v>
      </c>
      <c r="GW174">
        <v>50.676299999999998</v>
      </c>
      <c r="GX174">
        <v>44.435099999999998</v>
      </c>
      <c r="GY174">
        <v>1</v>
      </c>
      <c r="GZ174">
        <v>0.56349800000000005</v>
      </c>
      <c r="HA174">
        <v>1.07612</v>
      </c>
      <c r="HB174">
        <v>20.2074</v>
      </c>
      <c r="HC174">
        <v>5.2151899999999998</v>
      </c>
      <c r="HD174">
        <v>11.974</v>
      </c>
      <c r="HE174">
        <v>4.9908000000000001</v>
      </c>
      <c r="HF174">
        <v>3.2926500000000001</v>
      </c>
      <c r="HG174">
        <v>8015.3</v>
      </c>
      <c r="HH174">
        <v>9999</v>
      </c>
      <c r="HI174">
        <v>9999</v>
      </c>
      <c r="HJ174">
        <v>924</v>
      </c>
      <c r="HK174">
        <v>4.9713700000000003</v>
      </c>
      <c r="HL174">
        <v>1.8744799999999999</v>
      </c>
      <c r="HM174">
        <v>1.8707499999999999</v>
      </c>
      <c r="HN174">
        <v>1.8705400000000001</v>
      </c>
      <c r="HO174">
        <v>1.875</v>
      </c>
      <c r="HP174">
        <v>1.87168</v>
      </c>
      <c r="HQ174">
        <v>1.86721</v>
      </c>
      <c r="HR174">
        <v>1.8781099999999999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-2.58</v>
      </c>
      <c r="IG174">
        <v>0.48080000000000001</v>
      </c>
      <c r="IH174">
        <v>-1.2815022455172891</v>
      </c>
      <c r="II174">
        <v>1.7196870422270779E-5</v>
      </c>
      <c r="IJ174">
        <v>-2.1741833173098589E-6</v>
      </c>
      <c r="IK174">
        <v>9.0595066644434051E-10</v>
      </c>
      <c r="IL174">
        <v>-0.15711915281894159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45.8</v>
      </c>
      <c r="IU174">
        <v>45.7</v>
      </c>
      <c r="IV174">
        <v>2.2509800000000002</v>
      </c>
      <c r="IW174">
        <v>2.5756800000000002</v>
      </c>
      <c r="IX174">
        <v>1.49902</v>
      </c>
      <c r="IY174">
        <v>2.2827099999999998</v>
      </c>
      <c r="IZ174">
        <v>1.69678</v>
      </c>
      <c r="JA174">
        <v>2.2619600000000002</v>
      </c>
      <c r="JB174">
        <v>46.679000000000002</v>
      </c>
      <c r="JC174">
        <v>13.4841</v>
      </c>
      <c r="JD174">
        <v>18</v>
      </c>
      <c r="JE174">
        <v>701.03399999999999</v>
      </c>
      <c r="JF174">
        <v>277.77999999999997</v>
      </c>
      <c r="JG174">
        <v>29.9998</v>
      </c>
      <c r="JH174">
        <v>34.6541</v>
      </c>
      <c r="JI174">
        <v>30</v>
      </c>
      <c r="JJ174">
        <v>34.4467</v>
      </c>
      <c r="JK174">
        <v>34.440199999999997</v>
      </c>
      <c r="JL174">
        <v>45.115900000000003</v>
      </c>
      <c r="JM174">
        <v>30.206900000000001</v>
      </c>
      <c r="JN174">
        <v>57.9133</v>
      </c>
      <c r="JO174">
        <v>30</v>
      </c>
      <c r="JP174">
        <v>1063.23</v>
      </c>
      <c r="JQ174">
        <v>32.840800000000002</v>
      </c>
      <c r="JR174">
        <v>98.512500000000003</v>
      </c>
      <c r="JS174">
        <v>98.409300000000002</v>
      </c>
    </row>
    <row r="175" spans="1:279" x14ac:dyDescent="0.2">
      <c r="A175">
        <v>160</v>
      </c>
      <c r="B175">
        <v>1658158850</v>
      </c>
      <c r="C175">
        <v>635</v>
      </c>
      <c r="D175" t="s">
        <v>739</v>
      </c>
      <c r="E175" t="s">
        <v>740</v>
      </c>
      <c r="F175">
        <v>4</v>
      </c>
      <c r="G175">
        <v>1658158847.6875</v>
      </c>
      <c r="H175">
        <f t="shared" si="100"/>
        <v>1.2775268080273512E-3</v>
      </c>
      <c r="I175">
        <f t="shared" si="101"/>
        <v>1.2775268080273512</v>
      </c>
      <c r="J175">
        <f t="shared" si="102"/>
        <v>12.025930875422199</v>
      </c>
      <c r="K175">
        <f t="shared" si="103"/>
        <v>1034.6925000000001</v>
      </c>
      <c r="L175">
        <f t="shared" si="104"/>
        <v>768.11760611078932</v>
      </c>
      <c r="M175">
        <f t="shared" si="105"/>
        <v>77.787688998196714</v>
      </c>
      <c r="N175">
        <f t="shared" si="106"/>
        <v>104.78387392562607</v>
      </c>
      <c r="O175">
        <f t="shared" si="107"/>
        <v>8.0182729751918813E-2</v>
      </c>
      <c r="P175">
        <f t="shared" si="108"/>
        <v>2.7633653091856276</v>
      </c>
      <c r="Q175">
        <f t="shared" si="109"/>
        <v>7.8912268957014226E-2</v>
      </c>
      <c r="R175">
        <f t="shared" si="110"/>
        <v>4.9432637122490568E-2</v>
      </c>
      <c r="S175">
        <f t="shared" si="111"/>
        <v>194.443746</v>
      </c>
      <c r="T175">
        <f t="shared" si="112"/>
        <v>33.859510731735945</v>
      </c>
      <c r="U175">
        <f t="shared" si="113"/>
        <v>32.869349999999997</v>
      </c>
      <c r="V175">
        <f t="shared" si="114"/>
        <v>5.0151378007503542</v>
      </c>
      <c r="W175">
        <f t="shared" si="115"/>
        <v>68.158791644752483</v>
      </c>
      <c r="X175">
        <f t="shared" si="116"/>
        <v>3.4441226415779158</v>
      </c>
      <c r="Y175">
        <f t="shared" si="117"/>
        <v>5.0530864155117063</v>
      </c>
      <c r="Z175">
        <f t="shared" si="118"/>
        <v>1.5710151591724384</v>
      </c>
      <c r="AA175">
        <f t="shared" si="119"/>
        <v>-56.338932234006187</v>
      </c>
      <c r="AB175">
        <f t="shared" si="120"/>
        <v>19.978023628596713</v>
      </c>
      <c r="AC175">
        <f t="shared" si="121"/>
        <v>1.6546986241835899</v>
      </c>
      <c r="AD175">
        <f t="shared" si="122"/>
        <v>159.73753601877411</v>
      </c>
      <c r="AE175">
        <f t="shared" si="123"/>
        <v>21.565557351059599</v>
      </c>
      <c r="AF175">
        <f t="shared" si="124"/>
        <v>1.2839737105193241</v>
      </c>
      <c r="AG175">
        <f t="shared" si="125"/>
        <v>12.025930875422199</v>
      </c>
      <c r="AH175">
        <v>1092.5642252755199</v>
      </c>
      <c r="AI175">
        <v>1074.2520606060609</v>
      </c>
      <c r="AJ175">
        <v>1.7278900419823791</v>
      </c>
      <c r="AK175">
        <v>64.77673770054696</v>
      </c>
      <c r="AL175">
        <f t="shared" si="126"/>
        <v>1.2775268080273512</v>
      </c>
      <c r="AM175">
        <v>32.866608701308543</v>
      </c>
      <c r="AN175">
        <v>34.005635151515129</v>
      </c>
      <c r="AO175">
        <v>-9.419715224035134E-5</v>
      </c>
      <c r="AP175">
        <v>87.763030617661684</v>
      </c>
      <c r="AQ175">
        <v>6</v>
      </c>
      <c r="AR175">
        <v>1</v>
      </c>
      <c r="AS175">
        <f t="shared" si="127"/>
        <v>1</v>
      </c>
      <c r="AT175">
        <f t="shared" si="128"/>
        <v>0</v>
      </c>
      <c r="AU175">
        <f t="shared" si="129"/>
        <v>47219.100175895786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1009.5413999999998</v>
      </c>
      <c r="BI175">
        <f t="shared" si="133"/>
        <v>12.025930875422199</v>
      </c>
      <c r="BJ175" t="e">
        <f t="shared" si="134"/>
        <v>#DIV/0!</v>
      </c>
      <c r="BK175">
        <f t="shared" si="135"/>
        <v>1.1912271131646708E-2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1200.0350000000001</v>
      </c>
      <c r="CQ175">
        <f t="shared" si="147"/>
        <v>1009.5413999999998</v>
      </c>
      <c r="CR175">
        <f t="shared" si="148"/>
        <v>0.84125996325107166</v>
      </c>
      <c r="CS175">
        <f t="shared" si="149"/>
        <v>0.16203172907456864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1658158847.6875</v>
      </c>
      <c r="CZ175">
        <v>1034.6925000000001</v>
      </c>
      <c r="DA175">
        <v>1055.81375</v>
      </c>
      <c r="DB175">
        <v>34.009124999999997</v>
      </c>
      <c r="DC175">
        <v>32.864862500000001</v>
      </c>
      <c r="DD175">
        <v>1037.2850000000001</v>
      </c>
      <c r="DE175">
        <v>33.528499999999987</v>
      </c>
      <c r="DF175">
        <v>650.36137499999995</v>
      </c>
      <c r="DG175">
        <v>101.1705</v>
      </c>
      <c r="DH175">
        <v>0.100045525</v>
      </c>
      <c r="DI175">
        <v>33.003450000000001</v>
      </c>
      <c r="DJ175">
        <v>999.9</v>
      </c>
      <c r="DK175">
        <v>32.869349999999997</v>
      </c>
      <c r="DL175">
        <v>0</v>
      </c>
      <c r="DM175">
        <v>0</v>
      </c>
      <c r="DN175">
        <v>8976.3299999999981</v>
      </c>
      <c r="DO175">
        <v>0</v>
      </c>
      <c r="DP175">
        <v>887.49424999999997</v>
      </c>
      <c r="DQ175">
        <v>-21.122687500000001</v>
      </c>
      <c r="DR175">
        <v>1071.1224999999999</v>
      </c>
      <c r="DS175">
        <v>1091.6937499999999</v>
      </c>
      <c r="DT175">
        <v>1.1442762500000001</v>
      </c>
      <c r="DU175">
        <v>1055.81375</v>
      </c>
      <c r="DV175">
        <v>32.864862500000001</v>
      </c>
      <c r="DW175">
        <v>3.4407225000000001</v>
      </c>
      <c r="DX175">
        <v>3.3249562500000001</v>
      </c>
      <c r="DY175">
        <v>26.33005</v>
      </c>
      <c r="DZ175">
        <v>25.751474999999999</v>
      </c>
      <c r="EA175">
        <v>1200.0350000000001</v>
      </c>
      <c r="EB175">
        <v>0.95799800000000002</v>
      </c>
      <c r="EC175">
        <v>4.2002400000000002E-2</v>
      </c>
      <c r="ED175">
        <v>0</v>
      </c>
      <c r="EE175">
        <v>2.6383000000000001</v>
      </c>
      <c r="EF175">
        <v>0</v>
      </c>
      <c r="EG175">
        <v>14443.275</v>
      </c>
      <c r="EH175">
        <v>9555.2587499999991</v>
      </c>
      <c r="EI175">
        <v>45.311999999999998</v>
      </c>
      <c r="EJ175">
        <v>48.061999999999998</v>
      </c>
      <c r="EK175">
        <v>46.710625</v>
      </c>
      <c r="EL175">
        <v>46</v>
      </c>
      <c r="EM175">
        <v>45.148249999999997</v>
      </c>
      <c r="EN175">
        <v>1149.635</v>
      </c>
      <c r="EO175">
        <v>50.4</v>
      </c>
      <c r="EP175">
        <v>0</v>
      </c>
      <c r="EQ175">
        <v>601357.29999995232</v>
      </c>
      <c r="ER175">
        <v>0</v>
      </c>
      <c r="ES175">
        <v>2.7167159999999999</v>
      </c>
      <c r="ET175">
        <v>-0.1720692503711205</v>
      </c>
      <c r="EU175">
        <v>792.2538474561461</v>
      </c>
      <c r="EV175">
        <v>14378.54</v>
      </c>
      <c r="EW175">
        <v>15</v>
      </c>
      <c r="EX175">
        <v>1658156104.5999999</v>
      </c>
      <c r="EY175" t="s">
        <v>415</v>
      </c>
      <c r="EZ175">
        <v>1658156096.5999999</v>
      </c>
      <c r="FA175">
        <v>1658156104.5999999</v>
      </c>
      <c r="FB175">
        <v>10</v>
      </c>
      <c r="FC175">
        <v>0.26800000000000002</v>
      </c>
      <c r="FD175">
        <v>-6.0999999999999999E-2</v>
      </c>
      <c r="FE175">
        <v>-1.5860000000000001</v>
      </c>
      <c r="FF175">
        <v>0.35799999999999998</v>
      </c>
      <c r="FG175">
        <v>415</v>
      </c>
      <c r="FH175">
        <v>30</v>
      </c>
      <c r="FI175">
        <v>0.28000000000000003</v>
      </c>
      <c r="FJ175">
        <v>0.05</v>
      </c>
      <c r="FK175">
        <v>-21.0911975</v>
      </c>
      <c r="FL175">
        <v>-0.49433358348961698</v>
      </c>
      <c r="FM175">
        <v>6.7024142991537125E-2</v>
      </c>
      <c r="FN175">
        <v>1</v>
      </c>
      <c r="FO175">
        <v>2.706226470588236</v>
      </c>
      <c r="FP175">
        <v>-0.49054393504846472</v>
      </c>
      <c r="FQ175">
        <v>0.22190747052719639</v>
      </c>
      <c r="FR175">
        <v>1</v>
      </c>
      <c r="FS175">
        <v>1.1390867499999999</v>
      </c>
      <c r="FT175">
        <v>4.9944878048777508E-2</v>
      </c>
      <c r="FU175">
        <v>5.5416353125679321E-3</v>
      </c>
      <c r="FV175">
        <v>1</v>
      </c>
      <c r="FW175">
        <v>3</v>
      </c>
      <c r="FX175">
        <v>3</v>
      </c>
      <c r="FY175" t="s">
        <v>581</v>
      </c>
      <c r="FZ175">
        <v>3.3704200000000002</v>
      </c>
      <c r="GA175">
        <v>2.8937300000000001</v>
      </c>
      <c r="GB175">
        <v>0.186165</v>
      </c>
      <c r="GC175">
        <v>0.19084300000000001</v>
      </c>
      <c r="GD175">
        <v>0.14074300000000001</v>
      </c>
      <c r="GE175">
        <v>0.14036299999999999</v>
      </c>
      <c r="GF175">
        <v>28144.9</v>
      </c>
      <c r="GG175">
        <v>24336.1</v>
      </c>
      <c r="GH175">
        <v>30913.3</v>
      </c>
      <c r="GI175">
        <v>28033.200000000001</v>
      </c>
      <c r="GJ175">
        <v>34993.199999999997</v>
      </c>
      <c r="GK175">
        <v>34004.300000000003</v>
      </c>
      <c r="GL175">
        <v>40295.4</v>
      </c>
      <c r="GM175">
        <v>39075.1</v>
      </c>
      <c r="GN175">
        <v>2.3304999999999998</v>
      </c>
      <c r="GO175">
        <v>1.5610299999999999</v>
      </c>
      <c r="GP175">
        <v>0</v>
      </c>
      <c r="GQ175">
        <v>7.9490199999999997E-2</v>
      </c>
      <c r="GR175">
        <v>999.9</v>
      </c>
      <c r="GS175">
        <v>31.581900000000001</v>
      </c>
      <c r="GT175">
        <v>54.6</v>
      </c>
      <c r="GU175">
        <v>42.1</v>
      </c>
      <c r="GV175">
        <v>44.722900000000003</v>
      </c>
      <c r="GW175">
        <v>50.706299999999999</v>
      </c>
      <c r="GX175">
        <v>44.366999999999997</v>
      </c>
      <c r="GY175">
        <v>1</v>
      </c>
      <c r="GZ175">
        <v>0.56347100000000006</v>
      </c>
      <c r="HA175">
        <v>1.07907</v>
      </c>
      <c r="HB175">
        <v>20.207599999999999</v>
      </c>
      <c r="HC175">
        <v>5.2156399999999996</v>
      </c>
      <c r="HD175">
        <v>11.974</v>
      </c>
      <c r="HE175">
        <v>4.9908000000000001</v>
      </c>
      <c r="HF175">
        <v>3.2926500000000001</v>
      </c>
      <c r="HG175">
        <v>8015.5</v>
      </c>
      <c r="HH175">
        <v>9999</v>
      </c>
      <c r="HI175">
        <v>9999</v>
      </c>
      <c r="HJ175">
        <v>924</v>
      </c>
      <c r="HK175">
        <v>4.9713399999999996</v>
      </c>
      <c r="HL175">
        <v>1.8744700000000001</v>
      </c>
      <c r="HM175">
        <v>1.87073</v>
      </c>
      <c r="HN175">
        <v>1.8705099999999999</v>
      </c>
      <c r="HO175">
        <v>1.875</v>
      </c>
      <c r="HP175">
        <v>1.8716600000000001</v>
      </c>
      <c r="HQ175">
        <v>1.8671899999999999</v>
      </c>
      <c r="HR175">
        <v>1.8781000000000001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-2.6</v>
      </c>
      <c r="IG175">
        <v>0.48039999999999999</v>
      </c>
      <c r="IH175">
        <v>-1.2815022455172891</v>
      </c>
      <c r="II175">
        <v>1.7196870422270779E-5</v>
      </c>
      <c r="IJ175">
        <v>-2.1741833173098589E-6</v>
      </c>
      <c r="IK175">
        <v>9.0595066644434051E-10</v>
      </c>
      <c r="IL175">
        <v>-0.15711915281894159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45.9</v>
      </c>
      <c r="IU175">
        <v>45.8</v>
      </c>
      <c r="IV175">
        <v>2.2631800000000002</v>
      </c>
      <c r="IW175">
        <v>2.5732400000000002</v>
      </c>
      <c r="IX175">
        <v>1.49902</v>
      </c>
      <c r="IY175">
        <v>2.2827099999999998</v>
      </c>
      <c r="IZ175">
        <v>1.69678</v>
      </c>
      <c r="JA175">
        <v>2.2790499999999998</v>
      </c>
      <c r="JB175">
        <v>46.708399999999997</v>
      </c>
      <c r="JC175">
        <v>13.4841</v>
      </c>
      <c r="JD175">
        <v>18</v>
      </c>
      <c r="JE175">
        <v>701.09500000000003</v>
      </c>
      <c r="JF175">
        <v>277.649</v>
      </c>
      <c r="JG175">
        <v>30.000499999999999</v>
      </c>
      <c r="JH175">
        <v>34.653599999999997</v>
      </c>
      <c r="JI175">
        <v>30</v>
      </c>
      <c r="JJ175">
        <v>34.4467</v>
      </c>
      <c r="JK175">
        <v>34.440199999999997</v>
      </c>
      <c r="JL175">
        <v>45.3523</v>
      </c>
      <c r="JM175">
        <v>30.206900000000001</v>
      </c>
      <c r="JN175">
        <v>57.9133</v>
      </c>
      <c r="JO175">
        <v>30</v>
      </c>
      <c r="JP175">
        <v>1069.9100000000001</v>
      </c>
      <c r="JQ175">
        <v>32.840800000000002</v>
      </c>
      <c r="JR175">
        <v>98.513400000000004</v>
      </c>
      <c r="JS175">
        <v>98.408299999999997</v>
      </c>
    </row>
    <row r="176" spans="1:279" x14ac:dyDescent="0.2">
      <c r="A176">
        <v>161</v>
      </c>
      <c r="B176">
        <v>1658158854</v>
      </c>
      <c r="C176">
        <v>639</v>
      </c>
      <c r="D176" t="s">
        <v>741</v>
      </c>
      <c r="E176" t="s">
        <v>742</v>
      </c>
      <c r="F176">
        <v>4</v>
      </c>
      <c r="G176">
        <v>1658158852</v>
      </c>
      <c r="H176">
        <f t="shared" si="100"/>
        <v>1.2790816037224467E-3</v>
      </c>
      <c r="I176">
        <f t="shared" si="101"/>
        <v>1.2790816037224466</v>
      </c>
      <c r="J176">
        <f t="shared" si="102"/>
        <v>12.21870855818546</v>
      </c>
      <c r="K176">
        <f t="shared" si="103"/>
        <v>1041.9157142857141</v>
      </c>
      <c r="L176">
        <f t="shared" si="104"/>
        <v>771.69512412338906</v>
      </c>
      <c r="M176">
        <f t="shared" si="105"/>
        <v>78.149152804052846</v>
      </c>
      <c r="N176">
        <f t="shared" si="106"/>
        <v>105.51424755618753</v>
      </c>
      <c r="O176">
        <f t="shared" si="107"/>
        <v>8.0310088453977246E-2</v>
      </c>
      <c r="P176">
        <f t="shared" si="108"/>
        <v>2.7624881833860466</v>
      </c>
      <c r="Q176">
        <f t="shared" si="109"/>
        <v>7.9035225414515201E-2</v>
      </c>
      <c r="R176">
        <f t="shared" si="110"/>
        <v>4.9509871472078172E-2</v>
      </c>
      <c r="S176">
        <f t="shared" si="111"/>
        <v>194.43040800000006</v>
      </c>
      <c r="T176">
        <f t="shared" si="112"/>
        <v>33.865671191659715</v>
      </c>
      <c r="U176">
        <f t="shared" si="113"/>
        <v>32.864942857142857</v>
      </c>
      <c r="V176">
        <f t="shared" si="114"/>
        <v>5.0138948551767104</v>
      </c>
      <c r="W176">
        <f t="shared" si="115"/>
        <v>68.120234618164474</v>
      </c>
      <c r="X176">
        <f t="shared" si="116"/>
        <v>3.4434164497991513</v>
      </c>
      <c r="Y176">
        <f t="shared" si="117"/>
        <v>5.0549098503559078</v>
      </c>
      <c r="Z176">
        <f t="shared" si="118"/>
        <v>1.5704784053775591</v>
      </c>
      <c r="AA176">
        <f t="shared" si="119"/>
        <v>-56.4074987241599</v>
      </c>
      <c r="AB176">
        <f t="shared" si="120"/>
        <v>21.584395179339801</v>
      </c>
      <c r="AC176">
        <f t="shared" si="121"/>
        <v>1.788333169916172</v>
      </c>
      <c r="AD176">
        <f t="shared" si="122"/>
        <v>161.39563762509613</v>
      </c>
      <c r="AE176">
        <f t="shared" si="123"/>
        <v>21.729102821327658</v>
      </c>
      <c r="AF176">
        <f t="shared" si="124"/>
        <v>1.2796137773359109</v>
      </c>
      <c r="AG176">
        <f t="shared" si="125"/>
        <v>12.21870855818546</v>
      </c>
      <c r="AH176">
        <v>1099.713193839136</v>
      </c>
      <c r="AI176">
        <v>1081.192484848485</v>
      </c>
      <c r="AJ176">
        <v>1.7343542183765259</v>
      </c>
      <c r="AK176">
        <v>64.77673770054696</v>
      </c>
      <c r="AL176">
        <f t="shared" si="126"/>
        <v>1.2790816037224466</v>
      </c>
      <c r="AM176">
        <v>32.860850950319417</v>
      </c>
      <c r="AN176">
        <v>34.001198787878778</v>
      </c>
      <c r="AO176">
        <v>-8.9064900076181325E-5</v>
      </c>
      <c r="AP176">
        <v>87.763030617661684</v>
      </c>
      <c r="AQ176">
        <v>6</v>
      </c>
      <c r="AR176">
        <v>1</v>
      </c>
      <c r="AS176">
        <f t="shared" si="127"/>
        <v>1</v>
      </c>
      <c r="AT176">
        <f t="shared" si="128"/>
        <v>0</v>
      </c>
      <c r="AU176">
        <f t="shared" si="129"/>
        <v>47193.991392418357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1009.4712000000003</v>
      </c>
      <c r="BI176">
        <f t="shared" si="133"/>
        <v>12.21870855818546</v>
      </c>
      <c r="BJ176" t="e">
        <f t="shared" si="134"/>
        <v>#DIV/0!</v>
      </c>
      <c r="BK176">
        <f t="shared" si="135"/>
        <v>1.2104068504565021E-2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1199.951428571429</v>
      </c>
      <c r="CQ176">
        <f t="shared" si="147"/>
        <v>1009.4712000000003</v>
      </c>
      <c r="CR176">
        <f t="shared" si="148"/>
        <v>0.84126005100206436</v>
      </c>
      <c r="CS176">
        <f t="shared" si="149"/>
        <v>0.16203189843398422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1658158852</v>
      </c>
      <c r="CZ176">
        <v>1041.9157142857141</v>
      </c>
      <c r="DA176">
        <v>1063.191428571429</v>
      </c>
      <c r="DB176">
        <v>34.002514285714291</v>
      </c>
      <c r="DC176">
        <v>32.862171428571422</v>
      </c>
      <c r="DD176">
        <v>1044.521428571428</v>
      </c>
      <c r="DE176">
        <v>33.522085714285723</v>
      </c>
      <c r="DF176">
        <v>650.38528571428571</v>
      </c>
      <c r="DG176">
        <v>101.16928571428571</v>
      </c>
      <c r="DH176">
        <v>0.1001798571428572</v>
      </c>
      <c r="DI176">
        <v>33.009871428571429</v>
      </c>
      <c r="DJ176">
        <v>999.89999999999986</v>
      </c>
      <c r="DK176">
        <v>32.864942857142857</v>
      </c>
      <c r="DL176">
        <v>0</v>
      </c>
      <c r="DM176">
        <v>0</v>
      </c>
      <c r="DN176">
        <v>8971.7871428571416</v>
      </c>
      <c r="DO176">
        <v>0</v>
      </c>
      <c r="DP176">
        <v>1021.251714285714</v>
      </c>
      <c r="DQ176">
        <v>-21.274342857142859</v>
      </c>
      <c r="DR176">
        <v>1078.591428571428</v>
      </c>
      <c r="DS176">
        <v>1099.318571428571</v>
      </c>
      <c r="DT176">
        <v>1.140332857142857</v>
      </c>
      <c r="DU176">
        <v>1063.191428571429</v>
      </c>
      <c r="DV176">
        <v>32.862171428571422</v>
      </c>
      <c r="DW176">
        <v>3.4400142857142848</v>
      </c>
      <c r="DX176">
        <v>3.324648571428571</v>
      </c>
      <c r="DY176">
        <v>26.326557142857151</v>
      </c>
      <c r="DZ176">
        <v>25.74991428571429</v>
      </c>
      <c r="EA176">
        <v>1199.951428571429</v>
      </c>
      <c r="EB176">
        <v>0.95799485714285715</v>
      </c>
      <c r="EC176">
        <v>4.2005457142857139E-2</v>
      </c>
      <c r="ED176">
        <v>0</v>
      </c>
      <c r="EE176">
        <v>2.7208714285714279</v>
      </c>
      <c r="EF176">
        <v>0</v>
      </c>
      <c r="EG176">
        <v>14456.94285714286</v>
      </c>
      <c r="EH176">
        <v>9554.572857142859</v>
      </c>
      <c r="EI176">
        <v>45.303285714285707</v>
      </c>
      <c r="EJ176">
        <v>48.061999999999998</v>
      </c>
      <c r="EK176">
        <v>46.678285714285721</v>
      </c>
      <c r="EL176">
        <v>46.026571428571437</v>
      </c>
      <c r="EM176">
        <v>45.151571428571437</v>
      </c>
      <c r="EN176">
        <v>1149.5514285714289</v>
      </c>
      <c r="EO176">
        <v>50.399999999999991</v>
      </c>
      <c r="EP176">
        <v>0</v>
      </c>
      <c r="EQ176">
        <v>601360.90000009537</v>
      </c>
      <c r="ER176">
        <v>0</v>
      </c>
      <c r="ES176">
        <v>2.7007760000000012</v>
      </c>
      <c r="ET176">
        <v>-0.45676154107008371</v>
      </c>
      <c r="EU176">
        <v>574.61538460009342</v>
      </c>
      <c r="EV176">
        <v>14415.136</v>
      </c>
      <c r="EW176">
        <v>15</v>
      </c>
      <c r="EX176">
        <v>1658156104.5999999</v>
      </c>
      <c r="EY176" t="s">
        <v>415</v>
      </c>
      <c r="EZ176">
        <v>1658156096.5999999</v>
      </c>
      <c r="FA176">
        <v>1658156104.5999999</v>
      </c>
      <c r="FB176">
        <v>10</v>
      </c>
      <c r="FC176">
        <v>0.26800000000000002</v>
      </c>
      <c r="FD176">
        <v>-6.0999999999999999E-2</v>
      </c>
      <c r="FE176">
        <v>-1.5860000000000001</v>
      </c>
      <c r="FF176">
        <v>0.35799999999999998</v>
      </c>
      <c r="FG176">
        <v>415</v>
      </c>
      <c r="FH176">
        <v>30</v>
      </c>
      <c r="FI176">
        <v>0.28000000000000003</v>
      </c>
      <c r="FJ176">
        <v>0.05</v>
      </c>
      <c r="FK176">
        <v>-21.141707499999999</v>
      </c>
      <c r="FL176">
        <v>-0.52711181988738898</v>
      </c>
      <c r="FM176">
        <v>7.5064853252038072E-2</v>
      </c>
      <c r="FN176">
        <v>0</v>
      </c>
      <c r="FO176">
        <v>2.7315411764705879</v>
      </c>
      <c r="FP176">
        <v>-0.2726539404397415</v>
      </c>
      <c r="FQ176">
        <v>0.24789021303041189</v>
      </c>
      <c r="FR176">
        <v>1</v>
      </c>
      <c r="FS176">
        <v>1.141019</v>
      </c>
      <c r="FT176">
        <v>2.765853658536006E-2</v>
      </c>
      <c r="FU176">
        <v>4.570119145055185E-3</v>
      </c>
      <c r="FV176">
        <v>1</v>
      </c>
      <c r="FW176">
        <v>2</v>
      </c>
      <c r="FX176">
        <v>3</v>
      </c>
      <c r="FY176" t="s">
        <v>416</v>
      </c>
      <c r="FZ176">
        <v>3.3703799999999999</v>
      </c>
      <c r="GA176">
        <v>2.8936000000000002</v>
      </c>
      <c r="GB176">
        <v>0.186941</v>
      </c>
      <c r="GC176">
        <v>0.19162199999999999</v>
      </c>
      <c r="GD176">
        <v>0.14073099999999999</v>
      </c>
      <c r="GE176">
        <v>0.140375</v>
      </c>
      <c r="GF176">
        <v>28117.4</v>
      </c>
      <c r="GG176">
        <v>24312.5</v>
      </c>
      <c r="GH176">
        <v>30912.6</v>
      </c>
      <c r="GI176">
        <v>28033.1</v>
      </c>
      <c r="GJ176">
        <v>34993.300000000003</v>
      </c>
      <c r="GK176">
        <v>34003.9</v>
      </c>
      <c r="GL176">
        <v>40294.9</v>
      </c>
      <c r="GM176">
        <v>39075.1</v>
      </c>
      <c r="GN176">
        <v>2.3304299999999998</v>
      </c>
      <c r="GO176">
        <v>1.5612299999999999</v>
      </c>
      <c r="GP176">
        <v>0</v>
      </c>
      <c r="GQ176">
        <v>7.8544000000000003E-2</v>
      </c>
      <c r="GR176">
        <v>999.9</v>
      </c>
      <c r="GS176">
        <v>31.584</v>
      </c>
      <c r="GT176">
        <v>54.6</v>
      </c>
      <c r="GU176">
        <v>42.1</v>
      </c>
      <c r="GV176">
        <v>44.7224</v>
      </c>
      <c r="GW176">
        <v>50.796300000000002</v>
      </c>
      <c r="GX176">
        <v>44.166699999999999</v>
      </c>
      <c r="GY176">
        <v>1</v>
      </c>
      <c r="GZ176">
        <v>0.563415</v>
      </c>
      <c r="HA176">
        <v>1.0830500000000001</v>
      </c>
      <c r="HB176">
        <v>20.207699999999999</v>
      </c>
      <c r="HC176">
        <v>5.2148899999999996</v>
      </c>
      <c r="HD176">
        <v>11.974</v>
      </c>
      <c r="HE176">
        <v>4.9905499999999998</v>
      </c>
      <c r="HF176">
        <v>3.2926500000000001</v>
      </c>
      <c r="HG176">
        <v>8015.5</v>
      </c>
      <c r="HH176">
        <v>9999</v>
      </c>
      <c r="HI176">
        <v>9999</v>
      </c>
      <c r="HJ176">
        <v>924</v>
      </c>
      <c r="HK176">
        <v>4.9713700000000003</v>
      </c>
      <c r="HL176">
        <v>1.87446</v>
      </c>
      <c r="HM176">
        <v>1.87076</v>
      </c>
      <c r="HN176">
        <v>1.87053</v>
      </c>
      <c r="HO176">
        <v>1.875</v>
      </c>
      <c r="HP176">
        <v>1.8716999999999999</v>
      </c>
      <c r="HQ176">
        <v>1.86721</v>
      </c>
      <c r="HR176">
        <v>1.8781399999999999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-2.61</v>
      </c>
      <c r="IG176">
        <v>0.4803</v>
      </c>
      <c r="IH176">
        <v>-1.2815022455172891</v>
      </c>
      <c r="II176">
        <v>1.7196870422270779E-5</v>
      </c>
      <c r="IJ176">
        <v>-2.1741833173098589E-6</v>
      </c>
      <c r="IK176">
        <v>9.0595066644434051E-10</v>
      </c>
      <c r="IL176">
        <v>-0.15711915281894159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46</v>
      </c>
      <c r="IU176">
        <v>45.8</v>
      </c>
      <c r="IV176">
        <v>2.2741699999999998</v>
      </c>
      <c r="IW176">
        <v>2.5720200000000002</v>
      </c>
      <c r="IX176">
        <v>1.49902</v>
      </c>
      <c r="IY176">
        <v>2.2827099999999998</v>
      </c>
      <c r="IZ176">
        <v>1.69678</v>
      </c>
      <c r="JA176">
        <v>2.3083499999999999</v>
      </c>
      <c r="JB176">
        <v>46.708399999999997</v>
      </c>
      <c r="JC176">
        <v>13.4841</v>
      </c>
      <c r="JD176">
        <v>18</v>
      </c>
      <c r="JE176">
        <v>701.00599999999997</v>
      </c>
      <c r="JF176">
        <v>277.74400000000003</v>
      </c>
      <c r="JG176">
        <v>30.000900000000001</v>
      </c>
      <c r="JH176">
        <v>34.653599999999997</v>
      </c>
      <c r="JI176">
        <v>29.9999</v>
      </c>
      <c r="JJ176">
        <v>34.444200000000002</v>
      </c>
      <c r="JK176">
        <v>34.440199999999997</v>
      </c>
      <c r="JL176">
        <v>45.585099999999997</v>
      </c>
      <c r="JM176">
        <v>30.206900000000001</v>
      </c>
      <c r="JN176">
        <v>57.5246</v>
      </c>
      <c r="JO176">
        <v>30</v>
      </c>
      <c r="JP176">
        <v>1076.5899999999999</v>
      </c>
      <c r="JQ176">
        <v>32.840800000000002</v>
      </c>
      <c r="JR176">
        <v>98.511700000000005</v>
      </c>
      <c r="JS176">
        <v>98.408100000000005</v>
      </c>
    </row>
    <row r="177" spans="1:279" x14ac:dyDescent="0.2">
      <c r="A177">
        <v>162</v>
      </c>
      <c r="B177">
        <v>1658158858</v>
      </c>
      <c r="C177">
        <v>643</v>
      </c>
      <c r="D177" t="s">
        <v>743</v>
      </c>
      <c r="E177" t="s">
        <v>744</v>
      </c>
      <c r="F177">
        <v>4</v>
      </c>
      <c r="G177">
        <v>1658158855.6875</v>
      </c>
      <c r="H177">
        <f t="shared" si="100"/>
        <v>1.2730345428907761E-3</v>
      </c>
      <c r="I177">
        <f t="shared" si="101"/>
        <v>1.2730345428907761</v>
      </c>
      <c r="J177">
        <f t="shared" si="102"/>
        <v>12.049476795551495</v>
      </c>
      <c r="K177">
        <f t="shared" si="103"/>
        <v>1048.08125</v>
      </c>
      <c r="L177">
        <f t="shared" si="104"/>
        <v>779.97529075992429</v>
      </c>
      <c r="M177">
        <f t="shared" si="105"/>
        <v>78.987433790039717</v>
      </c>
      <c r="N177">
        <f t="shared" si="106"/>
        <v>106.138296073841</v>
      </c>
      <c r="O177">
        <f t="shared" si="107"/>
        <v>7.9935805494777731E-2</v>
      </c>
      <c r="P177">
        <f t="shared" si="108"/>
        <v>2.7655659633109249</v>
      </c>
      <c r="Q177">
        <f t="shared" si="109"/>
        <v>7.867407872401995E-2</v>
      </c>
      <c r="R177">
        <f t="shared" si="110"/>
        <v>4.928300137145495E-2</v>
      </c>
      <c r="S177">
        <f t="shared" si="111"/>
        <v>194.43736199999995</v>
      </c>
      <c r="T177">
        <f t="shared" si="112"/>
        <v>33.872186404119311</v>
      </c>
      <c r="U177">
        <f t="shared" si="113"/>
        <v>32.863050000000001</v>
      </c>
      <c r="V177">
        <f t="shared" si="114"/>
        <v>5.0133610953660117</v>
      </c>
      <c r="W177">
        <f t="shared" si="115"/>
        <v>68.092760430483793</v>
      </c>
      <c r="X177">
        <f t="shared" si="116"/>
        <v>3.4431308057952363</v>
      </c>
      <c r="Y177">
        <f t="shared" si="117"/>
        <v>5.0565299218708342</v>
      </c>
      <c r="Z177">
        <f t="shared" si="118"/>
        <v>1.5702302895707754</v>
      </c>
      <c r="AA177">
        <f t="shared" si="119"/>
        <v>-56.140823341483227</v>
      </c>
      <c r="AB177">
        <f t="shared" si="120"/>
        <v>22.741049242442756</v>
      </c>
      <c r="AC177">
        <f t="shared" si="121"/>
        <v>1.8821037979278381</v>
      </c>
      <c r="AD177">
        <f t="shared" si="122"/>
        <v>162.91969169888731</v>
      </c>
      <c r="AE177">
        <f t="shared" si="123"/>
        <v>21.595610631476625</v>
      </c>
      <c r="AF177">
        <f t="shared" si="124"/>
        <v>1.2761936110257257</v>
      </c>
      <c r="AG177">
        <f t="shared" si="125"/>
        <v>12.049476795551495</v>
      </c>
      <c r="AH177">
        <v>1106.4273387249939</v>
      </c>
      <c r="AI177">
        <v>1088.1016363636361</v>
      </c>
      <c r="AJ177">
        <v>1.725694191070835</v>
      </c>
      <c r="AK177">
        <v>64.77673770054696</v>
      </c>
      <c r="AL177">
        <f t="shared" si="126"/>
        <v>1.2730345428907761</v>
      </c>
      <c r="AM177">
        <v>32.86425046106789</v>
      </c>
      <c r="AN177">
        <v>33.999036969696967</v>
      </c>
      <c r="AO177">
        <v>-4.6796480181000997E-5</v>
      </c>
      <c r="AP177">
        <v>87.763030617661684</v>
      </c>
      <c r="AQ177">
        <v>6</v>
      </c>
      <c r="AR177">
        <v>1</v>
      </c>
      <c r="AS177">
        <f t="shared" si="127"/>
        <v>1</v>
      </c>
      <c r="AT177">
        <f t="shared" si="128"/>
        <v>0</v>
      </c>
      <c r="AU177">
        <f t="shared" si="129"/>
        <v>47277.725894381198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1009.5077999999997</v>
      </c>
      <c r="BI177">
        <f t="shared" si="133"/>
        <v>12.049476795551495</v>
      </c>
      <c r="BJ177" t="e">
        <f t="shared" si="134"/>
        <v>#DIV/0!</v>
      </c>
      <c r="BK177">
        <f t="shared" si="135"/>
        <v>1.1935991772972431E-2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1199.9949999999999</v>
      </c>
      <c r="CQ177">
        <f t="shared" si="147"/>
        <v>1009.5077999999997</v>
      </c>
      <c r="CR177">
        <f t="shared" si="148"/>
        <v>0.84126000525002176</v>
      </c>
      <c r="CS177">
        <f t="shared" si="149"/>
        <v>0.1620318101325422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1658158855.6875</v>
      </c>
      <c r="CZ177">
        <v>1048.08125</v>
      </c>
      <c r="DA177">
        <v>1069.23875</v>
      </c>
      <c r="DB177">
        <v>33.999799999999993</v>
      </c>
      <c r="DC177">
        <v>32.862450000000003</v>
      </c>
      <c r="DD177">
        <v>1050.6975</v>
      </c>
      <c r="DE177">
        <v>33.519462500000003</v>
      </c>
      <c r="DF177">
        <v>650.35562499999992</v>
      </c>
      <c r="DG177">
        <v>101.16912499999999</v>
      </c>
      <c r="DH177">
        <v>0.1000238125</v>
      </c>
      <c r="DI177">
        <v>33.015574999999998</v>
      </c>
      <c r="DJ177">
        <v>999.9</v>
      </c>
      <c r="DK177">
        <v>32.863050000000001</v>
      </c>
      <c r="DL177">
        <v>0</v>
      </c>
      <c r="DM177">
        <v>0</v>
      </c>
      <c r="DN177">
        <v>8988.1262499999993</v>
      </c>
      <c r="DO177">
        <v>0</v>
      </c>
      <c r="DP177">
        <v>1035.855</v>
      </c>
      <c r="DQ177">
        <v>-21.154924999999999</v>
      </c>
      <c r="DR177">
        <v>1084.9725000000001</v>
      </c>
      <c r="DS177">
        <v>1105.5687499999999</v>
      </c>
      <c r="DT177">
        <v>1.1373500000000001</v>
      </c>
      <c r="DU177">
        <v>1069.23875</v>
      </c>
      <c r="DV177">
        <v>32.862450000000003</v>
      </c>
      <c r="DW177">
        <v>3.43972875</v>
      </c>
      <c r="DX177">
        <v>3.3246662499999999</v>
      </c>
      <c r="DY177">
        <v>26.325150000000001</v>
      </c>
      <c r="DZ177">
        <v>25.75</v>
      </c>
      <c r="EA177">
        <v>1199.9949999999999</v>
      </c>
      <c r="EB177">
        <v>0.95799662500000005</v>
      </c>
      <c r="EC177">
        <v>4.2003737499999999E-2</v>
      </c>
      <c r="ED177">
        <v>0</v>
      </c>
      <c r="EE177">
        <v>2.6418875000000002</v>
      </c>
      <c r="EF177">
        <v>0</v>
      </c>
      <c r="EG177">
        <v>14440.275</v>
      </c>
      <c r="EH177">
        <v>9554.942500000001</v>
      </c>
      <c r="EI177">
        <v>45.312124999999988</v>
      </c>
      <c r="EJ177">
        <v>48.061999999999998</v>
      </c>
      <c r="EK177">
        <v>46.702749999999988</v>
      </c>
      <c r="EL177">
        <v>46.007750000000001</v>
      </c>
      <c r="EM177">
        <v>45.116999999999997</v>
      </c>
      <c r="EN177">
        <v>1149.595</v>
      </c>
      <c r="EO177">
        <v>50.4</v>
      </c>
      <c r="EP177">
        <v>0</v>
      </c>
      <c r="EQ177">
        <v>601365.10000014305</v>
      </c>
      <c r="ER177">
        <v>0</v>
      </c>
      <c r="ES177">
        <v>2.6806730769230769</v>
      </c>
      <c r="ET177">
        <v>0.45002734997825539</v>
      </c>
      <c r="EU177">
        <v>175.37093983667509</v>
      </c>
      <c r="EV177">
        <v>14435.86153846154</v>
      </c>
      <c r="EW177">
        <v>15</v>
      </c>
      <c r="EX177">
        <v>1658156104.5999999</v>
      </c>
      <c r="EY177" t="s">
        <v>415</v>
      </c>
      <c r="EZ177">
        <v>1658156096.5999999</v>
      </c>
      <c r="FA177">
        <v>1658156104.5999999</v>
      </c>
      <c r="FB177">
        <v>10</v>
      </c>
      <c r="FC177">
        <v>0.26800000000000002</v>
      </c>
      <c r="FD177">
        <v>-6.0999999999999999E-2</v>
      </c>
      <c r="FE177">
        <v>-1.5860000000000001</v>
      </c>
      <c r="FF177">
        <v>0.35799999999999998</v>
      </c>
      <c r="FG177">
        <v>415</v>
      </c>
      <c r="FH177">
        <v>30</v>
      </c>
      <c r="FI177">
        <v>0.28000000000000003</v>
      </c>
      <c r="FJ177">
        <v>0.05</v>
      </c>
      <c r="FK177">
        <v>-21.158515000000001</v>
      </c>
      <c r="FL177">
        <v>-0.28623489681043879</v>
      </c>
      <c r="FM177">
        <v>6.8638460610651708E-2</v>
      </c>
      <c r="FN177">
        <v>1</v>
      </c>
      <c r="FO177">
        <v>2.7010823529411758</v>
      </c>
      <c r="FP177">
        <v>-0.19981360199148229</v>
      </c>
      <c r="FQ177">
        <v>0.25339359232182213</v>
      </c>
      <c r="FR177">
        <v>1</v>
      </c>
      <c r="FS177">
        <v>1.14174475</v>
      </c>
      <c r="FT177">
        <v>-1.9327992495311232E-2</v>
      </c>
      <c r="FU177">
        <v>3.3953762586052222E-3</v>
      </c>
      <c r="FV177">
        <v>1</v>
      </c>
      <c r="FW177">
        <v>3</v>
      </c>
      <c r="FX177">
        <v>3</v>
      </c>
      <c r="FY177" t="s">
        <v>581</v>
      </c>
      <c r="FZ177">
        <v>3.3703500000000002</v>
      </c>
      <c r="GA177">
        <v>2.8936700000000002</v>
      </c>
      <c r="GB177">
        <v>0.18770500000000001</v>
      </c>
      <c r="GC177">
        <v>0.19238</v>
      </c>
      <c r="GD177">
        <v>0.14072399999999999</v>
      </c>
      <c r="GE177">
        <v>0.140347</v>
      </c>
      <c r="GF177">
        <v>28091.3</v>
      </c>
      <c r="GG177">
        <v>24290.2</v>
      </c>
      <c r="GH177">
        <v>30913</v>
      </c>
      <c r="GI177">
        <v>28033.8</v>
      </c>
      <c r="GJ177">
        <v>34994.300000000003</v>
      </c>
      <c r="GK177">
        <v>34005.800000000003</v>
      </c>
      <c r="GL177">
        <v>40295.699999999997</v>
      </c>
      <c r="GM177">
        <v>39076</v>
      </c>
      <c r="GN177">
        <v>2.3306499999999999</v>
      </c>
      <c r="GO177">
        <v>1.5611999999999999</v>
      </c>
      <c r="GP177">
        <v>0</v>
      </c>
      <c r="GQ177">
        <v>7.9199699999999998E-2</v>
      </c>
      <c r="GR177">
        <v>999.9</v>
      </c>
      <c r="GS177">
        <v>31.588899999999999</v>
      </c>
      <c r="GT177">
        <v>54.5</v>
      </c>
      <c r="GU177">
        <v>42.1</v>
      </c>
      <c r="GV177">
        <v>44.642699999999998</v>
      </c>
      <c r="GW177">
        <v>51.066299999999998</v>
      </c>
      <c r="GX177">
        <v>44.0505</v>
      </c>
      <c r="GY177">
        <v>1</v>
      </c>
      <c r="GZ177">
        <v>0.562975</v>
      </c>
      <c r="HA177">
        <v>1.0886800000000001</v>
      </c>
      <c r="HB177">
        <v>20.207599999999999</v>
      </c>
      <c r="HC177">
        <v>5.2144399999999997</v>
      </c>
      <c r="HD177">
        <v>11.974</v>
      </c>
      <c r="HE177">
        <v>4.9904999999999999</v>
      </c>
      <c r="HF177">
        <v>3.2925</v>
      </c>
      <c r="HG177">
        <v>8015.5</v>
      </c>
      <c r="HH177">
        <v>9999</v>
      </c>
      <c r="HI177">
        <v>9999</v>
      </c>
      <c r="HJ177">
        <v>924</v>
      </c>
      <c r="HK177">
        <v>4.9713700000000003</v>
      </c>
      <c r="HL177">
        <v>1.8744700000000001</v>
      </c>
      <c r="HM177">
        <v>1.8707499999999999</v>
      </c>
      <c r="HN177">
        <v>1.8705099999999999</v>
      </c>
      <c r="HO177">
        <v>1.8749800000000001</v>
      </c>
      <c r="HP177">
        <v>1.8716600000000001</v>
      </c>
      <c r="HQ177">
        <v>1.8672</v>
      </c>
      <c r="HR177">
        <v>1.8781399999999999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-2.62</v>
      </c>
      <c r="IG177">
        <v>0.4803</v>
      </c>
      <c r="IH177">
        <v>-1.2815022455172891</v>
      </c>
      <c r="II177">
        <v>1.7196870422270779E-5</v>
      </c>
      <c r="IJ177">
        <v>-2.1741833173098589E-6</v>
      </c>
      <c r="IK177">
        <v>9.0595066644434051E-10</v>
      </c>
      <c r="IL177">
        <v>-0.15711915281894159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46</v>
      </c>
      <c r="IU177">
        <v>45.9</v>
      </c>
      <c r="IV177">
        <v>2.2863799999999999</v>
      </c>
      <c r="IW177">
        <v>2.5732400000000002</v>
      </c>
      <c r="IX177">
        <v>1.49902</v>
      </c>
      <c r="IY177">
        <v>2.2827099999999998</v>
      </c>
      <c r="IZ177">
        <v>1.69678</v>
      </c>
      <c r="JA177">
        <v>2.323</v>
      </c>
      <c r="JB177">
        <v>46.708399999999997</v>
      </c>
      <c r="JC177">
        <v>13.4841</v>
      </c>
      <c r="JD177">
        <v>18</v>
      </c>
      <c r="JE177">
        <v>701.18299999999999</v>
      </c>
      <c r="JF177">
        <v>277.73200000000003</v>
      </c>
      <c r="JG177">
        <v>30.001300000000001</v>
      </c>
      <c r="JH177">
        <v>34.652500000000003</v>
      </c>
      <c r="JI177">
        <v>30</v>
      </c>
      <c r="JJ177">
        <v>34.4435</v>
      </c>
      <c r="JK177">
        <v>34.440199999999997</v>
      </c>
      <c r="JL177">
        <v>45.818899999999999</v>
      </c>
      <c r="JM177">
        <v>30.206900000000001</v>
      </c>
      <c r="JN177">
        <v>57.5246</v>
      </c>
      <c r="JO177">
        <v>30</v>
      </c>
      <c r="JP177">
        <v>1083.27</v>
      </c>
      <c r="JQ177">
        <v>32.840800000000002</v>
      </c>
      <c r="JR177">
        <v>98.513499999999993</v>
      </c>
      <c r="JS177">
        <v>98.410399999999996</v>
      </c>
    </row>
    <row r="178" spans="1:279" x14ac:dyDescent="0.2">
      <c r="A178">
        <v>163</v>
      </c>
      <c r="B178">
        <v>1658158862</v>
      </c>
      <c r="C178">
        <v>647</v>
      </c>
      <c r="D178" t="s">
        <v>745</v>
      </c>
      <c r="E178" t="s">
        <v>746</v>
      </c>
      <c r="F178">
        <v>4</v>
      </c>
      <c r="G178">
        <v>1658158860</v>
      </c>
      <c r="H178">
        <f t="shared" si="100"/>
        <v>1.2763104972045491E-3</v>
      </c>
      <c r="I178">
        <f t="shared" si="101"/>
        <v>1.2763104972045491</v>
      </c>
      <c r="J178">
        <f t="shared" si="102"/>
        <v>12.043178962635027</v>
      </c>
      <c r="K178">
        <f t="shared" si="103"/>
        <v>1055.285714285714</v>
      </c>
      <c r="L178">
        <f t="shared" si="104"/>
        <v>786.83249724394193</v>
      </c>
      <c r="M178">
        <f t="shared" si="105"/>
        <v>79.680719034662729</v>
      </c>
      <c r="N178">
        <f t="shared" si="106"/>
        <v>106.86635948035095</v>
      </c>
      <c r="O178">
        <f t="shared" si="107"/>
        <v>7.9863922549125416E-2</v>
      </c>
      <c r="P178">
        <f t="shared" si="108"/>
        <v>2.7701003192321849</v>
      </c>
      <c r="Q178">
        <f t="shared" si="109"/>
        <v>7.8606471351506391E-2</v>
      </c>
      <c r="R178">
        <f t="shared" si="110"/>
        <v>4.924037235810675E-2</v>
      </c>
      <c r="S178">
        <f t="shared" si="111"/>
        <v>194.44408799999999</v>
      </c>
      <c r="T178">
        <f t="shared" si="112"/>
        <v>33.872305822708718</v>
      </c>
      <c r="U178">
        <f t="shared" si="113"/>
        <v>32.88017142857143</v>
      </c>
      <c r="V178">
        <f t="shared" si="114"/>
        <v>5.0181909034507308</v>
      </c>
      <c r="W178">
        <f t="shared" si="115"/>
        <v>68.074072997707788</v>
      </c>
      <c r="X178">
        <f t="shared" si="116"/>
        <v>3.4426244708894918</v>
      </c>
      <c r="Y178">
        <f t="shared" si="117"/>
        <v>5.057174221095031</v>
      </c>
      <c r="Z178">
        <f t="shared" si="118"/>
        <v>1.5755664325612391</v>
      </c>
      <c r="AA178">
        <f t="shared" si="119"/>
        <v>-56.285292926720615</v>
      </c>
      <c r="AB178">
        <f t="shared" si="120"/>
        <v>20.56007808187827</v>
      </c>
      <c r="AC178">
        <f t="shared" si="121"/>
        <v>1.6989775360655206</v>
      </c>
      <c r="AD178">
        <f t="shared" si="122"/>
        <v>160.41785069122315</v>
      </c>
      <c r="AE178">
        <f t="shared" si="123"/>
        <v>21.531287396946269</v>
      </c>
      <c r="AF178">
        <f t="shared" si="124"/>
        <v>1.2798292073517135</v>
      </c>
      <c r="AG178">
        <f t="shared" si="125"/>
        <v>12.043178962635027</v>
      </c>
      <c r="AH178">
        <v>1113.3177152967639</v>
      </c>
      <c r="AI178">
        <v>1095.007575757576</v>
      </c>
      <c r="AJ178">
        <v>1.723377316540232</v>
      </c>
      <c r="AK178">
        <v>64.77673770054696</v>
      </c>
      <c r="AL178">
        <f t="shared" si="126"/>
        <v>1.2763104972045491</v>
      </c>
      <c r="AM178">
        <v>32.854544594235932</v>
      </c>
      <c r="AN178">
        <v>33.992313939393917</v>
      </c>
      <c r="AO178">
        <v>-5.8921369164120667E-5</v>
      </c>
      <c r="AP178">
        <v>87.763030617661684</v>
      </c>
      <c r="AQ178">
        <v>6</v>
      </c>
      <c r="AR178">
        <v>1</v>
      </c>
      <c r="AS178">
        <f t="shared" si="127"/>
        <v>1</v>
      </c>
      <c r="AT178">
        <f t="shared" si="128"/>
        <v>0</v>
      </c>
      <c r="AU178">
        <f t="shared" si="129"/>
        <v>47402.114040358785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1009.5432</v>
      </c>
      <c r="BI178">
        <f t="shared" si="133"/>
        <v>12.043178962635027</v>
      </c>
      <c r="BJ178" t="e">
        <f t="shared" si="134"/>
        <v>#DIV/0!</v>
      </c>
      <c r="BK178">
        <f t="shared" si="135"/>
        <v>1.1929334933497673E-2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1200.037142857143</v>
      </c>
      <c r="CQ178">
        <f t="shared" si="147"/>
        <v>1009.5432</v>
      </c>
      <c r="CR178">
        <f t="shared" si="148"/>
        <v>0.84125996100120704</v>
      </c>
      <c r="CS178">
        <f t="shared" si="149"/>
        <v>0.16203172473232968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1658158860</v>
      </c>
      <c r="CZ178">
        <v>1055.285714285714</v>
      </c>
      <c r="DA178">
        <v>1076.3957142857139</v>
      </c>
      <c r="DB178">
        <v>33.995285714285707</v>
      </c>
      <c r="DC178">
        <v>32.854700000000001</v>
      </c>
      <c r="DD178">
        <v>1057.911428571429</v>
      </c>
      <c r="DE178">
        <v>33.515071428571432</v>
      </c>
      <c r="DF178">
        <v>650.36114285714291</v>
      </c>
      <c r="DG178">
        <v>101.1678571428571</v>
      </c>
      <c r="DH178">
        <v>9.9845085714285728E-2</v>
      </c>
      <c r="DI178">
        <v>33.01784285714286</v>
      </c>
      <c r="DJ178">
        <v>999.89999999999986</v>
      </c>
      <c r="DK178">
        <v>32.88017142857143</v>
      </c>
      <c r="DL178">
        <v>0</v>
      </c>
      <c r="DM178">
        <v>0</v>
      </c>
      <c r="DN178">
        <v>9012.3214285714294</v>
      </c>
      <c r="DO178">
        <v>0</v>
      </c>
      <c r="DP178">
        <v>1007.986857142857</v>
      </c>
      <c r="DQ178">
        <v>-21.107900000000001</v>
      </c>
      <c r="DR178">
        <v>1092.424285714286</v>
      </c>
      <c r="DS178">
        <v>1112.962857142857</v>
      </c>
      <c r="DT178">
        <v>1.1406099999999999</v>
      </c>
      <c r="DU178">
        <v>1076.3957142857139</v>
      </c>
      <c r="DV178">
        <v>32.854700000000001</v>
      </c>
      <c r="DW178">
        <v>3.4392342857142859</v>
      </c>
      <c r="DX178">
        <v>3.323838571428571</v>
      </c>
      <c r="DY178">
        <v>26.322714285714291</v>
      </c>
      <c r="DZ178">
        <v>25.745828571428572</v>
      </c>
      <c r="EA178">
        <v>1200.037142857143</v>
      </c>
      <c r="EB178">
        <v>0.95799800000000002</v>
      </c>
      <c r="EC178">
        <v>4.2002400000000002E-2</v>
      </c>
      <c r="ED178">
        <v>0</v>
      </c>
      <c r="EE178">
        <v>2.7404857142857142</v>
      </c>
      <c r="EF178">
        <v>0</v>
      </c>
      <c r="EG178">
        <v>14437.6</v>
      </c>
      <c r="EH178">
        <v>9555.2728571428579</v>
      </c>
      <c r="EI178">
        <v>45.29457142857143</v>
      </c>
      <c r="EJ178">
        <v>48.061999999999998</v>
      </c>
      <c r="EK178">
        <v>46.66057142857143</v>
      </c>
      <c r="EL178">
        <v>45.963999999999999</v>
      </c>
      <c r="EM178">
        <v>45.142714285714291</v>
      </c>
      <c r="EN178">
        <v>1149.6371428571431</v>
      </c>
      <c r="EO178">
        <v>50.399999999999991</v>
      </c>
      <c r="EP178">
        <v>0</v>
      </c>
      <c r="EQ178">
        <v>601369.29999995232</v>
      </c>
      <c r="ER178">
        <v>0</v>
      </c>
      <c r="ES178">
        <v>2.7251759999999998</v>
      </c>
      <c r="ET178">
        <v>0.50566155290683723</v>
      </c>
      <c r="EU178">
        <v>-82.753846592037462</v>
      </c>
      <c r="EV178">
        <v>14447.152</v>
      </c>
      <c r="EW178">
        <v>15</v>
      </c>
      <c r="EX178">
        <v>1658156104.5999999</v>
      </c>
      <c r="EY178" t="s">
        <v>415</v>
      </c>
      <c r="EZ178">
        <v>1658156096.5999999</v>
      </c>
      <c r="FA178">
        <v>1658156104.5999999</v>
      </c>
      <c r="FB178">
        <v>10</v>
      </c>
      <c r="FC178">
        <v>0.26800000000000002</v>
      </c>
      <c r="FD178">
        <v>-6.0999999999999999E-2</v>
      </c>
      <c r="FE178">
        <v>-1.5860000000000001</v>
      </c>
      <c r="FF178">
        <v>0.35799999999999998</v>
      </c>
      <c r="FG178">
        <v>415</v>
      </c>
      <c r="FH178">
        <v>30</v>
      </c>
      <c r="FI178">
        <v>0.28000000000000003</v>
      </c>
      <c r="FJ178">
        <v>0.05</v>
      </c>
      <c r="FK178">
        <v>-21.160442499999998</v>
      </c>
      <c r="FL178">
        <v>2.5694183864972631E-2</v>
      </c>
      <c r="FM178">
        <v>6.6803914134951653E-2</v>
      </c>
      <c r="FN178">
        <v>1</v>
      </c>
      <c r="FO178">
        <v>2.7079647058823531</v>
      </c>
      <c r="FP178">
        <v>0.31941329516473788</v>
      </c>
      <c r="FQ178">
        <v>0.24087841316895919</v>
      </c>
      <c r="FR178">
        <v>1</v>
      </c>
      <c r="FS178">
        <v>1.1414342500000001</v>
      </c>
      <c r="FT178">
        <v>-1.7150206378986399E-2</v>
      </c>
      <c r="FU178">
        <v>3.2427063446294349E-3</v>
      </c>
      <c r="FV178">
        <v>1</v>
      </c>
      <c r="FW178">
        <v>3</v>
      </c>
      <c r="FX178">
        <v>3</v>
      </c>
      <c r="FY178" t="s">
        <v>581</v>
      </c>
      <c r="FZ178">
        <v>3.3703400000000001</v>
      </c>
      <c r="GA178">
        <v>2.8936899999999999</v>
      </c>
      <c r="GB178">
        <v>0.188474</v>
      </c>
      <c r="GC178">
        <v>0.19314000000000001</v>
      </c>
      <c r="GD178">
        <v>0.140705</v>
      </c>
      <c r="GE178">
        <v>0.140348</v>
      </c>
      <c r="GF178">
        <v>28065.5</v>
      </c>
      <c r="GG178">
        <v>24267.1</v>
      </c>
      <c r="GH178">
        <v>30914</v>
      </c>
      <c r="GI178">
        <v>28033.599999999999</v>
      </c>
      <c r="GJ178">
        <v>34995.9</v>
      </c>
      <c r="GK178">
        <v>34005.4</v>
      </c>
      <c r="GL178">
        <v>40296.6</v>
      </c>
      <c r="GM178">
        <v>39075.599999999999</v>
      </c>
      <c r="GN178">
        <v>2.3305500000000001</v>
      </c>
      <c r="GO178">
        <v>1.56097</v>
      </c>
      <c r="GP178">
        <v>0</v>
      </c>
      <c r="GQ178">
        <v>7.9572199999999996E-2</v>
      </c>
      <c r="GR178">
        <v>999.9</v>
      </c>
      <c r="GS178">
        <v>31.595800000000001</v>
      </c>
      <c r="GT178">
        <v>54.5</v>
      </c>
      <c r="GU178">
        <v>42.1</v>
      </c>
      <c r="GV178">
        <v>44.642200000000003</v>
      </c>
      <c r="GW178">
        <v>50.886299999999999</v>
      </c>
      <c r="GX178">
        <v>43.9343</v>
      </c>
      <c r="GY178">
        <v>1</v>
      </c>
      <c r="GZ178">
        <v>0.562975</v>
      </c>
      <c r="HA178">
        <v>1.0915299999999999</v>
      </c>
      <c r="HB178">
        <v>20.2073</v>
      </c>
      <c r="HC178">
        <v>5.2147399999999999</v>
      </c>
      <c r="HD178">
        <v>11.974</v>
      </c>
      <c r="HE178">
        <v>4.9905499999999998</v>
      </c>
      <c r="HF178">
        <v>3.2924500000000001</v>
      </c>
      <c r="HG178">
        <v>8015.7</v>
      </c>
      <c r="HH178">
        <v>9999</v>
      </c>
      <c r="HI178">
        <v>9999</v>
      </c>
      <c r="HJ178">
        <v>924</v>
      </c>
      <c r="HK178">
        <v>4.9713500000000002</v>
      </c>
      <c r="HL178">
        <v>1.8744799999999999</v>
      </c>
      <c r="HM178">
        <v>1.87073</v>
      </c>
      <c r="HN178">
        <v>1.8705400000000001</v>
      </c>
      <c r="HO178">
        <v>1.8749800000000001</v>
      </c>
      <c r="HP178">
        <v>1.87168</v>
      </c>
      <c r="HQ178">
        <v>1.8671899999999999</v>
      </c>
      <c r="HR178">
        <v>1.8781300000000001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-2.63</v>
      </c>
      <c r="IG178">
        <v>0.48010000000000003</v>
      </c>
      <c r="IH178">
        <v>-1.2815022455172891</v>
      </c>
      <c r="II178">
        <v>1.7196870422270779E-5</v>
      </c>
      <c r="IJ178">
        <v>-2.1741833173098589E-6</v>
      </c>
      <c r="IK178">
        <v>9.0595066644434051E-10</v>
      </c>
      <c r="IL178">
        <v>-0.15711915281894159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46.1</v>
      </c>
      <c r="IU178">
        <v>46</v>
      </c>
      <c r="IV178">
        <v>2.2985799999999998</v>
      </c>
      <c r="IW178">
        <v>2.5744600000000002</v>
      </c>
      <c r="IX178">
        <v>1.49902</v>
      </c>
      <c r="IY178">
        <v>2.2827099999999998</v>
      </c>
      <c r="IZ178">
        <v>1.69678</v>
      </c>
      <c r="JA178">
        <v>2.2522000000000002</v>
      </c>
      <c r="JB178">
        <v>46.708399999999997</v>
      </c>
      <c r="JC178">
        <v>13.4841</v>
      </c>
      <c r="JD178">
        <v>18</v>
      </c>
      <c r="JE178">
        <v>701.101</v>
      </c>
      <c r="JF178">
        <v>277.61200000000002</v>
      </c>
      <c r="JG178">
        <v>30.001000000000001</v>
      </c>
      <c r="JH178">
        <v>34.650500000000001</v>
      </c>
      <c r="JI178">
        <v>30</v>
      </c>
      <c r="JJ178">
        <v>34.4435</v>
      </c>
      <c r="JK178">
        <v>34.437100000000001</v>
      </c>
      <c r="JL178">
        <v>46.055900000000001</v>
      </c>
      <c r="JM178">
        <v>30.206900000000001</v>
      </c>
      <c r="JN178">
        <v>57.1357</v>
      </c>
      <c r="JO178">
        <v>30</v>
      </c>
      <c r="JP178">
        <v>1089.95</v>
      </c>
      <c r="JQ178">
        <v>32.840800000000002</v>
      </c>
      <c r="JR178">
        <v>98.516099999999994</v>
      </c>
      <c r="JS178">
        <v>98.409499999999994</v>
      </c>
    </row>
    <row r="179" spans="1:279" x14ac:dyDescent="0.2">
      <c r="A179">
        <v>164</v>
      </c>
      <c r="B179">
        <v>1658158866</v>
      </c>
      <c r="C179">
        <v>651</v>
      </c>
      <c r="D179" t="s">
        <v>747</v>
      </c>
      <c r="E179" t="s">
        <v>748</v>
      </c>
      <c r="F179">
        <v>4</v>
      </c>
      <c r="G179">
        <v>1658158863.6875</v>
      </c>
      <c r="H179">
        <f t="shared" si="100"/>
        <v>1.2684448849249179E-3</v>
      </c>
      <c r="I179">
        <f t="shared" si="101"/>
        <v>1.2684448849249179</v>
      </c>
      <c r="J179">
        <f t="shared" si="102"/>
        <v>12.110419578067479</v>
      </c>
      <c r="K179">
        <f t="shared" si="103"/>
        <v>1061.42625</v>
      </c>
      <c r="L179">
        <f t="shared" si="104"/>
        <v>789.38251803687854</v>
      </c>
      <c r="M179">
        <f t="shared" si="105"/>
        <v>79.940221092342895</v>
      </c>
      <c r="N179">
        <f t="shared" si="106"/>
        <v>107.48990148557148</v>
      </c>
      <c r="O179">
        <f t="shared" si="107"/>
        <v>7.9192331940361529E-2</v>
      </c>
      <c r="P179">
        <f t="shared" si="108"/>
        <v>2.767716346633645</v>
      </c>
      <c r="Q179">
        <f t="shared" si="109"/>
        <v>7.7954716408572669E-2</v>
      </c>
      <c r="R179">
        <f t="shared" si="110"/>
        <v>4.8831281425236413E-2</v>
      </c>
      <c r="S179">
        <f t="shared" si="111"/>
        <v>194.43810525000001</v>
      </c>
      <c r="T179">
        <f t="shared" si="112"/>
        <v>33.881785865800367</v>
      </c>
      <c r="U179">
        <f t="shared" si="113"/>
        <v>32.8903125</v>
      </c>
      <c r="V179">
        <f t="shared" si="114"/>
        <v>5.0210535214851006</v>
      </c>
      <c r="W179">
        <f t="shared" si="115"/>
        <v>68.038072487737494</v>
      </c>
      <c r="X179">
        <f t="shared" si="116"/>
        <v>3.4420981966847966</v>
      </c>
      <c r="Y179">
        <f t="shared" si="117"/>
        <v>5.0590765887807398</v>
      </c>
      <c r="Z179">
        <f t="shared" si="118"/>
        <v>1.5789553248003041</v>
      </c>
      <c r="AA179">
        <f t="shared" si="119"/>
        <v>-55.938419425188883</v>
      </c>
      <c r="AB179">
        <f t="shared" si="120"/>
        <v>20.028131525909593</v>
      </c>
      <c r="AC179">
        <f t="shared" si="121"/>
        <v>1.6565825266000587</v>
      </c>
      <c r="AD179">
        <f t="shared" si="122"/>
        <v>160.1843998773208</v>
      </c>
      <c r="AE179">
        <f t="shared" si="123"/>
        <v>21.565799873367911</v>
      </c>
      <c r="AF179">
        <f t="shared" si="124"/>
        <v>1.2708360307328745</v>
      </c>
      <c r="AG179">
        <f t="shared" si="125"/>
        <v>12.110419578067479</v>
      </c>
      <c r="AH179">
        <v>1120.240730924786</v>
      </c>
      <c r="AI179">
        <v>1101.8876363636359</v>
      </c>
      <c r="AJ179">
        <v>1.7180946057749149</v>
      </c>
      <c r="AK179">
        <v>64.77673770054696</v>
      </c>
      <c r="AL179">
        <f t="shared" si="126"/>
        <v>1.2684448849249179</v>
      </c>
      <c r="AM179">
        <v>32.856970731597492</v>
      </c>
      <c r="AN179">
        <v>33.987776363636357</v>
      </c>
      <c r="AO179">
        <v>-6.9368320374092277E-5</v>
      </c>
      <c r="AP179">
        <v>87.763030617661684</v>
      </c>
      <c r="AQ179">
        <v>6</v>
      </c>
      <c r="AR179">
        <v>1</v>
      </c>
      <c r="AS179">
        <f t="shared" si="127"/>
        <v>1</v>
      </c>
      <c r="AT179">
        <f t="shared" si="128"/>
        <v>0</v>
      </c>
      <c r="AU179">
        <f t="shared" si="129"/>
        <v>47335.48829046874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1009.5110250000001</v>
      </c>
      <c r="BI179">
        <f t="shared" si="133"/>
        <v>12.110419578067479</v>
      </c>
      <c r="BJ179" t="e">
        <f t="shared" si="134"/>
        <v>#DIV/0!</v>
      </c>
      <c r="BK179">
        <f t="shared" si="135"/>
        <v>1.1996322257171463E-2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1199.99875</v>
      </c>
      <c r="CQ179">
        <f t="shared" si="147"/>
        <v>1009.5110250000001</v>
      </c>
      <c r="CR179">
        <f t="shared" si="148"/>
        <v>0.84126006381256657</v>
      </c>
      <c r="CS179">
        <f t="shared" si="149"/>
        <v>0.16203192315825329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1658158863.6875</v>
      </c>
      <c r="CZ179">
        <v>1061.42625</v>
      </c>
      <c r="DA179">
        <v>1082.5662500000001</v>
      </c>
      <c r="DB179">
        <v>33.989550000000001</v>
      </c>
      <c r="DC179">
        <v>32.856987500000002</v>
      </c>
      <c r="DD179">
        <v>1064.06</v>
      </c>
      <c r="DE179">
        <v>33.509500000000003</v>
      </c>
      <c r="DF179">
        <v>650.36987500000009</v>
      </c>
      <c r="DG179">
        <v>101.16925000000001</v>
      </c>
      <c r="DH179">
        <v>0.100057675</v>
      </c>
      <c r="DI179">
        <v>33.024537500000001</v>
      </c>
      <c r="DJ179">
        <v>999.9</v>
      </c>
      <c r="DK179">
        <v>32.8903125</v>
      </c>
      <c r="DL179">
        <v>0</v>
      </c>
      <c r="DM179">
        <v>0</v>
      </c>
      <c r="DN179">
        <v>8999.53125</v>
      </c>
      <c r="DO179">
        <v>0</v>
      </c>
      <c r="DP179">
        <v>1045.512125</v>
      </c>
      <c r="DQ179">
        <v>-21.1391125</v>
      </c>
      <c r="DR179">
        <v>1098.7725</v>
      </c>
      <c r="DS179">
        <v>1119.34375</v>
      </c>
      <c r="DT179">
        <v>1.1325449999999999</v>
      </c>
      <c r="DU179">
        <v>1082.5662500000001</v>
      </c>
      <c r="DV179">
        <v>32.856987500000002</v>
      </c>
      <c r="DW179">
        <v>3.4386899999999998</v>
      </c>
      <c r="DX179">
        <v>3.3241125</v>
      </c>
      <c r="DY179">
        <v>26.320025000000001</v>
      </c>
      <c r="DZ179">
        <v>25.7472125</v>
      </c>
      <c r="EA179">
        <v>1199.99875</v>
      </c>
      <c r="EB179">
        <v>0.95799524999999996</v>
      </c>
      <c r="EC179">
        <v>4.2005075000000003E-2</v>
      </c>
      <c r="ED179">
        <v>0</v>
      </c>
      <c r="EE179">
        <v>2.6865000000000001</v>
      </c>
      <c r="EF179">
        <v>0</v>
      </c>
      <c r="EG179">
        <v>14488.6</v>
      </c>
      <c r="EH179">
        <v>9554.9675000000007</v>
      </c>
      <c r="EI179">
        <v>45.312124999999988</v>
      </c>
      <c r="EJ179">
        <v>48.046499999999988</v>
      </c>
      <c r="EK179">
        <v>46.679374999999993</v>
      </c>
      <c r="EL179">
        <v>45.992125000000001</v>
      </c>
      <c r="EM179">
        <v>45.125</v>
      </c>
      <c r="EN179">
        <v>1149.5962500000001</v>
      </c>
      <c r="EO179">
        <v>50.402500000000003</v>
      </c>
      <c r="EP179">
        <v>0</v>
      </c>
      <c r="EQ179">
        <v>601372.90000009537</v>
      </c>
      <c r="ER179">
        <v>0</v>
      </c>
      <c r="ES179">
        <v>2.6860719999999998</v>
      </c>
      <c r="ET179">
        <v>0.20849231240994379</v>
      </c>
      <c r="EU179">
        <v>223.4461537416237</v>
      </c>
      <c r="EV179">
        <v>14456.82</v>
      </c>
      <c r="EW179">
        <v>15</v>
      </c>
      <c r="EX179">
        <v>1658156104.5999999</v>
      </c>
      <c r="EY179" t="s">
        <v>415</v>
      </c>
      <c r="EZ179">
        <v>1658156096.5999999</v>
      </c>
      <c r="FA179">
        <v>1658156104.5999999</v>
      </c>
      <c r="FB179">
        <v>10</v>
      </c>
      <c r="FC179">
        <v>0.26800000000000002</v>
      </c>
      <c r="FD179">
        <v>-6.0999999999999999E-2</v>
      </c>
      <c r="FE179">
        <v>-1.5860000000000001</v>
      </c>
      <c r="FF179">
        <v>0.35799999999999998</v>
      </c>
      <c r="FG179">
        <v>415</v>
      </c>
      <c r="FH179">
        <v>30</v>
      </c>
      <c r="FI179">
        <v>0.28000000000000003</v>
      </c>
      <c r="FJ179">
        <v>0.05</v>
      </c>
      <c r="FK179">
        <v>-21.15419</v>
      </c>
      <c r="FL179">
        <v>0.1818236397749296</v>
      </c>
      <c r="FM179">
        <v>7.0073949510499139E-2</v>
      </c>
      <c r="FN179">
        <v>1</v>
      </c>
      <c r="FO179">
        <v>2.7106029411764698</v>
      </c>
      <c r="FP179">
        <v>-5.4818942820860569E-2</v>
      </c>
      <c r="FQ179">
        <v>0.22637514346673479</v>
      </c>
      <c r="FR179">
        <v>1</v>
      </c>
      <c r="FS179">
        <v>1.1394275</v>
      </c>
      <c r="FT179">
        <v>-3.2269643527205988E-2</v>
      </c>
      <c r="FU179">
        <v>4.399452096568392E-3</v>
      </c>
      <c r="FV179">
        <v>1</v>
      </c>
      <c r="FW179">
        <v>3</v>
      </c>
      <c r="FX179">
        <v>3</v>
      </c>
      <c r="FY179" t="s">
        <v>581</v>
      </c>
      <c r="FZ179">
        <v>3.3703400000000001</v>
      </c>
      <c r="GA179">
        <v>2.8937900000000001</v>
      </c>
      <c r="GB179">
        <v>0.18923000000000001</v>
      </c>
      <c r="GC179">
        <v>0.19391600000000001</v>
      </c>
      <c r="GD179">
        <v>0.14069200000000001</v>
      </c>
      <c r="GE179">
        <v>0.14035</v>
      </c>
      <c r="GF179">
        <v>28038.799999999999</v>
      </c>
      <c r="GG179">
        <v>24243.5</v>
      </c>
      <c r="GH179">
        <v>30913.5</v>
      </c>
      <c r="GI179">
        <v>28033.3</v>
      </c>
      <c r="GJ179">
        <v>34995.9</v>
      </c>
      <c r="GK179">
        <v>34005.1</v>
      </c>
      <c r="GL179">
        <v>40296.1</v>
      </c>
      <c r="GM179">
        <v>39075.300000000003</v>
      </c>
      <c r="GN179">
        <v>2.33073</v>
      </c>
      <c r="GO179">
        <v>1.5608500000000001</v>
      </c>
      <c r="GP179">
        <v>0</v>
      </c>
      <c r="GQ179">
        <v>7.9631800000000003E-2</v>
      </c>
      <c r="GR179">
        <v>999.9</v>
      </c>
      <c r="GS179">
        <v>31.6021</v>
      </c>
      <c r="GT179">
        <v>54.5</v>
      </c>
      <c r="GU179">
        <v>42.1</v>
      </c>
      <c r="GV179">
        <v>44.643999999999998</v>
      </c>
      <c r="GW179">
        <v>50.796300000000002</v>
      </c>
      <c r="GX179">
        <v>43.986400000000003</v>
      </c>
      <c r="GY179">
        <v>1</v>
      </c>
      <c r="GZ179">
        <v>0.56294999999999995</v>
      </c>
      <c r="HA179">
        <v>1.0934200000000001</v>
      </c>
      <c r="HB179">
        <v>20.2073</v>
      </c>
      <c r="HC179">
        <v>5.2147399999999999</v>
      </c>
      <c r="HD179">
        <v>11.974</v>
      </c>
      <c r="HE179">
        <v>4.9905499999999998</v>
      </c>
      <c r="HF179">
        <v>3.2925</v>
      </c>
      <c r="HG179">
        <v>8015.7</v>
      </c>
      <c r="HH179">
        <v>9999</v>
      </c>
      <c r="HI179">
        <v>9999</v>
      </c>
      <c r="HJ179">
        <v>924</v>
      </c>
      <c r="HK179">
        <v>4.9713500000000002</v>
      </c>
      <c r="HL179">
        <v>1.87449</v>
      </c>
      <c r="HM179">
        <v>1.8707499999999999</v>
      </c>
      <c r="HN179">
        <v>1.87052</v>
      </c>
      <c r="HO179">
        <v>1.875</v>
      </c>
      <c r="HP179">
        <v>1.87171</v>
      </c>
      <c r="HQ179">
        <v>1.8672</v>
      </c>
      <c r="HR179">
        <v>1.8781600000000001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-2.64</v>
      </c>
      <c r="IG179">
        <v>0.47989999999999999</v>
      </c>
      <c r="IH179">
        <v>-1.2815022455172891</v>
      </c>
      <c r="II179">
        <v>1.7196870422270779E-5</v>
      </c>
      <c r="IJ179">
        <v>-2.1741833173098589E-6</v>
      </c>
      <c r="IK179">
        <v>9.0595066644434051E-10</v>
      </c>
      <c r="IL179">
        <v>-0.15711915281894159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46.2</v>
      </c>
      <c r="IU179">
        <v>46</v>
      </c>
      <c r="IV179">
        <v>2.3095699999999999</v>
      </c>
      <c r="IW179">
        <v>2.5671400000000002</v>
      </c>
      <c r="IX179">
        <v>1.49902</v>
      </c>
      <c r="IY179">
        <v>2.2827099999999998</v>
      </c>
      <c r="IZ179">
        <v>1.69678</v>
      </c>
      <c r="JA179">
        <v>2.36694</v>
      </c>
      <c r="JB179">
        <v>46.708399999999997</v>
      </c>
      <c r="JC179">
        <v>13.492900000000001</v>
      </c>
      <c r="JD179">
        <v>18</v>
      </c>
      <c r="JE179">
        <v>701.24400000000003</v>
      </c>
      <c r="JF179">
        <v>277.55200000000002</v>
      </c>
      <c r="JG179">
        <v>30.000800000000002</v>
      </c>
      <c r="JH179">
        <v>34.650500000000001</v>
      </c>
      <c r="JI179">
        <v>30</v>
      </c>
      <c r="JJ179">
        <v>34.4435</v>
      </c>
      <c r="JK179">
        <v>34.437100000000001</v>
      </c>
      <c r="JL179">
        <v>46.286700000000003</v>
      </c>
      <c r="JM179">
        <v>30.206900000000001</v>
      </c>
      <c r="JN179">
        <v>57.1357</v>
      </c>
      <c r="JO179">
        <v>30</v>
      </c>
      <c r="JP179">
        <v>1096.6300000000001</v>
      </c>
      <c r="JQ179">
        <v>32.840800000000002</v>
      </c>
      <c r="JR179">
        <v>98.514700000000005</v>
      </c>
      <c r="JS179">
        <v>98.408699999999996</v>
      </c>
    </row>
    <row r="180" spans="1:279" x14ac:dyDescent="0.2">
      <c r="A180">
        <v>165</v>
      </c>
      <c r="B180">
        <v>1658158870</v>
      </c>
      <c r="C180">
        <v>655</v>
      </c>
      <c r="D180" t="s">
        <v>749</v>
      </c>
      <c r="E180" t="s">
        <v>750</v>
      </c>
      <c r="F180">
        <v>4</v>
      </c>
      <c r="G180">
        <v>1658158868</v>
      </c>
      <c r="H180">
        <f t="shared" si="100"/>
        <v>1.2664525980828698E-3</v>
      </c>
      <c r="I180">
        <f t="shared" si="101"/>
        <v>1.2664525980828698</v>
      </c>
      <c r="J180">
        <f t="shared" si="102"/>
        <v>12.002852013500798</v>
      </c>
      <c r="K180">
        <f t="shared" si="103"/>
        <v>1068.6199999999999</v>
      </c>
      <c r="L180">
        <f t="shared" si="104"/>
        <v>797.86086947791046</v>
      </c>
      <c r="M180">
        <f t="shared" si="105"/>
        <v>80.798809298846706</v>
      </c>
      <c r="N180">
        <f t="shared" si="106"/>
        <v>108.21839608381002</v>
      </c>
      <c r="O180">
        <f t="shared" si="107"/>
        <v>7.8968767385971514E-2</v>
      </c>
      <c r="P180">
        <f t="shared" si="108"/>
        <v>2.7687825013919061</v>
      </c>
      <c r="Q180">
        <f t="shared" si="109"/>
        <v>7.7738537104247413E-2</v>
      </c>
      <c r="R180">
        <f t="shared" si="110"/>
        <v>4.8695520484530005E-2</v>
      </c>
      <c r="S180">
        <f t="shared" si="111"/>
        <v>194.43793199999993</v>
      </c>
      <c r="T180">
        <f t="shared" si="112"/>
        <v>33.889267099555902</v>
      </c>
      <c r="U180">
        <f t="shared" si="113"/>
        <v>32.89517142857143</v>
      </c>
      <c r="V180">
        <f t="shared" si="114"/>
        <v>5.0224256015377824</v>
      </c>
      <c r="W180">
        <f t="shared" si="115"/>
        <v>68.00000526455409</v>
      </c>
      <c r="X180">
        <f t="shared" si="116"/>
        <v>3.4415734011308601</v>
      </c>
      <c r="Y180">
        <f t="shared" si="117"/>
        <v>5.0611369627714229</v>
      </c>
      <c r="Z180">
        <f t="shared" si="118"/>
        <v>1.5808522004069223</v>
      </c>
      <c r="AA180">
        <f t="shared" si="119"/>
        <v>-55.850559575454561</v>
      </c>
      <c r="AB180">
        <f t="shared" si="120"/>
        <v>20.392496699748243</v>
      </c>
      <c r="AC180">
        <f t="shared" si="121"/>
        <v>1.6861707767215346</v>
      </c>
      <c r="AD180">
        <f t="shared" si="122"/>
        <v>160.66603990101515</v>
      </c>
      <c r="AE180">
        <f t="shared" si="123"/>
        <v>21.693263568533087</v>
      </c>
      <c r="AF180">
        <f t="shared" si="124"/>
        <v>1.2719778733999003</v>
      </c>
      <c r="AG180">
        <f t="shared" si="125"/>
        <v>12.002852013500798</v>
      </c>
      <c r="AH180">
        <v>1127.2891116718311</v>
      </c>
      <c r="AI180">
        <v>1108.8599999999999</v>
      </c>
      <c r="AJ180">
        <v>1.763278424124485</v>
      </c>
      <c r="AK180">
        <v>64.77673770054696</v>
      </c>
      <c r="AL180">
        <f t="shared" si="126"/>
        <v>1.2664525980828698</v>
      </c>
      <c r="AM180">
        <v>32.852589274841669</v>
      </c>
      <c r="AN180">
        <v>33.981389090909083</v>
      </c>
      <c r="AO180">
        <v>-2.5123532158235131E-5</v>
      </c>
      <c r="AP180">
        <v>87.763030617661684</v>
      </c>
      <c r="AQ180">
        <v>6</v>
      </c>
      <c r="AR180">
        <v>1</v>
      </c>
      <c r="AS180">
        <f t="shared" si="127"/>
        <v>1</v>
      </c>
      <c r="AT180">
        <f t="shared" si="128"/>
        <v>0</v>
      </c>
      <c r="AU180">
        <f t="shared" si="129"/>
        <v>47363.701113867071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1009.5107999999996</v>
      </c>
      <c r="BI180">
        <f t="shared" si="133"/>
        <v>12.002852013500798</v>
      </c>
      <c r="BJ180" t="e">
        <f t="shared" si="134"/>
        <v>#DIV/0!</v>
      </c>
      <c r="BK180">
        <f t="shared" si="135"/>
        <v>1.1889770781551621E-2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1199.998571428571</v>
      </c>
      <c r="CQ180">
        <f t="shared" si="147"/>
        <v>1009.5107999999996</v>
      </c>
      <c r="CR180">
        <f t="shared" si="148"/>
        <v>0.84126000150000169</v>
      </c>
      <c r="CS180">
        <f t="shared" si="149"/>
        <v>0.16203180289500344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1658158868</v>
      </c>
      <c r="CZ180">
        <v>1068.6199999999999</v>
      </c>
      <c r="DA180">
        <v>1089.8871428571431</v>
      </c>
      <c r="DB180">
        <v>33.984371428571428</v>
      </c>
      <c r="DC180">
        <v>32.85078571428572</v>
      </c>
      <c r="DD180">
        <v>1071.265714285714</v>
      </c>
      <c r="DE180">
        <v>33.5045</v>
      </c>
      <c r="DF180">
        <v>650.37014285714292</v>
      </c>
      <c r="DG180">
        <v>101.1694285714286</v>
      </c>
      <c r="DH180">
        <v>9.9868357142857148E-2</v>
      </c>
      <c r="DI180">
        <v>33.031785714285711</v>
      </c>
      <c r="DJ180">
        <v>999.89999999999986</v>
      </c>
      <c r="DK180">
        <v>32.89517142857143</v>
      </c>
      <c r="DL180">
        <v>0</v>
      </c>
      <c r="DM180">
        <v>0</v>
      </c>
      <c r="DN180">
        <v>9005.1785714285706</v>
      </c>
      <c r="DO180">
        <v>0</v>
      </c>
      <c r="DP180">
        <v>1131.4271428571431</v>
      </c>
      <c r="DQ180">
        <v>-21.267785714285711</v>
      </c>
      <c r="DR180">
        <v>1106.211428571429</v>
      </c>
      <c r="DS180">
        <v>1126.9085714285709</v>
      </c>
      <c r="DT180">
        <v>1.133581428571429</v>
      </c>
      <c r="DU180">
        <v>1089.8871428571431</v>
      </c>
      <c r="DV180">
        <v>32.85078571428572</v>
      </c>
      <c r="DW180">
        <v>3.43818</v>
      </c>
      <c r="DX180">
        <v>3.323495714285714</v>
      </c>
      <c r="DY180">
        <v>26.317514285714289</v>
      </c>
      <c r="DZ180">
        <v>25.744071428571431</v>
      </c>
      <c r="EA180">
        <v>1199.998571428571</v>
      </c>
      <c r="EB180">
        <v>0.95799642857142864</v>
      </c>
      <c r="EC180">
        <v>4.2003928571428567E-2</v>
      </c>
      <c r="ED180">
        <v>0</v>
      </c>
      <c r="EE180">
        <v>2.5953571428571429</v>
      </c>
      <c r="EF180">
        <v>0</v>
      </c>
      <c r="EG180">
        <v>14509.81428571429</v>
      </c>
      <c r="EH180">
        <v>9554.9628571428584</v>
      </c>
      <c r="EI180">
        <v>45.276571428571437</v>
      </c>
      <c r="EJ180">
        <v>48.061999999999998</v>
      </c>
      <c r="EK180">
        <v>46.651571428571437</v>
      </c>
      <c r="EL180">
        <v>45.972857142857137</v>
      </c>
      <c r="EM180">
        <v>45.133857142857153</v>
      </c>
      <c r="EN180">
        <v>1149.5985714285721</v>
      </c>
      <c r="EO180">
        <v>50.399999999999991</v>
      </c>
      <c r="EP180">
        <v>0</v>
      </c>
      <c r="EQ180">
        <v>601377.10000014305</v>
      </c>
      <c r="ER180">
        <v>0</v>
      </c>
      <c r="ES180">
        <v>2.6961115384615391</v>
      </c>
      <c r="ET180">
        <v>-0.65638631986646656</v>
      </c>
      <c r="EU180">
        <v>406.2153845355964</v>
      </c>
      <c r="EV180">
        <v>14471.59230769231</v>
      </c>
      <c r="EW180">
        <v>15</v>
      </c>
      <c r="EX180">
        <v>1658156104.5999999</v>
      </c>
      <c r="EY180" t="s">
        <v>415</v>
      </c>
      <c r="EZ180">
        <v>1658156096.5999999</v>
      </c>
      <c r="FA180">
        <v>1658156104.5999999</v>
      </c>
      <c r="FB180">
        <v>10</v>
      </c>
      <c r="FC180">
        <v>0.26800000000000002</v>
      </c>
      <c r="FD180">
        <v>-6.0999999999999999E-2</v>
      </c>
      <c r="FE180">
        <v>-1.5860000000000001</v>
      </c>
      <c r="FF180">
        <v>0.35799999999999998</v>
      </c>
      <c r="FG180">
        <v>415</v>
      </c>
      <c r="FH180">
        <v>30</v>
      </c>
      <c r="FI180">
        <v>0.28000000000000003</v>
      </c>
      <c r="FJ180">
        <v>0.05</v>
      </c>
      <c r="FK180">
        <v>-21.183270731707321</v>
      </c>
      <c r="FL180">
        <v>-0.1204327526132474</v>
      </c>
      <c r="FM180">
        <v>8.8299651254462541E-2</v>
      </c>
      <c r="FN180">
        <v>1</v>
      </c>
      <c r="FO180">
        <v>2.716079411764706</v>
      </c>
      <c r="FP180">
        <v>-0.22368067010780421</v>
      </c>
      <c r="FQ180">
        <v>0.23433957861517191</v>
      </c>
      <c r="FR180">
        <v>1</v>
      </c>
      <c r="FS180">
        <v>1.137745365853658</v>
      </c>
      <c r="FT180">
        <v>-3.741303135888456E-2</v>
      </c>
      <c r="FU180">
        <v>4.7957893612895937E-3</v>
      </c>
      <c r="FV180">
        <v>1</v>
      </c>
      <c r="FW180">
        <v>3</v>
      </c>
      <c r="FX180">
        <v>3</v>
      </c>
      <c r="FY180" t="s">
        <v>581</v>
      </c>
      <c r="FZ180">
        <v>3.3702999999999999</v>
      </c>
      <c r="GA180">
        <v>2.8934700000000002</v>
      </c>
      <c r="GB180">
        <v>0.19000700000000001</v>
      </c>
      <c r="GC180">
        <v>0.19466800000000001</v>
      </c>
      <c r="GD180">
        <v>0.140678</v>
      </c>
      <c r="GE180">
        <v>0.14032600000000001</v>
      </c>
      <c r="GF180">
        <v>28011.8</v>
      </c>
      <c r="GG180">
        <v>24220.6</v>
      </c>
      <c r="GH180">
        <v>30913.5</v>
      </c>
      <c r="GI180">
        <v>28033.1</v>
      </c>
      <c r="GJ180">
        <v>34996.699999999997</v>
      </c>
      <c r="GK180">
        <v>34005.5</v>
      </c>
      <c r="GL180">
        <v>40296.199999999997</v>
      </c>
      <c r="GM180">
        <v>39074.699999999997</v>
      </c>
      <c r="GN180">
        <v>2.3306</v>
      </c>
      <c r="GO180">
        <v>1.56107</v>
      </c>
      <c r="GP180">
        <v>0</v>
      </c>
      <c r="GQ180">
        <v>7.9855300000000004E-2</v>
      </c>
      <c r="GR180">
        <v>999.9</v>
      </c>
      <c r="GS180">
        <v>31.610399999999998</v>
      </c>
      <c r="GT180">
        <v>54.5</v>
      </c>
      <c r="GU180">
        <v>42.1</v>
      </c>
      <c r="GV180">
        <v>44.642000000000003</v>
      </c>
      <c r="GW180">
        <v>51.036299999999997</v>
      </c>
      <c r="GX180">
        <v>43.986400000000003</v>
      </c>
      <c r="GY180">
        <v>1</v>
      </c>
      <c r="GZ180">
        <v>0.56290399999999996</v>
      </c>
      <c r="HA180">
        <v>1.09674</v>
      </c>
      <c r="HB180">
        <v>20.2075</v>
      </c>
      <c r="HC180">
        <v>5.2144399999999997</v>
      </c>
      <c r="HD180">
        <v>11.974</v>
      </c>
      <c r="HE180">
        <v>4.9907000000000004</v>
      </c>
      <c r="HF180">
        <v>3.2925</v>
      </c>
      <c r="HG180">
        <v>8015.9</v>
      </c>
      <c r="HH180">
        <v>9999</v>
      </c>
      <c r="HI180">
        <v>9999</v>
      </c>
      <c r="HJ180">
        <v>924</v>
      </c>
      <c r="HK180">
        <v>4.9713599999999998</v>
      </c>
      <c r="HL180">
        <v>1.8744799999999999</v>
      </c>
      <c r="HM180">
        <v>1.8707400000000001</v>
      </c>
      <c r="HN180">
        <v>1.8705099999999999</v>
      </c>
      <c r="HO180">
        <v>1.8749899999999999</v>
      </c>
      <c r="HP180">
        <v>1.87171</v>
      </c>
      <c r="HQ180">
        <v>1.8672</v>
      </c>
      <c r="HR180">
        <v>1.8781000000000001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-2.65</v>
      </c>
      <c r="IG180">
        <v>0.4798</v>
      </c>
      <c r="IH180">
        <v>-1.2815022455172891</v>
      </c>
      <c r="II180">
        <v>1.7196870422270779E-5</v>
      </c>
      <c r="IJ180">
        <v>-2.1741833173098589E-6</v>
      </c>
      <c r="IK180">
        <v>9.0595066644434051E-10</v>
      </c>
      <c r="IL180">
        <v>-0.15711915281894159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46.2</v>
      </c>
      <c r="IU180">
        <v>46.1</v>
      </c>
      <c r="IV180">
        <v>2.32178</v>
      </c>
      <c r="IW180">
        <v>2.5659200000000002</v>
      </c>
      <c r="IX180">
        <v>1.49902</v>
      </c>
      <c r="IY180">
        <v>2.2827099999999998</v>
      </c>
      <c r="IZ180">
        <v>1.69678</v>
      </c>
      <c r="JA180">
        <v>2.3754900000000001</v>
      </c>
      <c r="JB180">
        <v>46.708399999999997</v>
      </c>
      <c r="JC180">
        <v>13.492900000000001</v>
      </c>
      <c r="JD180">
        <v>18</v>
      </c>
      <c r="JE180">
        <v>701.14200000000005</v>
      </c>
      <c r="JF180">
        <v>277.65899999999999</v>
      </c>
      <c r="JG180">
        <v>30.000900000000001</v>
      </c>
      <c r="JH180">
        <v>34.650500000000001</v>
      </c>
      <c r="JI180">
        <v>30</v>
      </c>
      <c r="JJ180">
        <v>34.4435</v>
      </c>
      <c r="JK180">
        <v>34.437100000000001</v>
      </c>
      <c r="JL180">
        <v>46.526200000000003</v>
      </c>
      <c r="JM180">
        <v>30.206900000000001</v>
      </c>
      <c r="JN180">
        <v>57.1357</v>
      </c>
      <c r="JO180">
        <v>30</v>
      </c>
      <c r="JP180">
        <v>1103.31</v>
      </c>
      <c r="JQ180">
        <v>32.840800000000002</v>
      </c>
      <c r="JR180">
        <v>98.514899999999997</v>
      </c>
      <c r="JS180">
        <v>98.407499999999999</v>
      </c>
    </row>
    <row r="181" spans="1:279" x14ac:dyDescent="0.2">
      <c r="A181">
        <v>166</v>
      </c>
      <c r="B181">
        <v>1658158874</v>
      </c>
      <c r="C181">
        <v>659</v>
      </c>
      <c r="D181" t="s">
        <v>751</v>
      </c>
      <c r="E181" t="s">
        <v>752</v>
      </c>
      <c r="F181">
        <v>4</v>
      </c>
      <c r="G181">
        <v>1658158871.6875</v>
      </c>
      <c r="H181">
        <f t="shared" si="100"/>
        <v>1.2640819370119808E-3</v>
      </c>
      <c r="I181">
        <f t="shared" si="101"/>
        <v>1.2640819370119809</v>
      </c>
      <c r="J181">
        <f t="shared" si="102"/>
        <v>12.216794183669821</v>
      </c>
      <c r="K181">
        <f t="shared" si="103"/>
        <v>1074.81375</v>
      </c>
      <c r="L181">
        <f t="shared" si="104"/>
        <v>798.06732729237251</v>
      </c>
      <c r="M181">
        <f t="shared" si="105"/>
        <v>80.82066353182833</v>
      </c>
      <c r="N181">
        <f t="shared" si="106"/>
        <v>108.84690736914332</v>
      </c>
      <c r="O181">
        <f t="shared" si="107"/>
        <v>7.8520904689220017E-2</v>
      </c>
      <c r="P181">
        <f t="shared" si="108"/>
        <v>2.7631147242109919</v>
      </c>
      <c r="Q181">
        <f t="shared" si="109"/>
        <v>7.7302019773071357E-2</v>
      </c>
      <c r="R181">
        <f t="shared" si="110"/>
        <v>4.842169818330555E-2</v>
      </c>
      <c r="S181">
        <f t="shared" si="111"/>
        <v>194.43935699999997</v>
      </c>
      <c r="T181">
        <f t="shared" si="112"/>
        <v>33.894060903468414</v>
      </c>
      <c r="U181">
        <f t="shared" si="113"/>
        <v>32.914187499999997</v>
      </c>
      <c r="V181">
        <f t="shared" si="114"/>
        <v>5.0277985590275698</v>
      </c>
      <c r="W181">
        <f t="shared" si="115"/>
        <v>67.979376095811944</v>
      </c>
      <c r="X181">
        <f t="shared" si="116"/>
        <v>3.441015301751964</v>
      </c>
      <c r="Y181">
        <f t="shared" si="117"/>
        <v>5.0618518429797072</v>
      </c>
      <c r="Z181">
        <f t="shared" si="118"/>
        <v>1.5867832572756058</v>
      </c>
      <c r="AA181">
        <f t="shared" si="119"/>
        <v>-55.746013422228351</v>
      </c>
      <c r="AB181">
        <f t="shared" si="120"/>
        <v>17.892563488511961</v>
      </c>
      <c r="AC181">
        <f t="shared" si="121"/>
        <v>1.4826528763296332</v>
      </c>
      <c r="AD181">
        <f t="shared" si="122"/>
        <v>158.06855994261323</v>
      </c>
      <c r="AE181">
        <f t="shared" si="123"/>
        <v>21.534731803490264</v>
      </c>
      <c r="AF181">
        <f t="shared" si="124"/>
        <v>1.2668692443026499</v>
      </c>
      <c r="AG181">
        <f t="shared" si="125"/>
        <v>12.216794183669821</v>
      </c>
      <c r="AH181">
        <v>1134.062744801322</v>
      </c>
      <c r="AI181">
        <v>1115.6966666666669</v>
      </c>
      <c r="AJ181">
        <v>1.695654494504599</v>
      </c>
      <c r="AK181">
        <v>64.77673770054696</v>
      </c>
      <c r="AL181">
        <f t="shared" si="126"/>
        <v>1.2640819370119809</v>
      </c>
      <c r="AM181">
        <v>32.848824162682519</v>
      </c>
      <c r="AN181">
        <v>33.975700000000003</v>
      </c>
      <c r="AO181">
        <v>-5.2534570321486118E-5</v>
      </c>
      <c r="AP181">
        <v>87.763030617661684</v>
      </c>
      <c r="AQ181">
        <v>6</v>
      </c>
      <c r="AR181">
        <v>1</v>
      </c>
      <c r="AS181">
        <f t="shared" si="127"/>
        <v>1</v>
      </c>
      <c r="AT181">
        <f t="shared" si="128"/>
        <v>0</v>
      </c>
      <c r="AU181">
        <f t="shared" si="129"/>
        <v>47207.452478872292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1009.5182999999998</v>
      </c>
      <c r="BI181">
        <f t="shared" si="133"/>
        <v>12.216794183669821</v>
      </c>
      <c r="BJ181" t="e">
        <f t="shared" si="134"/>
        <v>#DIV/0!</v>
      </c>
      <c r="BK181">
        <f t="shared" si="135"/>
        <v>1.2101607453445691E-2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1200.0074999999999</v>
      </c>
      <c r="CQ181">
        <f t="shared" si="147"/>
        <v>1009.5182999999998</v>
      </c>
      <c r="CR181">
        <f t="shared" si="148"/>
        <v>0.84125999212504909</v>
      </c>
      <c r="CS181">
        <f t="shared" si="149"/>
        <v>0.16203178480134497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1658158871.6875</v>
      </c>
      <c r="CZ181">
        <v>1074.81375</v>
      </c>
      <c r="DA181">
        <v>1095.9375</v>
      </c>
      <c r="DB181">
        <v>33.978462499999999</v>
      </c>
      <c r="DC181">
        <v>32.849387499999999</v>
      </c>
      <c r="DD181">
        <v>1077.4662499999999</v>
      </c>
      <c r="DE181">
        <v>33.498775000000002</v>
      </c>
      <c r="DF181">
        <v>650.34987500000011</v>
      </c>
      <c r="DG181">
        <v>101.1705</v>
      </c>
      <c r="DH181">
        <v>9.9982787500000003E-2</v>
      </c>
      <c r="DI181">
        <v>33.034299999999988</v>
      </c>
      <c r="DJ181">
        <v>999.9</v>
      </c>
      <c r="DK181">
        <v>32.914187499999997</v>
      </c>
      <c r="DL181">
        <v>0</v>
      </c>
      <c r="DM181">
        <v>0</v>
      </c>
      <c r="DN181">
        <v>8975.0012499999993</v>
      </c>
      <c r="DO181">
        <v>0</v>
      </c>
      <c r="DP181">
        <v>1153.9275</v>
      </c>
      <c r="DQ181">
        <v>-21.126899999999999</v>
      </c>
      <c r="DR181">
        <v>1112.6187500000001</v>
      </c>
      <c r="DS181">
        <v>1133.1637499999999</v>
      </c>
      <c r="DT181">
        <v>1.12906375</v>
      </c>
      <c r="DU181">
        <v>1095.9375</v>
      </c>
      <c r="DV181">
        <v>32.849387499999999</v>
      </c>
      <c r="DW181">
        <v>3.4376175</v>
      </c>
      <c r="DX181">
        <v>3.3233899999999998</v>
      </c>
      <c r="DY181">
        <v>26.314762500000001</v>
      </c>
      <c r="DZ181">
        <v>25.743549999999999</v>
      </c>
      <c r="EA181">
        <v>1200.0074999999999</v>
      </c>
      <c r="EB181">
        <v>0.95799662500000005</v>
      </c>
      <c r="EC181">
        <v>4.2003737499999999E-2</v>
      </c>
      <c r="ED181">
        <v>0</v>
      </c>
      <c r="EE181">
        <v>2.57375</v>
      </c>
      <c r="EF181">
        <v>0</v>
      </c>
      <c r="EG181">
        <v>14521.75</v>
      </c>
      <c r="EH181">
        <v>9555.0337500000005</v>
      </c>
      <c r="EI181">
        <v>45.273249999999997</v>
      </c>
      <c r="EJ181">
        <v>48.061999999999998</v>
      </c>
      <c r="EK181">
        <v>46.686999999999998</v>
      </c>
      <c r="EL181">
        <v>45.960624999999993</v>
      </c>
      <c r="EM181">
        <v>45.140500000000003</v>
      </c>
      <c r="EN181">
        <v>1149.6075000000001</v>
      </c>
      <c r="EO181">
        <v>50.4</v>
      </c>
      <c r="EP181">
        <v>0</v>
      </c>
      <c r="EQ181">
        <v>601381.29999995232</v>
      </c>
      <c r="ER181">
        <v>0</v>
      </c>
      <c r="ES181">
        <v>2.6760799999999998</v>
      </c>
      <c r="ET181">
        <v>-0.60532308523570233</v>
      </c>
      <c r="EU181">
        <v>395.00000000913542</v>
      </c>
      <c r="EV181">
        <v>14500.52</v>
      </c>
      <c r="EW181">
        <v>15</v>
      </c>
      <c r="EX181">
        <v>1658156104.5999999</v>
      </c>
      <c r="EY181" t="s">
        <v>415</v>
      </c>
      <c r="EZ181">
        <v>1658156096.5999999</v>
      </c>
      <c r="FA181">
        <v>1658156104.5999999</v>
      </c>
      <c r="FB181">
        <v>10</v>
      </c>
      <c r="FC181">
        <v>0.26800000000000002</v>
      </c>
      <c r="FD181">
        <v>-6.0999999999999999E-2</v>
      </c>
      <c r="FE181">
        <v>-1.5860000000000001</v>
      </c>
      <c r="FF181">
        <v>0.35799999999999998</v>
      </c>
      <c r="FG181">
        <v>415</v>
      </c>
      <c r="FH181">
        <v>30</v>
      </c>
      <c r="FI181">
        <v>0.28000000000000003</v>
      </c>
      <c r="FJ181">
        <v>0.05</v>
      </c>
      <c r="FK181">
        <v>-21.159587500000001</v>
      </c>
      <c r="FL181">
        <v>-7.3027767354570838E-2</v>
      </c>
      <c r="FM181">
        <v>8.6994000331919438E-2</v>
      </c>
      <c r="FN181">
        <v>1</v>
      </c>
      <c r="FO181">
        <v>2.6736676470588239</v>
      </c>
      <c r="FP181">
        <v>-0.13625820926863311</v>
      </c>
      <c r="FQ181">
        <v>0.20873048724666071</v>
      </c>
      <c r="FR181">
        <v>1</v>
      </c>
      <c r="FS181">
        <v>1.13484425</v>
      </c>
      <c r="FT181">
        <v>-3.2631557223267722E-2</v>
      </c>
      <c r="FU181">
        <v>4.3564876262305744E-3</v>
      </c>
      <c r="FV181">
        <v>1</v>
      </c>
      <c r="FW181">
        <v>3</v>
      </c>
      <c r="FX181">
        <v>3</v>
      </c>
      <c r="FY181" t="s">
        <v>581</v>
      </c>
      <c r="FZ181">
        <v>3.3702800000000002</v>
      </c>
      <c r="GA181">
        <v>2.89357</v>
      </c>
      <c r="GB181">
        <v>0.19075900000000001</v>
      </c>
      <c r="GC181">
        <v>0.195436</v>
      </c>
      <c r="GD181">
        <v>0.14066000000000001</v>
      </c>
      <c r="GE181">
        <v>0.14033999999999999</v>
      </c>
      <c r="GF181">
        <v>27986.2</v>
      </c>
      <c r="GG181">
        <v>24197</v>
      </c>
      <c r="GH181">
        <v>30914</v>
      </c>
      <c r="GI181">
        <v>28032.7</v>
      </c>
      <c r="GJ181">
        <v>34997.9</v>
      </c>
      <c r="GK181">
        <v>34004.5</v>
      </c>
      <c r="GL181">
        <v>40296.800000000003</v>
      </c>
      <c r="GM181">
        <v>39074.1</v>
      </c>
      <c r="GN181">
        <v>2.3304</v>
      </c>
      <c r="GO181">
        <v>1.56115</v>
      </c>
      <c r="GP181">
        <v>0</v>
      </c>
      <c r="GQ181">
        <v>8.0302399999999996E-2</v>
      </c>
      <c r="GR181">
        <v>999.9</v>
      </c>
      <c r="GS181">
        <v>31.619499999999999</v>
      </c>
      <c r="GT181">
        <v>54.4</v>
      </c>
      <c r="GU181">
        <v>42.1</v>
      </c>
      <c r="GV181">
        <v>44.558</v>
      </c>
      <c r="GW181">
        <v>51.3063</v>
      </c>
      <c r="GX181">
        <v>44.090499999999999</v>
      </c>
      <c r="GY181">
        <v>1</v>
      </c>
      <c r="GZ181">
        <v>0.56285300000000005</v>
      </c>
      <c r="HA181">
        <v>1.0982499999999999</v>
      </c>
      <c r="HB181">
        <v>20.2073</v>
      </c>
      <c r="HC181">
        <v>5.2150400000000001</v>
      </c>
      <c r="HD181">
        <v>11.974</v>
      </c>
      <c r="HE181">
        <v>4.9907500000000002</v>
      </c>
      <c r="HF181">
        <v>3.2925800000000001</v>
      </c>
      <c r="HG181">
        <v>8015.9</v>
      </c>
      <c r="HH181">
        <v>9999</v>
      </c>
      <c r="HI181">
        <v>9999</v>
      </c>
      <c r="HJ181">
        <v>924</v>
      </c>
      <c r="HK181">
        <v>4.9713700000000003</v>
      </c>
      <c r="HL181">
        <v>1.8744700000000001</v>
      </c>
      <c r="HM181">
        <v>1.8707499999999999</v>
      </c>
      <c r="HN181">
        <v>1.8705400000000001</v>
      </c>
      <c r="HO181">
        <v>1.8749800000000001</v>
      </c>
      <c r="HP181">
        <v>1.87171</v>
      </c>
      <c r="HQ181">
        <v>1.8672200000000001</v>
      </c>
      <c r="HR181">
        <v>1.8781099999999999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-2.66</v>
      </c>
      <c r="IG181">
        <v>0.47949999999999998</v>
      </c>
      <c r="IH181">
        <v>-1.2815022455172891</v>
      </c>
      <c r="II181">
        <v>1.7196870422270779E-5</v>
      </c>
      <c r="IJ181">
        <v>-2.1741833173098589E-6</v>
      </c>
      <c r="IK181">
        <v>9.0595066644434051E-10</v>
      </c>
      <c r="IL181">
        <v>-0.15711915281894159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46.3</v>
      </c>
      <c r="IU181">
        <v>46.2</v>
      </c>
      <c r="IV181">
        <v>2.3327599999999999</v>
      </c>
      <c r="IW181">
        <v>2.5695800000000002</v>
      </c>
      <c r="IX181">
        <v>1.49902</v>
      </c>
      <c r="IY181">
        <v>2.2827099999999998</v>
      </c>
      <c r="IZ181">
        <v>1.69678</v>
      </c>
      <c r="JA181">
        <v>2.3938000000000001</v>
      </c>
      <c r="JB181">
        <v>46.708399999999997</v>
      </c>
      <c r="JC181">
        <v>13.492900000000001</v>
      </c>
      <c r="JD181">
        <v>18</v>
      </c>
      <c r="JE181">
        <v>700.95899999999995</v>
      </c>
      <c r="JF181">
        <v>277.69499999999999</v>
      </c>
      <c r="JG181">
        <v>30.000699999999998</v>
      </c>
      <c r="JH181">
        <v>34.6494</v>
      </c>
      <c r="JI181">
        <v>30</v>
      </c>
      <c r="JJ181">
        <v>34.441800000000001</v>
      </c>
      <c r="JK181">
        <v>34.437100000000001</v>
      </c>
      <c r="JL181">
        <v>46.756900000000002</v>
      </c>
      <c r="JM181">
        <v>30.206900000000001</v>
      </c>
      <c r="JN181">
        <v>56.751100000000001</v>
      </c>
      <c r="JO181">
        <v>30</v>
      </c>
      <c r="JP181">
        <v>1109.99</v>
      </c>
      <c r="JQ181">
        <v>32.840800000000002</v>
      </c>
      <c r="JR181">
        <v>98.516300000000001</v>
      </c>
      <c r="JS181">
        <v>98.406000000000006</v>
      </c>
    </row>
    <row r="182" spans="1:279" x14ac:dyDescent="0.2">
      <c r="A182">
        <v>167</v>
      </c>
      <c r="B182">
        <v>1658158878</v>
      </c>
      <c r="C182">
        <v>663</v>
      </c>
      <c r="D182" t="s">
        <v>753</v>
      </c>
      <c r="E182" t="s">
        <v>754</v>
      </c>
      <c r="F182">
        <v>4</v>
      </c>
      <c r="G182">
        <v>1658158876</v>
      </c>
      <c r="H182">
        <f t="shared" si="100"/>
        <v>1.2552927926982678E-3</v>
      </c>
      <c r="I182">
        <f t="shared" si="101"/>
        <v>1.2552927926982678</v>
      </c>
      <c r="J182">
        <f t="shared" si="102"/>
        <v>12.225360164026538</v>
      </c>
      <c r="K182">
        <f t="shared" si="103"/>
        <v>1081.957142857143</v>
      </c>
      <c r="L182">
        <f t="shared" si="104"/>
        <v>802.85612961509798</v>
      </c>
      <c r="M182">
        <f t="shared" si="105"/>
        <v>81.305019896521529</v>
      </c>
      <c r="N182">
        <f t="shared" si="106"/>
        <v>109.56950290627677</v>
      </c>
      <c r="O182">
        <f t="shared" si="107"/>
        <v>7.7894102289396167E-2</v>
      </c>
      <c r="P182">
        <f t="shared" si="108"/>
        <v>2.7673079960615721</v>
      </c>
      <c r="Q182">
        <f t="shared" si="109"/>
        <v>7.6696226899884701E-2</v>
      </c>
      <c r="R182">
        <f t="shared" si="110"/>
        <v>4.8041231619093475E-2</v>
      </c>
      <c r="S182">
        <f t="shared" si="111"/>
        <v>194.44557899999995</v>
      </c>
      <c r="T182">
        <f t="shared" si="112"/>
        <v>33.894596073182534</v>
      </c>
      <c r="U182">
        <f t="shared" si="113"/>
        <v>32.916600000000003</v>
      </c>
      <c r="V182">
        <f t="shared" si="114"/>
        <v>5.0284805640265056</v>
      </c>
      <c r="W182">
        <f t="shared" si="115"/>
        <v>67.967839508062511</v>
      </c>
      <c r="X182">
        <f t="shared" si="116"/>
        <v>3.4402960549620918</v>
      </c>
      <c r="Y182">
        <f t="shared" si="117"/>
        <v>5.0616528050063962</v>
      </c>
      <c r="Z182">
        <f t="shared" si="118"/>
        <v>1.5881845090644138</v>
      </c>
      <c r="AA182">
        <f t="shared" si="119"/>
        <v>-55.358412157993612</v>
      </c>
      <c r="AB182">
        <f t="shared" si="120"/>
        <v>17.455359715988102</v>
      </c>
      <c r="AC182">
        <f t="shared" si="121"/>
        <v>1.4442447083461365</v>
      </c>
      <c r="AD182">
        <f t="shared" si="122"/>
        <v>157.98677126634055</v>
      </c>
      <c r="AE182">
        <f t="shared" si="123"/>
        <v>21.627815034217527</v>
      </c>
      <c r="AF182">
        <f t="shared" si="124"/>
        <v>1.2612710650323764</v>
      </c>
      <c r="AG182">
        <f t="shared" si="125"/>
        <v>12.225360164026538</v>
      </c>
      <c r="AH182">
        <v>1140.9796020590411</v>
      </c>
      <c r="AI182">
        <v>1122.56503030303</v>
      </c>
      <c r="AJ182">
        <v>1.7060659748103659</v>
      </c>
      <c r="AK182">
        <v>64.77673770054696</v>
      </c>
      <c r="AL182">
        <f t="shared" si="126"/>
        <v>1.2552927926982678</v>
      </c>
      <c r="AM182">
        <v>32.850203529654458</v>
      </c>
      <c r="AN182">
        <v>33.969233333333307</v>
      </c>
      <c r="AO182">
        <v>-5.8180044172996053E-5</v>
      </c>
      <c r="AP182">
        <v>87.763030617661684</v>
      </c>
      <c r="AQ182">
        <v>6</v>
      </c>
      <c r="AR182">
        <v>1</v>
      </c>
      <c r="AS182">
        <f t="shared" si="127"/>
        <v>1</v>
      </c>
      <c r="AT182">
        <f t="shared" si="128"/>
        <v>0</v>
      </c>
      <c r="AU182">
        <f t="shared" si="129"/>
        <v>47322.856679036719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1009.5482999999997</v>
      </c>
      <c r="BI182">
        <f t="shared" si="133"/>
        <v>12.225360164026538</v>
      </c>
      <c r="BJ182" t="e">
        <f t="shared" si="134"/>
        <v>#DIV/0!</v>
      </c>
      <c r="BK182">
        <f t="shared" si="135"/>
        <v>1.2109732802310242E-2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1200.042857142857</v>
      </c>
      <c r="CQ182">
        <f t="shared" si="147"/>
        <v>1009.5482999999997</v>
      </c>
      <c r="CR182">
        <f t="shared" si="148"/>
        <v>0.84126020499267873</v>
      </c>
      <c r="CS182">
        <f t="shared" si="149"/>
        <v>0.16203219563587012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1658158876</v>
      </c>
      <c r="CZ182">
        <v>1081.957142857143</v>
      </c>
      <c r="DA182">
        <v>1103.1685714285711</v>
      </c>
      <c r="DB182">
        <v>33.971614285714288</v>
      </c>
      <c r="DC182">
        <v>32.847571428571428</v>
      </c>
      <c r="DD182">
        <v>1084.6199999999999</v>
      </c>
      <c r="DE182">
        <v>33.492128571428573</v>
      </c>
      <c r="DF182">
        <v>650.37928571428563</v>
      </c>
      <c r="DG182">
        <v>101.16971428571431</v>
      </c>
      <c r="DH182">
        <v>0.10001125714285709</v>
      </c>
      <c r="DI182">
        <v>33.033599999999993</v>
      </c>
      <c r="DJ182">
        <v>999.89999999999986</v>
      </c>
      <c r="DK182">
        <v>32.916600000000003</v>
      </c>
      <c r="DL182">
        <v>0</v>
      </c>
      <c r="DM182">
        <v>0</v>
      </c>
      <c r="DN182">
        <v>8997.3214285714294</v>
      </c>
      <c r="DO182">
        <v>0</v>
      </c>
      <c r="DP182">
        <v>1262.24</v>
      </c>
      <c r="DQ182">
        <v>-21.21275714285715</v>
      </c>
      <c r="DR182">
        <v>1120.005714285714</v>
      </c>
      <c r="DS182">
        <v>1140.6357142857139</v>
      </c>
      <c r="DT182">
        <v>1.124038571428571</v>
      </c>
      <c r="DU182">
        <v>1103.1685714285711</v>
      </c>
      <c r="DV182">
        <v>32.847571428571428</v>
      </c>
      <c r="DW182">
        <v>3.4369000000000001</v>
      </c>
      <c r="DX182">
        <v>3.3231799999999998</v>
      </c>
      <c r="DY182">
        <v>26.311214285714279</v>
      </c>
      <c r="DZ182">
        <v>25.742471428571431</v>
      </c>
      <c r="EA182">
        <v>1200.042857142857</v>
      </c>
      <c r="EB182">
        <v>0.95799642857142853</v>
      </c>
      <c r="EC182">
        <v>4.2003928571428567E-2</v>
      </c>
      <c r="ED182">
        <v>0</v>
      </c>
      <c r="EE182">
        <v>2.7691142857142861</v>
      </c>
      <c r="EF182">
        <v>0</v>
      </c>
      <c r="EG182">
        <v>14684.6</v>
      </c>
      <c r="EH182">
        <v>9555.31</v>
      </c>
      <c r="EI182">
        <v>45.294285714285706</v>
      </c>
      <c r="EJ182">
        <v>48.061999999999998</v>
      </c>
      <c r="EK182">
        <v>46.686999999999998</v>
      </c>
      <c r="EL182">
        <v>46.017714285714291</v>
      </c>
      <c r="EM182">
        <v>45.125</v>
      </c>
      <c r="EN182">
        <v>1149.6328571428569</v>
      </c>
      <c r="EO182">
        <v>50.41</v>
      </c>
      <c r="EP182">
        <v>0</v>
      </c>
      <c r="EQ182">
        <v>601384.90000009537</v>
      </c>
      <c r="ER182">
        <v>0</v>
      </c>
      <c r="ES182">
        <v>2.654976</v>
      </c>
      <c r="ET182">
        <v>0.21397691109852859</v>
      </c>
      <c r="EU182">
        <v>1027.1307690847129</v>
      </c>
      <c r="EV182">
        <v>14562.356</v>
      </c>
      <c r="EW182">
        <v>15</v>
      </c>
      <c r="EX182">
        <v>1658156104.5999999</v>
      </c>
      <c r="EY182" t="s">
        <v>415</v>
      </c>
      <c r="EZ182">
        <v>1658156096.5999999</v>
      </c>
      <c r="FA182">
        <v>1658156104.5999999</v>
      </c>
      <c r="FB182">
        <v>10</v>
      </c>
      <c r="FC182">
        <v>0.26800000000000002</v>
      </c>
      <c r="FD182">
        <v>-6.0999999999999999E-2</v>
      </c>
      <c r="FE182">
        <v>-1.5860000000000001</v>
      </c>
      <c r="FF182">
        <v>0.35799999999999998</v>
      </c>
      <c r="FG182">
        <v>415</v>
      </c>
      <c r="FH182">
        <v>30</v>
      </c>
      <c r="FI182">
        <v>0.28000000000000003</v>
      </c>
      <c r="FJ182">
        <v>0.05</v>
      </c>
      <c r="FK182">
        <v>-21.1670725</v>
      </c>
      <c r="FL182">
        <v>-0.23531594746709461</v>
      </c>
      <c r="FM182">
        <v>8.6570757151303801E-2</v>
      </c>
      <c r="FN182">
        <v>1</v>
      </c>
      <c r="FO182">
        <v>2.6977676470588232</v>
      </c>
      <c r="FP182">
        <v>-0.23848892403790781</v>
      </c>
      <c r="FQ182">
        <v>0.20556719342373361</v>
      </c>
      <c r="FR182">
        <v>1</v>
      </c>
      <c r="FS182">
        <v>1.13223775</v>
      </c>
      <c r="FT182">
        <v>-5.7175497185741483E-2</v>
      </c>
      <c r="FU182">
        <v>6.0512988223603839E-3</v>
      </c>
      <c r="FV182">
        <v>1</v>
      </c>
      <c r="FW182">
        <v>3</v>
      </c>
      <c r="FX182">
        <v>3</v>
      </c>
      <c r="FY182" t="s">
        <v>581</v>
      </c>
      <c r="FZ182">
        <v>3.37033</v>
      </c>
      <c r="GA182">
        <v>2.8938100000000002</v>
      </c>
      <c r="GB182">
        <v>0.19150900000000001</v>
      </c>
      <c r="GC182">
        <v>0.19619400000000001</v>
      </c>
      <c r="GD182">
        <v>0.14063999999999999</v>
      </c>
      <c r="GE182">
        <v>0.14030300000000001</v>
      </c>
      <c r="GF182">
        <v>27959.8</v>
      </c>
      <c r="GG182">
        <v>24174.6</v>
      </c>
      <c r="GH182">
        <v>30913.599999999999</v>
      </c>
      <c r="GI182">
        <v>28033.200000000001</v>
      </c>
      <c r="GJ182">
        <v>34998.199999999997</v>
      </c>
      <c r="GK182">
        <v>34006.800000000003</v>
      </c>
      <c r="GL182">
        <v>40296.199999999997</v>
      </c>
      <c r="GM182">
        <v>39075</v>
      </c>
      <c r="GN182">
        <v>2.3304999999999998</v>
      </c>
      <c r="GO182">
        <v>1.5609299999999999</v>
      </c>
      <c r="GP182">
        <v>0</v>
      </c>
      <c r="GQ182">
        <v>7.9527500000000001E-2</v>
      </c>
      <c r="GR182">
        <v>999.9</v>
      </c>
      <c r="GS182">
        <v>31.627099999999999</v>
      </c>
      <c r="GT182">
        <v>54.4</v>
      </c>
      <c r="GU182">
        <v>42.1</v>
      </c>
      <c r="GV182">
        <v>44.561999999999998</v>
      </c>
      <c r="GW182">
        <v>50.9163</v>
      </c>
      <c r="GX182">
        <v>44.182699999999997</v>
      </c>
      <c r="GY182">
        <v>1</v>
      </c>
      <c r="GZ182">
        <v>0.56280200000000002</v>
      </c>
      <c r="HA182">
        <v>1.09663</v>
      </c>
      <c r="HB182">
        <v>20.2073</v>
      </c>
      <c r="HC182">
        <v>5.2145900000000003</v>
      </c>
      <c r="HD182">
        <v>11.974</v>
      </c>
      <c r="HE182">
        <v>4.9904999999999999</v>
      </c>
      <c r="HF182">
        <v>3.2925</v>
      </c>
      <c r="HG182">
        <v>8015.9</v>
      </c>
      <c r="HH182">
        <v>9999</v>
      </c>
      <c r="HI182">
        <v>9999</v>
      </c>
      <c r="HJ182">
        <v>924</v>
      </c>
      <c r="HK182">
        <v>4.9713799999999999</v>
      </c>
      <c r="HL182">
        <v>1.8744499999999999</v>
      </c>
      <c r="HM182">
        <v>1.87073</v>
      </c>
      <c r="HN182">
        <v>1.87053</v>
      </c>
      <c r="HO182">
        <v>1.8749899999999999</v>
      </c>
      <c r="HP182">
        <v>1.8716900000000001</v>
      </c>
      <c r="HQ182">
        <v>1.8672200000000001</v>
      </c>
      <c r="HR182">
        <v>1.8781399999999999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-2.67</v>
      </c>
      <c r="IG182">
        <v>0.4793</v>
      </c>
      <c r="IH182">
        <v>-1.2815022455172891</v>
      </c>
      <c r="II182">
        <v>1.7196870422270779E-5</v>
      </c>
      <c r="IJ182">
        <v>-2.1741833173098589E-6</v>
      </c>
      <c r="IK182">
        <v>9.0595066644434051E-10</v>
      </c>
      <c r="IL182">
        <v>-0.15711915281894159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46.4</v>
      </c>
      <c r="IU182">
        <v>46.2</v>
      </c>
      <c r="IV182">
        <v>2.34375</v>
      </c>
      <c r="IW182">
        <v>2.5647000000000002</v>
      </c>
      <c r="IX182">
        <v>1.49902</v>
      </c>
      <c r="IY182">
        <v>2.2827099999999998</v>
      </c>
      <c r="IZ182">
        <v>1.69678</v>
      </c>
      <c r="JA182">
        <v>2.3999000000000001</v>
      </c>
      <c r="JB182">
        <v>46.708399999999997</v>
      </c>
      <c r="JC182">
        <v>13.492900000000001</v>
      </c>
      <c r="JD182">
        <v>18</v>
      </c>
      <c r="JE182">
        <v>701.024</v>
      </c>
      <c r="JF182">
        <v>277.58800000000002</v>
      </c>
      <c r="JG182">
        <v>30</v>
      </c>
      <c r="JH182">
        <v>34.647300000000001</v>
      </c>
      <c r="JI182">
        <v>29.9999</v>
      </c>
      <c r="JJ182">
        <v>34.440399999999997</v>
      </c>
      <c r="JK182">
        <v>34.437100000000001</v>
      </c>
      <c r="JL182">
        <v>46.988799999999998</v>
      </c>
      <c r="JM182">
        <v>30.206900000000001</v>
      </c>
      <c r="JN182">
        <v>56.751100000000001</v>
      </c>
      <c r="JO182">
        <v>30</v>
      </c>
      <c r="JP182">
        <v>1116.67</v>
      </c>
      <c r="JQ182">
        <v>32.848399999999998</v>
      </c>
      <c r="JR182">
        <v>98.515000000000001</v>
      </c>
      <c r="JS182">
        <v>98.408100000000005</v>
      </c>
    </row>
    <row r="183" spans="1:279" x14ac:dyDescent="0.2">
      <c r="A183">
        <v>168</v>
      </c>
      <c r="B183">
        <v>1658158882</v>
      </c>
      <c r="C183">
        <v>667</v>
      </c>
      <c r="D183" t="s">
        <v>755</v>
      </c>
      <c r="E183" t="s">
        <v>756</v>
      </c>
      <c r="F183">
        <v>4</v>
      </c>
      <c r="G183">
        <v>1658158879.6875</v>
      </c>
      <c r="H183">
        <f t="shared" si="100"/>
        <v>1.2550928841063797E-3</v>
      </c>
      <c r="I183">
        <f t="shared" si="101"/>
        <v>1.2550928841063798</v>
      </c>
      <c r="J183">
        <f t="shared" si="102"/>
        <v>12.057699583987594</v>
      </c>
      <c r="K183">
        <f t="shared" si="103"/>
        <v>1088.1537499999999</v>
      </c>
      <c r="L183">
        <f t="shared" si="104"/>
        <v>811.92995816854659</v>
      </c>
      <c r="M183">
        <f t="shared" si="105"/>
        <v>82.22397632799013</v>
      </c>
      <c r="N183">
        <f t="shared" si="106"/>
        <v>110.19710170940672</v>
      </c>
      <c r="O183">
        <f t="shared" si="107"/>
        <v>7.7773198992820231E-2</v>
      </c>
      <c r="P183">
        <f t="shared" si="108"/>
        <v>2.7718407403008287</v>
      </c>
      <c r="Q183">
        <f t="shared" si="109"/>
        <v>7.6580929106640536E-2</v>
      </c>
      <c r="R183">
        <f t="shared" si="110"/>
        <v>4.7968678826684694E-2</v>
      </c>
      <c r="S183">
        <f t="shared" si="111"/>
        <v>194.439537</v>
      </c>
      <c r="T183">
        <f t="shared" si="112"/>
        <v>33.889452718714594</v>
      </c>
      <c r="U183">
        <f t="shared" si="113"/>
        <v>32.9206</v>
      </c>
      <c r="V183">
        <f t="shared" si="114"/>
        <v>5.0296115268949606</v>
      </c>
      <c r="W183">
        <f t="shared" si="115"/>
        <v>67.962691649385363</v>
      </c>
      <c r="X183">
        <f t="shared" si="116"/>
        <v>3.439289162279938</v>
      </c>
      <c r="Y183">
        <f t="shared" si="117"/>
        <v>5.0605546643487624</v>
      </c>
      <c r="Z183">
        <f t="shared" si="118"/>
        <v>1.5903223646150226</v>
      </c>
      <c r="AA183">
        <f t="shared" si="119"/>
        <v>-55.349596189091343</v>
      </c>
      <c r="AB183">
        <f t="shared" si="120"/>
        <v>16.309014479253904</v>
      </c>
      <c r="AC183">
        <f t="shared" si="121"/>
        <v>1.3471911312591394</v>
      </c>
      <c r="AD183">
        <f t="shared" si="122"/>
        <v>156.74614642142171</v>
      </c>
      <c r="AE183">
        <f t="shared" si="123"/>
        <v>21.72987026893362</v>
      </c>
      <c r="AF183">
        <f t="shared" si="124"/>
        <v>1.2607620091829173</v>
      </c>
      <c r="AG183">
        <f t="shared" si="125"/>
        <v>12.057699583987594</v>
      </c>
      <c r="AH183">
        <v>1148.071641175271</v>
      </c>
      <c r="AI183">
        <v>1129.5995757575761</v>
      </c>
      <c r="AJ183">
        <v>1.7609504839917309</v>
      </c>
      <c r="AK183">
        <v>64.77673770054696</v>
      </c>
      <c r="AL183">
        <f t="shared" si="126"/>
        <v>1.2550928841063798</v>
      </c>
      <c r="AM183">
        <v>32.836912675020983</v>
      </c>
      <c r="AN183">
        <v>33.956105454545437</v>
      </c>
      <c r="AO183">
        <v>-1.167763611725662E-4</v>
      </c>
      <c r="AP183">
        <v>87.763030617661684</v>
      </c>
      <c r="AQ183">
        <v>6</v>
      </c>
      <c r="AR183">
        <v>1</v>
      </c>
      <c r="AS183">
        <f t="shared" si="127"/>
        <v>1</v>
      </c>
      <c r="AT183">
        <f t="shared" si="128"/>
        <v>0</v>
      </c>
      <c r="AU183">
        <f t="shared" si="129"/>
        <v>47448.193722477015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1009.5165000000001</v>
      </c>
      <c r="BI183">
        <f t="shared" si="133"/>
        <v>12.057699583987594</v>
      </c>
      <c r="BJ183" t="e">
        <f t="shared" si="134"/>
        <v>#DIV/0!</v>
      </c>
      <c r="BK183">
        <f t="shared" si="135"/>
        <v>1.1944034182688043E-2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1200.0050000000001</v>
      </c>
      <c r="CQ183">
        <f t="shared" si="147"/>
        <v>1009.5165000000001</v>
      </c>
      <c r="CR183">
        <f t="shared" si="148"/>
        <v>0.8412602447489802</v>
      </c>
      <c r="CS183">
        <f t="shared" si="149"/>
        <v>0.1620322723655318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1658158879.6875</v>
      </c>
      <c r="CZ183">
        <v>1088.1537499999999</v>
      </c>
      <c r="DA183">
        <v>1109.4662499999999</v>
      </c>
      <c r="DB183">
        <v>33.961649999999999</v>
      </c>
      <c r="DC183">
        <v>32.838037499999999</v>
      </c>
      <c r="DD183">
        <v>1090.825</v>
      </c>
      <c r="DE183">
        <v>33.482500000000002</v>
      </c>
      <c r="DF183">
        <v>650.37249999999995</v>
      </c>
      <c r="DG183">
        <v>101.16974999999999</v>
      </c>
      <c r="DH183">
        <v>0.1000399625</v>
      </c>
      <c r="DI183">
        <v>33.029737500000003</v>
      </c>
      <c r="DJ183">
        <v>999.9</v>
      </c>
      <c r="DK183">
        <v>32.9206</v>
      </c>
      <c r="DL183">
        <v>0</v>
      </c>
      <c r="DM183">
        <v>0</v>
      </c>
      <c r="DN183">
        <v>9021.40625</v>
      </c>
      <c r="DO183">
        <v>0</v>
      </c>
      <c r="DP183">
        <v>1547.4749999999999</v>
      </c>
      <c r="DQ183">
        <v>-21.3127125</v>
      </c>
      <c r="DR183">
        <v>1126.4075</v>
      </c>
      <c r="DS183">
        <v>1147.135</v>
      </c>
      <c r="DT183">
        <v>1.12361</v>
      </c>
      <c r="DU183">
        <v>1109.4662499999999</v>
      </c>
      <c r="DV183">
        <v>32.838037499999999</v>
      </c>
      <c r="DW183">
        <v>3.4358949999999999</v>
      </c>
      <c r="DX183">
        <v>3.3222162499999999</v>
      </c>
      <c r="DY183">
        <v>26.306249999999999</v>
      </c>
      <c r="DZ183">
        <v>25.737575</v>
      </c>
      <c r="EA183">
        <v>1200.0050000000001</v>
      </c>
      <c r="EB183">
        <v>0.95799387500000011</v>
      </c>
      <c r="EC183">
        <v>4.20064125E-2</v>
      </c>
      <c r="ED183">
        <v>0</v>
      </c>
      <c r="EE183">
        <v>2.7770999999999999</v>
      </c>
      <c r="EF183">
        <v>0</v>
      </c>
      <c r="EG183">
        <v>14924.9625</v>
      </c>
      <c r="EH183">
        <v>9555.0062500000004</v>
      </c>
      <c r="EI183">
        <v>45.273249999999997</v>
      </c>
      <c r="EJ183">
        <v>48.061999999999998</v>
      </c>
      <c r="EK183">
        <v>46.671499999999988</v>
      </c>
      <c r="EL183">
        <v>45.999749999999999</v>
      </c>
      <c r="EM183">
        <v>45.108999999999988</v>
      </c>
      <c r="EN183">
        <v>1149.595</v>
      </c>
      <c r="EO183">
        <v>50.41</v>
      </c>
      <c r="EP183">
        <v>0</v>
      </c>
      <c r="EQ183">
        <v>601389.10000014305</v>
      </c>
      <c r="ER183">
        <v>0</v>
      </c>
      <c r="ES183">
        <v>2.6869346153846161</v>
      </c>
      <c r="ET183">
        <v>0.87258461762686834</v>
      </c>
      <c r="EU183">
        <v>2360.5230780443958</v>
      </c>
      <c r="EV183">
        <v>14681.473076923079</v>
      </c>
      <c r="EW183">
        <v>15</v>
      </c>
      <c r="EX183">
        <v>1658156104.5999999</v>
      </c>
      <c r="EY183" t="s">
        <v>415</v>
      </c>
      <c r="EZ183">
        <v>1658156096.5999999</v>
      </c>
      <c r="FA183">
        <v>1658156104.5999999</v>
      </c>
      <c r="FB183">
        <v>10</v>
      </c>
      <c r="FC183">
        <v>0.26800000000000002</v>
      </c>
      <c r="FD183">
        <v>-6.0999999999999999E-2</v>
      </c>
      <c r="FE183">
        <v>-1.5860000000000001</v>
      </c>
      <c r="FF183">
        <v>0.35799999999999998</v>
      </c>
      <c r="FG183">
        <v>415</v>
      </c>
      <c r="FH183">
        <v>30</v>
      </c>
      <c r="FI183">
        <v>0.28000000000000003</v>
      </c>
      <c r="FJ183">
        <v>0.05</v>
      </c>
      <c r="FK183">
        <v>-21.208214999999999</v>
      </c>
      <c r="FL183">
        <v>-0.4965185741087968</v>
      </c>
      <c r="FM183">
        <v>0.10325820197446781</v>
      </c>
      <c r="FN183">
        <v>1</v>
      </c>
      <c r="FO183">
        <v>2.6974999999999989</v>
      </c>
      <c r="FP183">
        <v>0.28402749777728747</v>
      </c>
      <c r="FQ183">
        <v>0.20314501195538359</v>
      </c>
      <c r="FR183">
        <v>1</v>
      </c>
      <c r="FS183">
        <v>1.1289465000000001</v>
      </c>
      <c r="FT183">
        <v>-3.9564652908067467E-2</v>
      </c>
      <c r="FU183">
        <v>4.5832006011083523E-3</v>
      </c>
      <c r="FV183">
        <v>1</v>
      </c>
      <c r="FW183">
        <v>3</v>
      </c>
      <c r="FX183">
        <v>3</v>
      </c>
      <c r="FY183" t="s">
        <v>581</v>
      </c>
      <c r="FZ183">
        <v>3.3704100000000001</v>
      </c>
      <c r="GA183">
        <v>2.8940800000000002</v>
      </c>
      <c r="GB183">
        <v>0.192278</v>
      </c>
      <c r="GC183">
        <v>0.19694600000000001</v>
      </c>
      <c r="GD183">
        <v>0.14060900000000001</v>
      </c>
      <c r="GE183">
        <v>0.14030899999999999</v>
      </c>
      <c r="GF183">
        <v>27933.200000000001</v>
      </c>
      <c r="GG183">
        <v>24152.3</v>
      </c>
      <c r="GH183">
        <v>30913.7</v>
      </c>
      <c r="GI183">
        <v>28033.7</v>
      </c>
      <c r="GJ183">
        <v>34999.4</v>
      </c>
      <c r="GK183">
        <v>34007</v>
      </c>
      <c r="GL183">
        <v>40296.1</v>
      </c>
      <c r="GM183">
        <v>39075.599999999999</v>
      </c>
      <c r="GN183">
        <v>2.33073</v>
      </c>
      <c r="GO183">
        <v>1.5606199999999999</v>
      </c>
      <c r="GP183">
        <v>0</v>
      </c>
      <c r="GQ183">
        <v>7.9430600000000004E-2</v>
      </c>
      <c r="GR183">
        <v>999.9</v>
      </c>
      <c r="GS183">
        <v>31.632000000000001</v>
      </c>
      <c r="GT183">
        <v>54.4</v>
      </c>
      <c r="GU183">
        <v>42.1</v>
      </c>
      <c r="GV183">
        <v>44.561500000000002</v>
      </c>
      <c r="GW183">
        <v>51.126399999999997</v>
      </c>
      <c r="GX183">
        <v>44.146599999999999</v>
      </c>
      <c r="GY183">
        <v>1</v>
      </c>
      <c r="GZ183">
        <v>0.562581</v>
      </c>
      <c r="HA183">
        <v>1.09318</v>
      </c>
      <c r="HB183">
        <v>20.207599999999999</v>
      </c>
      <c r="HC183">
        <v>5.2142900000000001</v>
      </c>
      <c r="HD183">
        <v>11.974</v>
      </c>
      <c r="HE183">
        <v>4.9906499999999996</v>
      </c>
      <c r="HF183">
        <v>3.2924500000000001</v>
      </c>
      <c r="HG183">
        <v>8016.1</v>
      </c>
      <c r="HH183">
        <v>9999</v>
      </c>
      <c r="HI183">
        <v>9999</v>
      </c>
      <c r="HJ183">
        <v>924</v>
      </c>
      <c r="HK183">
        <v>4.9713399999999996</v>
      </c>
      <c r="HL183">
        <v>1.8744400000000001</v>
      </c>
      <c r="HM183">
        <v>1.8707400000000001</v>
      </c>
      <c r="HN183">
        <v>1.8705099999999999</v>
      </c>
      <c r="HO183">
        <v>1.875</v>
      </c>
      <c r="HP183">
        <v>1.8716900000000001</v>
      </c>
      <c r="HQ183">
        <v>1.86721</v>
      </c>
      <c r="HR183">
        <v>1.8781099999999999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-2.68</v>
      </c>
      <c r="IG183">
        <v>0.47899999999999998</v>
      </c>
      <c r="IH183">
        <v>-1.2815022455172891</v>
      </c>
      <c r="II183">
        <v>1.7196870422270779E-5</v>
      </c>
      <c r="IJ183">
        <v>-2.1741833173098589E-6</v>
      </c>
      <c r="IK183">
        <v>9.0595066644434051E-10</v>
      </c>
      <c r="IL183">
        <v>-0.15711915281894159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46.4</v>
      </c>
      <c r="IU183">
        <v>46.3</v>
      </c>
      <c r="IV183">
        <v>2.3559600000000001</v>
      </c>
      <c r="IW183">
        <v>2.5610400000000002</v>
      </c>
      <c r="IX183">
        <v>1.49902</v>
      </c>
      <c r="IY183">
        <v>2.2839399999999999</v>
      </c>
      <c r="IZ183">
        <v>1.69678</v>
      </c>
      <c r="JA183">
        <v>2.3974600000000001</v>
      </c>
      <c r="JB183">
        <v>46.708399999999997</v>
      </c>
      <c r="JC183">
        <v>13.492900000000001</v>
      </c>
      <c r="JD183">
        <v>18</v>
      </c>
      <c r="JE183">
        <v>701.20899999999995</v>
      </c>
      <c r="JF183">
        <v>277.44499999999999</v>
      </c>
      <c r="JG183">
        <v>29.999600000000001</v>
      </c>
      <c r="JH183">
        <v>34.647300000000001</v>
      </c>
      <c r="JI183">
        <v>29.9999</v>
      </c>
      <c r="JJ183">
        <v>34.440399999999997</v>
      </c>
      <c r="JK183">
        <v>34.437100000000001</v>
      </c>
      <c r="JL183">
        <v>47.224499999999999</v>
      </c>
      <c r="JM183">
        <v>30.206900000000001</v>
      </c>
      <c r="JN183">
        <v>56.379199999999997</v>
      </c>
      <c r="JO183">
        <v>30</v>
      </c>
      <c r="JP183">
        <v>1123.3499999999999</v>
      </c>
      <c r="JQ183">
        <v>32.857700000000001</v>
      </c>
      <c r="JR183">
        <v>98.515000000000001</v>
      </c>
      <c r="JS183">
        <v>98.409599999999998</v>
      </c>
    </row>
    <row r="184" spans="1:279" x14ac:dyDescent="0.2">
      <c r="A184">
        <v>169</v>
      </c>
      <c r="B184">
        <v>1658158886</v>
      </c>
      <c r="C184">
        <v>671</v>
      </c>
      <c r="D184" t="s">
        <v>757</v>
      </c>
      <c r="E184" t="s">
        <v>758</v>
      </c>
      <c r="F184">
        <v>4</v>
      </c>
      <c r="G184">
        <v>1658158884</v>
      </c>
      <c r="H184">
        <f t="shared" si="100"/>
        <v>1.2436016182164388E-3</v>
      </c>
      <c r="I184">
        <f t="shared" si="101"/>
        <v>1.2436016182164387</v>
      </c>
      <c r="J184">
        <f t="shared" si="102"/>
        <v>12.07200041619071</v>
      </c>
      <c r="K184">
        <f t="shared" si="103"/>
        <v>1095.3671428571431</v>
      </c>
      <c r="L184">
        <f t="shared" si="104"/>
        <v>816.34160981020818</v>
      </c>
      <c r="M184">
        <f t="shared" si="105"/>
        <v>82.670932073611766</v>
      </c>
      <c r="N184">
        <f t="shared" si="106"/>
        <v>110.92785370068574</v>
      </c>
      <c r="O184">
        <f t="shared" si="107"/>
        <v>7.704446768393719E-2</v>
      </c>
      <c r="P184">
        <f t="shared" si="108"/>
        <v>2.7717626576290999</v>
      </c>
      <c r="Q184">
        <f t="shared" si="109"/>
        <v>7.5874222479811307E-2</v>
      </c>
      <c r="R184">
        <f t="shared" si="110"/>
        <v>4.7525050200864387E-2</v>
      </c>
      <c r="S184">
        <f t="shared" si="111"/>
        <v>194.44010700000004</v>
      </c>
      <c r="T184">
        <f t="shared" si="112"/>
        <v>33.887748078671621</v>
      </c>
      <c r="U184">
        <f t="shared" si="113"/>
        <v>32.918242857142857</v>
      </c>
      <c r="V184">
        <f t="shared" si="114"/>
        <v>5.0289450398524753</v>
      </c>
      <c r="W184">
        <f t="shared" si="115"/>
        <v>67.965485514668117</v>
      </c>
      <c r="X184">
        <f t="shared" si="116"/>
        <v>3.438490469678587</v>
      </c>
      <c r="Y184">
        <f t="shared" si="117"/>
        <v>5.0591714951208608</v>
      </c>
      <c r="Z184">
        <f t="shared" si="118"/>
        <v>1.5904545701738884</v>
      </c>
      <c r="AA184">
        <f t="shared" si="119"/>
        <v>-54.842831363344949</v>
      </c>
      <c r="AB184">
        <f t="shared" si="120"/>
        <v>15.93364267604902</v>
      </c>
      <c r="AC184">
        <f t="shared" si="121"/>
        <v>1.3161743570580986</v>
      </c>
      <c r="AD184">
        <f t="shared" si="122"/>
        <v>156.84709266976222</v>
      </c>
      <c r="AE184">
        <f t="shared" si="123"/>
        <v>21.56432466239686</v>
      </c>
      <c r="AF184">
        <f t="shared" si="124"/>
        <v>1.2451665789911222</v>
      </c>
      <c r="AG184">
        <f t="shared" si="125"/>
        <v>12.07200041619071</v>
      </c>
      <c r="AH184">
        <v>1154.781470831902</v>
      </c>
      <c r="AI184">
        <v>1136.4489696969699</v>
      </c>
      <c r="AJ184">
        <v>1.722413693426144</v>
      </c>
      <c r="AK184">
        <v>64.77673770054696</v>
      </c>
      <c r="AL184">
        <f t="shared" si="126"/>
        <v>1.2436016182164387</v>
      </c>
      <c r="AM184">
        <v>32.843864920415712</v>
      </c>
      <c r="AN184">
        <v>33.952341212121219</v>
      </c>
      <c r="AO184">
        <v>-3.6917849264584092E-5</v>
      </c>
      <c r="AP184">
        <v>87.763030617661684</v>
      </c>
      <c r="AQ184">
        <v>6</v>
      </c>
      <c r="AR184">
        <v>1</v>
      </c>
      <c r="AS184">
        <f t="shared" si="127"/>
        <v>1</v>
      </c>
      <c r="AT184">
        <f t="shared" si="128"/>
        <v>0</v>
      </c>
      <c r="AU184">
        <f t="shared" si="129"/>
        <v>47446.79924085844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1009.5195000000002</v>
      </c>
      <c r="BI184">
        <f t="shared" si="133"/>
        <v>12.07200041619071</v>
      </c>
      <c r="BJ184" t="e">
        <f t="shared" si="134"/>
        <v>#DIV/0!</v>
      </c>
      <c r="BK184">
        <f t="shared" si="135"/>
        <v>1.1958164667637135E-2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1200.0085714285719</v>
      </c>
      <c r="CQ184">
        <f t="shared" si="147"/>
        <v>1009.5195000000002</v>
      </c>
      <c r="CR184">
        <f t="shared" si="148"/>
        <v>0.84126024099827845</v>
      </c>
      <c r="CS184">
        <f t="shared" si="149"/>
        <v>0.16203226512667762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1658158884</v>
      </c>
      <c r="CZ184">
        <v>1095.3671428571431</v>
      </c>
      <c r="DA184">
        <v>1116.518571428571</v>
      </c>
      <c r="DB184">
        <v>33.953685714285719</v>
      </c>
      <c r="DC184">
        <v>32.844014285714287</v>
      </c>
      <c r="DD184">
        <v>1098.051428571428</v>
      </c>
      <c r="DE184">
        <v>33.474742857142857</v>
      </c>
      <c r="DF184">
        <v>650.40257142857149</v>
      </c>
      <c r="DG184">
        <v>101.1698571428571</v>
      </c>
      <c r="DH184">
        <v>0.1001639857142857</v>
      </c>
      <c r="DI184">
        <v>33.02487142857143</v>
      </c>
      <c r="DJ184">
        <v>999.89999999999986</v>
      </c>
      <c r="DK184">
        <v>32.918242857142857</v>
      </c>
      <c r="DL184">
        <v>0</v>
      </c>
      <c r="DM184">
        <v>0</v>
      </c>
      <c r="DN184">
        <v>9020.9814285714292</v>
      </c>
      <c r="DO184">
        <v>0</v>
      </c>
      <c r="DP184">
        <v>1837.264285714286</v>
      </c>
      <c r="DQ184">
        <v>-21.15447142857143</v>
      </c>
      <c r="DR184">
        <v>1133.8642857142861</v>
      </c>
      <c r="DS184">
        <v>1154.437142857143</v>
      </c>
      <c r="DT184">
        <v>1.109661428571429</v>
      </c>
      <c r="DU184">
        <v>1116.518571428571</v>
      </c>
      <c r="DV184">
        <v>32.844014285714287</v>
      </c>
      <c r="DW184">
        <v>3.4350885714285719</v>
      </c>
      <c r="DX184">
        <v>3.3228242857142858</v>
      </c>
      <c r="DY184">
        <v>26.30228571428572</v>
      </c>
      <c r="DZ184">
        <v>25.740657142857138</v>
      </c>
      <c r="EA184">
        <v>1200.0085714285719</v>
      </c>
      <c r="EB184">
        <v>0.95799328571428577</v>
      </c>
      <c r="EC184">
        <v>4.2006985714285718E-2</v>
      </c>
      <c r="ED184">
        <v>0</v>
      </c>
      <c r="EE184">
        <v>2.7795999999999998</v>
      </c>
      <c r="EF184">
        <v>0</v>
      </c>
      <c r="EG184">
        <v>15065.928571428571</v>
      </c>
      <c r="EH184">
        <v>9555.0328571428563</v>
      </c>
      <c r="EI184">
        <v>45.276571428571437</v>
      </c>
      <c r="EJ184">
        <v>48.061999999999998</v>
      </c>
      <c r="EK184">
        <v>46.597857142857151</v>
      </c>
      <c r="EL184">
        <v>46.008571428571429</v>
      </c>
      <c r="EM184">
        <v>45.088999999999999</v>
      </c>
      <c r="EN184">
        <v>1149.5985714285709</v>
      </c>
      <c r="EO184">
        <v>50.41</v>
      </c>
      <c r="EP184">
        <v>0</v>
      </c>
      <c r="EQ184">
        <v>601393.29999995232</v>
      </c>
      <c r="ER184">
        <v>0</v>
      </c>
      <c r="ES184">
        <v>2.7309199999999998</v>
      </c>
      <c r="ET184">
        <v>0.33863846492962713</v>
      </c>
      <c r="EU184">
        <v>2790.6769283303029</v>
      </c>
      <c r="EV184">
        <v>14844.912</v>
      </c>
      <c r="EW184">
        <v>15</v>
      </c>
      <c r="EX184">
        <v>1658156104.5999999</v>
      </c>
      <c r="EY184" t="s">
        <v>415</v>
      </c>
      <c r="EZ184">
        <v>1658156096.5999999</v>
      </c>
      <c r="FA184">
        <v>1658156104.5999999</v>
      </c>
      <c r="FB184">
        <v>10</v>
      </c>
      <c r="FC184">
        <v>0.26800000000000002</v>
      </c>
      <c r="FD184">
        <v>-6.0999999999999999E-2</v>
      </c>
      <c r="FE184">
        <v>-1.5860000000000001</v>
      </c>
      <c r="FF184">
        <v>0.35799999999999998</v>
      </c>
      <c r="FG184">
        <v>415</v>
      </c>
      <c r="FH184">
        <v>30</v>
      </c>
      <c r="FI184">
        <v>0.28000000000000003</v>
      </c>
      <c r="FJ184">
        <v>0.05</v>
      </c>
      <c r="FK184">
        <v>-21.216049999999999</v>
      </c>
      <c r="FL184">
        <v>4.9380112570366563E-2</v>
      </c>
      <c r="FM184">
        <v>9.5839793405453469E-2</v>
      </c>
      <c r="FN184">
        <v>1</v>
      </c>
      <c r="FO184">
        <v>2.7160205882352941</v>
      </c>
      <c r="FP184">
        <v>0.47010695129713309</v>
      </c>
      <c r="FQ184">
        <v>0.1892565917406869</v>
      </c>
      <c r="FR184">
        <v>1</v>
      </c>
      <c r="FS184">
        <v>1.1245417499999999</v>
      </c>
      <c r="FT184">
        <v>-7.1688517823643397E-2</v>
      </c>
      <c r="FU184">
        <v>7.8074223939466727E-3</v>
      </c>
      <c r="FV184">
        <v>1</v>
      </c>
      <c r="FW184">
        <v>3</v>
      </c>
      <c r="FX184">
        <v>3</v>
      </c>
      <c r="FY184" t="s">
        <v>581</v>
      </c>
      <c r="FZ184">
        <v>3.37033</v>
      </c>
      <c r="GA184">
        <v>2.8938700000000002</v>
      </c>
      <c r="GB184">
        <v>0.193024</v>
      </c>
      <c r="GC184">
        <v>0.19769999999999999</v>
      </c>
      <c r="GD184">
        <v>0.140597</v>
      </c>
      <c r="GE184">
        <v>0.14030599999999999</v>
      </c>
      <c r="GF184">
        <v>27907</v>
      </c>
      <c r="GG184">
        <v>24129.9</v>
      </c>
      <c r="GH184">
        <v>30913.3</v>
      </c>
      <c r="GI184">
        <v>28034</v>
      </c>
      <c r="GJ184">
        <v>34999.5</v>
      </c>
      <c r="GK184">
        <v>34007.599999999999</v>
      </c>
      <c r="GL184">
        <v>40295.699999999997</v>
      </c>
      <c r="GM184">
        <v>39076.1</v>
      </c>
      <c r="GN184">
        <v>2.3308300000000002</v>
      </c>
      <c r="GO184">
        <v>1.5605800000000001</v>
      </c>
      <c r="GP184">
        <v>0</v>
      </c>
      <c r="GQ184">
        <v>7.9236899999999999E-2</v>
      </c>
      <c r="GR184">
        <v>999.9</v>
      </c>
      <c r="GS184">
        <v>31.633299999999998</v>
      </c>
      <c r="GT184">
        <v>54.4</v>
      </c>
      <c r="GU184">
        <v>42.1</v>
      </c>
      <c r="GV184">
        <v>44.557200000000002</v>
      </c>
      <c r="GW184">
        <v>50.376399999999997</v>
      </c>
      <c r="GX184">
        <v>44.2348</v>
      </c>
      <c r="GY184">
        <v>1</v>
      </c>
      <c r="GZ184">
        <v>0.56225599999999998</v>
      </c>
      <c r="HA184">
        <v>1.0881700000000001</v>
      </c>
      <c r="HB184">
        <v>20.2075</v>
      </c>
      <c r="HC184">
        <v>5.2142900000000001</v>
      </c>
      <c r="HD184">
        <v>11.974</v>
      </c>
      <c r="HE184">
        <v>4.9905999999999997</v>
      </c>
      <c r="HF184">
        <v>3.2925499999999999</v>
      </c>
      <c r="HG184">
        <v>8016.1</v>
      </c>
      <c r="HH184">
        <v>9999</v>
      </c>
      <c r="HI184">
        <v>9999</v>
      </c>
      <c r="HJ184">
        <v>924</v>
      </c>
      <c r="HK184">
        <v>4.9713700000000003</v>
      </c>
      <c r="HL184">
        <v>1.87446</v>
      </c>
      <c r="HM184">
        <v>1.8707499999999999</v>
      </c>
      <c r="HN184">
        <v>1.8705400000000001</v>
      </c>
      <c r="HO184">
        <v>1.8749800000000001</v>
      </c>
      <c r="HP184">
        <v>1.87171</v>
      </c>
      <c r="HQ184">
        <v>1.86721</v>
      </c>
      <c r="HR184">
        <v>1.8781399999999999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-2.69</v>
      </c>
      <c r="IG184">
        <v>0.4788</v>
      </c>
      <c r="IH184">
        <v>-1.2815022455172891</v>
      </c>
      <c r="II184">
        <v>1.7196870422270779E-5</v>
      </c>
      <c r="IJ184">
        <v>-2.1741833173098589E-6</v>
      </c>
      <c r="IK184">
        <v>9.0595066644434051E-10</v>
      </c>
      <c r="IL184">
        <v>-0.15711915281894159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46.5</v>
      </c>
      <c r="IU184">
        <v>46.4</v>
      </c>
      <c r="IV184">
        <v>2.36694</v>
      </c>
      <c r="IW184">
        <v>2.5647000000000002</v>
      </c>
      <c r="IX184">
        <v>1.49902</v>
      </c>
      <c r="IY184">
        <v>2.2827099999999998</v>
      </c>
      <c r="IZ184">
        <v>1.69678</v>
      </c>
      <c r="JA184">
        <v>2.3962400000000001</v>
      </c>
      <c r="JB184">
        <v>46.708399999999997</v>
      </c>
      <c r="JC184">
        <v>13.492900000000001</v>
      </c>
      <c r="JD184">
        <v>18</v>
      </c>
      <c r="JE184">
        <v>701.29100000000005</v>
      </c>
      <c r="JF184">
        <v>277.40800000000002</v>
      </c>
      <c r="JG184">
        <v>29.999099999999999</v>
      </c>
      <c r="JH184">
        <v>34.647300000000001</v>
      </c>
      <c r="JI184">
        <v>29.9999</v>
      </c>
      <c r="JJ184">
        <v>34.440399999999997</v>
      </c>
      <c r="JK184">
        <v>34.433999999999997</v>
      </c>
      <c r="JL184">
        <v>47.452300000000001</v>
      </c>
      <c r="JM184">
        <v>30.206900000000001</v>
      </c>
      <c r="JN184">
        <v>56.379199999999997</v>
      </c>
      <c r="JO184">
        <v>30</v>
      </c>
      <c r="JP184">
        <v>1130.02</v>
      </c>
      <c r="JQ184">
        <v>32.8675</v>
      </c>
      <c r="JR184">
        <v>98.513900000000007</v>
      </c>
      <c r="JS184">
        <v>98.410799999999995</v>
      </c>
    </row>
    <row r="185" spans="1:279" x14ac:dyDescent="0.2">
      <c r="A185">
        <v>170</v>
      </c>
      <c r="B185">
        <v>1658158890</v>
      </c>
      <c r="C185">
        <v>675</v>
      </c>
      <c r="D185" t="s">
        <v>759</v>
      </c>
      <c r="E185" t="s">
        <v>760</v>
      </c>
      <c r="F185">
        <v>4</v>
      </c>
      <c r="G185">
        <v>1658158887.6875</v>
      </c>
      <c r="H185">
        <f t="shared" si="100"/>
        <v>1.2444912464180575E-3</v>
      </c>
      <c r="I185">
        <f t="shared" si="101"/>
        <v>1.2444912464180575</v>
      </c>
      <c r="J185">
        <f t="shared" si="102"/>
        <v>12.230260860535061</v>
      </c>
      <c r="K185">
        <f t="shared" si="103"/>
        <v>1101.5250000000001</v>
      </c>
      <c r="L185">
        <f t="shared" si="104"/>
        <v>818.91859464481695</v>
      </c>
      <c r="M185">
        <f t="shared" si="105"/>
        <v>82.931779128912154</v>
      </c>
      <c r="N185">
        <f t="shared" si="106"/>
        <v>111.55129289083501</v>
      </c>
      <c r="O185">
        <f t="shared" si="107"/>
        <v>7.701136860636433E-2</v>
      </c>
      <c r="P185">
        <f t="shared" si="108"/>
        <v>2.7727116079236134</v>
      </c>
      <c r="Q185">
        <f t="shared" si="109"/>
        <v>7.5842514079465836E-2</v>
      </c>
      <c r="R185">
        <f t="shared" si="110"/>
        <v>4.7505110385058655E-2</v>
      </c>
      <c r="S185">
        <f t="shared" si="111"/>
        <v>194.43063187499996</v>
      </c>
      <c r="T185">
        <f t="shared" si="112"/>
        <v>33.885753811006964</v>
      </c>
      <c r="U185">
        <f t="shared" si="113"/>
        <v>32.923225000000002</v>
      </c>
      <c r="V185">
        <f t="shared" si="114"/>
        <v>5.0303538415540281</v>
      </c>
      <c r="W185">
        <f t="shared" si="115"/>
        <v>67.963332755969546</v>
      </c>
      <c r="X185">
        <f t="shared" si="116"/>
        <v>3.4381070026365301</v>
      </c>
      <c r="Y185">
        <f t="shared" si="117"/>
        <v>5.0587675195115329</v>
      </c>
      <c r="Z185">
        <f t="shared" si="118"/>
        <v>1.592246838917498</v>
      </c>
      <c r="AA185">
        <f t="shared" si="119"/>
        <v>-54.882063967036338</v>
      </c>
      <c r="AB185">
        <f t="shared" si="120"/>
        <v>14.981876366983427</v>
      </c>
      <c r="AC185">
        <f t="shared" si="121"/>
        <v>1.2371531889876575</v>
      </c>
      <c r="AD185">
        <f t="shared" si="122"/>
        <v>155.76759746393469</v>
      </c>
      <c r="AE185">
        <f t="shared" si="123"/>
        <v>21.644041989187063</v>
      </c>
      <c r="AF185">
        <f t="shared" si="124"/>
        <v>1.2469350090220526</v>
      </c>
      <c r="AG185">
        <f t="shared" si="125"/>
        <v>12.230260860535061</v>
      </c>
      <c r="AH185">
        <v>1161.796158740387</v>
      </c>
      <c r="AI185">
        <v>1143.343454545455</v>
      </c>
      <c r="AJ185">
        <v>1.7143959884632161</v>
      </c>
      <c r="AK185">
        <v>64.77673770054696</v>
      </c>
      <c r="AL185">
        <f t="shared" si="126"/>
        <v>1.2444912464180575</v>
      </c>
      <c r="AM185">
        <v>32.838325508740468</v>
      </c>
      <c r="AN185">
        <v>33.947616969696952</v>
      </c>
      <c r="AO185">
        <v>-2.8760571533770959E-5</v>
      </c>
      <c r="AP185">
        <v>87.763030617661684</v>
      </c>
      <c r="AQ185">
        <v>6</v>
      </c>
      <c r="AR185">
        <v>1</v>
      </c>
      <c r="AS185">
        <f t="shared" si="127"/>
        <v>1</v>
      </c>
      <c r="AT185">
        <f t="shared" si="128"/>
        <v>0</v>
      </c>
      <c r="AU185">
        <f t="shared" si="129"/>
        <v>47473.149091319996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1009.4692874999998</v>
      </c>
      <c r="BI185">
        <f t="shared" si="133"/>
        <v>12.230260860535061</v>
      </c>
      <c r="BJ185" t="e">
        <f t="shared" si="134"/>
        <v>#DIV/0!</v>
      </c>
      <c r="BK185">
        <f t="shared" si="135"/>
        <v>1.211553537287291E-2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1199.94875</v>
      </c>
      <c r="CQ185">
        <f t="shared" si="147"/>
        <v>1009.4692874999998</v>
      </c>
      <c r="CR185">
        <f t="shared" si="148"/>
        <v>0.84126033507681042</v>
      </c>
      <c r="CS185">
        <f t="shared" si="149"/>
        <v>0.16203244669824438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1658158887.6875</v>
      </c>
      <c r="CZ185">
        <v>1101.5250000000001</v>
      </c>
      <c r="DA185">
        <v>1122.76</v>
      </c>
      <c r="DB185">
        <v>33.949950000000001</v>
      </c>
      <c r="DC185">
        <v>32.838637499999997</v>
      </c>
      <c r="DD185">
        <v>1104.22</v>
      </c>
      <c r="DE185">
        <v>33.471150000000002</v>
      </c>
      <c r="DF185">
        <v>650.36699999999996</v>
      </c>
      <c r="DG185">
        <v>101.17</v>
      </c>
      <c r="DH185">
        <v>9.9869399999999997E-2</v>
      </c>
      <c r="DI185">
        <v>33.023449999999997</v>
      </c>
      <c r="DJ185">
        <v>999.9</v>
      </c>
      <c r="DK185">
        <v>32.923225000000002</v>
      </c>
      <c r="DL185">
        <v>0</v>
      </c>
      <c r="DM185">
        <v>0</v>
      </c>
      <c r="DN185">
        <v>9026.0162500000006</v>
      </c>
      <c r="DO185">
        <v>0</v>
      </c>
      <c r="DP185">
        <v>1927.7637500000001</v>
      </c>
      <c r="DQ185">
        <v>-21.236212500000001</v>
      </c>
      <c r="DR185">
        <v>1140.2349999999999</v>
      </c>
      <c r="DS185">
        <v>1160.8824999999999</v>
      </c>
      <c r="DT185">
        <v>1.1113237499999999</v>
      </c>
      <c r="DU185">
        <v>1122.76</v>
      </c>
      <c r="DV185">
        <v>32.838637499999997</v>
      </c>
      <c r="DW185">
        <v>3.43471875</v>
      </c>
      <c r="DX185">
        <v>3.3222862499999999</v>
      </c>
      <c r="DY185">
        <v>26.300462499999998</v>
      </c>
      <c r="DZ185">
        <v>25.737937500000001</v>
      </c>
      <c r="EA185">
        <v>1199.94875</v>
      </c>
      <c r="EB185">
        <v>0.95798975000000008</v>
      </c>
      <c r="EC185">
        <v>4.2010424999999997E-2</v>
      </c>
      <c r="ED185">
        <v>0</v>
      </c>
      <c r="EE185">
        <v>2.7438500000000001</v>
      </c>
      <c r="EF185">
        <v>0</v>
      </c>
      <c r="EG185">
        <v>15058.85</v>
      </c>
      <c r="EH185">
        <v>9554.5637500000012</v>
      </c>
      <c r="EI185">
        <v>45.28875</v>
      </c>
      <c r="EJ185">
        <v>48.061999999999998</v>
      </c>
      <c r="EK185">
        <v>46.648000000000003</v>
      </c>
      <c r="EL185">
        <v>45.991750000000003</v>
      </c>
      <c r="EM185">
        <v>45.085624999999993</v>
      </c>
      <c r="EN185">
        <v>1149.5374999999999</v>
      </c>
      <c r="EO185">
        <v>50.411250000000003</v>
      </c>
      <c r="EP185">
        <v>0</v>
      </c>
      <c r="EQ185">
        <v>601396.90000009537</v>
      </c>
      <c r="ER185">
        <v>0</v>
      </c>
      <c r="ES185">
        <v>2.767463999999999</v>
      </c>
      <c r="ET185">
        <v>-8.9392298701480091E-2</v>
      </c>
      <c r="EU185">
        <v>1559.9461540380839</v>
      </c>
      <c r="EV185">
        <v>14965.832</v>
      </c>
      <c r="EW185">
        <v>15</v>
      </c>
      <c r="EX185">
        <v>1658156104.5999999</v>
      </c>
      <c r="EY185" t="s">
        <v>415</v>
      </c>
      <c r="EZ185">
        <v>1658156096.5999999</v>
      </c>
      <c r="FA185">
        <v>1658156104.5999999</v>
      </c>
      <c r="FB185">
        <v>10</v>
      </c>
      <c r="FC185">
        <v>0.26800000000000002</v>
      </c>
      <c r="FD185">
        <v>-6.0999999999999999E-2</v>
      </c>
      <c r="FE185">
        <v>-1.5860000000000001</v>
      </c>
      <c r="FF185">
        <v>0.35799999999999998</v>
      </c>
      <c r="FG185">
        <v>415</v>
      </c>
      <c r="FH185">
        <v>30</v>
      </c>
      <c r="FI185">
        <v>0.28000000000000003</v>
      </c>
      <c r="FJ185">
        <v>0.05</v>
      </c>
      <c r="FK185">
        <v>-21.205825000000001</v>
      </c>
      <c r="FL185">
        <v>-0.31288480300187033</v>
      </c>
      <c r="FM185">
        <v>8.7387006328172201E-2</v>
      </c>
      <c r="FN185">
        <v>1</v>
      </c>
      <c r="FO185">
        <v>2.724155882352941</v>
      </c>
      <c r="FP185">
        <v>0.51926814734301507</v>
      </c>
      <c r="FQ185">
        <v>0.17807059438055739</v>
      </c>
      <c r="FR185">
        <v>1</v>
      </c>
      <c r="FS185">
        <v>1.12032</v>
      </c>
      <c r="FT185">
        <v>-7.4321200750468913E-2</v>
      </c>
      <c r="FU185">
        <v>7.9603005596522516E-3</v>
      </c>
      <c r="FV185">
        <v>1</v>
      </c>
      <c r="FW185">
        <v>3</v>
      </c>
      <c r="FX185">
        <v>3</v>
      </c>
      <c r="FY185" t="s">
        <v>581</v>
      </c>
      <c r="FZ185">
        <v>3.37032</v>
      </c>
      <c r="GA185">
        <v>2.89377</v>
      </c>
      <c r="GB185">
        <v>0.193776</v>
      </c>
      <c r="GC185">
        <v>0.19844899999999999</v>
      </c>
      <c r="GD185">
        <v>0.14058399999999999</v>
      </c>
      <c r="GE185">
        <v>0.14030599999999999</v>
      </c>
      <c r="GF185">
        <v>27880.6</v>
      </c>
      <c r="GG185">
        <v>24107.7</v>
      </c>
      <c r="GH185">
        <v>30913.1</v>
      </c>
      <c r="GI185">
        <v>28034.5</v>
      </c>
      <c r="GJ185">
        <v>35000.1</v>
      </c>
      <c r="GK185">
        <v>34007.9</v>
      </c>
      <c r="GL185">
        <v>40295.699999999997</v>
      </c>
      <c r="GM185">
        <v>39076.400000000001</v>
      </c>
      <c r="GN185">
        <v>2.3304999999999998</v>
      </c>
      <c r="GO185">
        <v>1.5606500000000001</v>
      </c>
      <c r="GP185">
        <v>0</v>
      </c>
      <c r="GQ185">
        <v>7.9765900000000001E-2</v>
      </c>
      <c r="GR185">
        <v>999.9</v>
      </c>
      <c r="GS185">
        <v>31.634699999999999</v>
      </c>
      <c r="GT185">
        <v>54.4</v>
      </c>
      <c r="GU185">
        <v>42.1</v>
      </c>
      <c r="GV185">
        <v>44.558799999999998</v>
      </c>
      <c r="GW185">
        <v>50.916400000000003</v>
      </c>
      <c r="GX185">
        <v>44.306899999999999</v>
      </c>
      <c r="GY185">
        <v>1</v>
      </c>
      <c r="GZ185">
        <v>0.56221299999999996</v>
      </c>
      <c r="HA185">
        <v>1.0830599999999999</v>
      </c>
      <c r="HB185">
        <v>20.207699999999999</v>
      </c>
      <c r="HC185">
        <v>5.2141500000000001</v>
      </c>
      <c r="HD185">
        <v>11.974</v>
      </c>
      <c r="HE185">
        <v>4.9900500000000001</v>
      </c>
      <c r="HF185">
        <v>3.2924500000000001</v>
      </c>
      <c r="HG185">
        <v>8016.1</v>
      </c>
      <c r="HH185">
        <v>9999</v>
      </c>
      <c r="HI185">
        <v>9999</v>
      </c>
      <c r="HJ185">
        <v>924</v>
      </c>
      <c r="HK185">
        <v>4.9713500000000002</v>
      </c>
      <c r="HL185">
        <v>1.8744700000000001</v>
      </c>
      <c r="HM185">
        <v>1.8707499999999999</v>
      </c>
      <c r="HN185">
        <v>1.87053</v>
      </c>
      <c r="HO185">
        <v>1.875</v>
      </c>
      <c r="HP185">
        <v>1.87171</v>
      </c>
      <c r="HQ185">
        <v>1.8672</v>
      </c>
      <c r="HR185">
        <v>1.8781300000000001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-2.7</v>
      </c>
      <c r="IG185">
        <v>0.47870000000000001</v>
      </c>
      <c r="IH185">
        <v>-1.2815022455172891</v>
      </c>
      <c r="II185">
        <v>1.7196870422270779E-5</v>
      </c>
      <c r="IJ185">
        <v>-2.1741833173098589E-6</v>
      </c>
      <c r="IK185">
        <v>9.0595066644434051E-10</v>
      </c>
      <c r="IL185">
        <v>-0.15711915281894159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46.6</v>
      </c>
      <c r="IU185">
        <v>46.4</v>
      </c>
      <c r="IV185">
        <v>2.3791500000000001</v>
      </c>
      <c r="IW185">
        <v>2.5622600000000002</v>
      </c>
      <c r="IX185">
        <v>1.49902</v>
      </c>
      <c r="IY185">
        <v>2.2827099999999998</v>
      </c>
      <c r="IZ185">
        <v>1.69678</v>
      </c>
      <c r="JA185">
        <v>2.4169900000000002</v>
      </c>
      <c r="JB185">
        <v>46.708399999999997</v>
      </c>
      <c r="JC185">
        <v>13.492900000000001</v>
      </c>
      <c r="JD185">
        <v>18</v>
      </c>
      <c r="JE185">
        <v>701.02499999999998</v>
      </c>
      <c r="JF185">
        <v>277.44299999999998</v>
      </c>
      <c r="JG185">
        <v>29.998799999999999</v>
      </c>
      <c r="JH185">
        <v>34.646999999999998</v>
      </c>
      <c r="JI185">
        <v>29.9999</v>
      </c>
      <c r="JJ185">
        <v>34.440399999999997</v>
      </c>
      <c r="JK185">
        <v>34.433999999999997</v>
      </c>
      <c r="JL185">
        <v>47.685699999999997</v>
      </c>
      <c r="JM185">
        <v>30.206900000000001</v>
      </c>
      <c r="JN185">
        <v>56.379199999999997</v>
      </c>
      <c r="JO185">
        <v>30</v>
      </c>
      <c r="JP185">
        <v>1136.7</v>
      </c>
      <c r="JQ185">
        <v>32.874000000000002</v>
      </c>
      <c r="JR185">
        <v>98.513499999999993</v>
      </c>
      <c r="JS185">
        <v>98.412000000000006</v>
      </c>
    </row>
    <row r="186" spans="1:279" x14ac:dyDescent="0.2">
      <c r="A186">
        <v>171</v>
      </c>
      <c r="B186">
        <v>1658158894</v>
      </c>
      <c r="C186">
        <v>679</v>
      </c>
      <c r="D186" t="s">
        <v>761</v>
      </c>
      <c r="E186" t="s">
        <v>762</v>
      </c>
      <c r="F186">
        <v>4</v>
      </c>
      <c r="G186">
        <v>1658158892</v>
      </c>
      <c r="H186">
        <f t="shared" si="100"/>
        <v>1.2330487374414918E-3</v>
      </c>
      <c r="I186">
        <f t="shared" si="101"/>
        <v>1.2330487374414918</v>
      </c>
      <c r="J186">
        <f t="shared" si="102"/>
        <v>12.07672457434178</v>
      </c>
      <c r="K186">
        <f t="shared" si="103"/>
        <v>1108.73</v>
      </c>
      <c r="L186">
        <f t="shared" si="104"/>
        <v>826.56385022903794</v>
      </c>
      <c r="M186">
        <f t="shared" si="105"/>
        <v>83.706379756331444</v>
      </c>
      <c r="N186">
        <f t="shared" si="106"/>
        <v>112.28143403745598</v>
      </c>
      <c r="O186">
        <f t="shared" si="107"/>
        <v>7.6229950620384249E-2</v>
      </c>
      <c r="P186">
        <f t="shared" si="108"/>
        <v>2.7695528939157232</v>
      </c>
      <c r="Q186">
        <f t="shared" si="109"/>
        <v>7.5083220573148576E-2</v>
      </c>
      <c r="R186">
        <f t="shared" si="110"/>
        <v>4.7028604970563354E-2</v>
      </c>
      <c r="S186">
        <f t="shared" si="111"/>
        <v>194.4471124285715</v>
      </c>
      <c r="T186">
        <f t="shared" si="112"/>
        <v>33.892191159482991</v>
      </c>
      <c r="U186">
        <f t="shared" si="113"/>
        <v>32.925714285714292</v>
      </c>
      <c r="V186">
        <f t="shared" si="114"/>
        <v>5.0310578661005234</v>
      </c>
      <c r="W186">
        <f t="shared" si="115"/>
        <v>67.942340638663723</v>
      </c>
      <c r="X186">
        <f t="shared" si="116"/>
        <v>3.4374905671873961</v>
      </c>
      <c r="Y186">
        <f t="shared" si="117"/>
        <v>5.0594232328099018</v>
      </c>
      <c r="Z186">
        <f t="shared" si="118"/>
        <v>1.5935672989131273</v>
      </c>
      <c r="AA186">
        <f t="shared" si="119"/>
        <v>-54.377449321169792</v>
      </c>
      <c r="AB186">
        <f t="shared" si="120"/>
        <v>14.937612653203184</v>
      </c>
      <c r="AC186">
        <f t="shared" si="121"/>
        <v>1.2349338991601841</v>
      </c>
      <c r="AD186">
        <f t="shared" si="122"/>
        <v>156.24220965976508</v>
      </c>
      <c r="AE186">
        <f t="shared" si="123"/>
        <v>21.61051428450693</v>
      </c>
      <c r="AF186">
        <f t="shared" si="124"/>
        <v>1.2339763625341724</v>
      </c>
      <c r="AG186">
        <f t="shared" si="125"/>
        <v>12.07672457434178</v>
      </c>
      <c r="AH186">
        <v>1168.6531828165951</v>
      </c>
      <c r="AI186">
        <v>1150.285515151515</v>
      </c>
      <c r="AJ186">
        <v>1.730019778483038</v>
      </c>
      <c r="AK186">
        <v>64.77673770054696</v>
      </c>
      <c r="AL186">
        <f t="shared" si="126"/>
        <v>1.2330487374414918</v>
      </c>
      <c r="AM186">
        <v>32.842188405705649</v>
      </c>
      <c r="AN186">
        <v>33.941354545454523</v>
      </c>
      <c r="AO186">
        <v>-4.6114384167686479E-5</v>
      </c>
      <c r="AP186">
        <v>87.763030617661684</v>
      </c>
      <c r="AQ186">
        <v>6</v>
      </c>
      <c r="AR186">
        <v>1</v>
      </c>
      <c r="AS186">
        <f t="shared" si="127"/>
        <v>1</v>
      </c>
      <c r="AT186">
        <f t="shared" si="128"/>
        <v>0</v>
      </c>
      <c r="AU186">
        <f t="shared" si="129"/>
        <v>47385.839911961244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1009.5555857142862</v>
      </c>
      <c r="BI186">
        <f t="shared" si="133"/>
        <v>12.07672457434178</v>
      </c>
      <c r="BJ186" t="e">
        <f t="shared" si="134"/>
        <v>#DIV/0!</v>
      </c>
      <c r="BK186">
        <f t="shared" si="135"/>
        <v>1.1962416676440052E-2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1200.0514285714289</v>
      </c>
      <c r="CQ186">
        <f t="shared" si="147"/>
        <v>1009.5555857142862</v>
      </c>
      <c r="CR186">
        <f t="shared" si="148"/>
        <v>0.8412602674171108</v>
      </c>
      <c r="CS186">
        <f t="shared" si="149"/>
        <v>0.16203231611502367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1658158892</v>
      </c>
      <c r="CZ186">
        <v>1108.73</v>
      </c>
      <c r="DA186">
        <v>1129.928571428572</v>
      </c>
      <c r="DB186">
        <v>33.943714285714293</v>
      </c>
      <c r="DC186">
        <v>32.843971428571429</v>
      </c>
      <c r="DD186">
        <v>1111.4357142857141</v>
      </c>
      <c r="DE186">
        <v>33.465085714285713</v>
      </c>
      <c r="DF186">
        <v>650.38328571428576</v>
      </c>
      <c r="DG186">
        <v>101.1702857142857</v>
      </c>
      <c r="DH186">
        <v>0.1000272</v>
      </c>
      <c r="DI186">
        <v>33.025757142857138</v>
      </c>
      <c r="DJ186">
        <v>999.89999999999986</v>
      </c>
      <c r="DK186">
        <v>32.925714285714292</v>
      </c>
      <c r="DL186">
        <v>0</v>
      </c>
      <c r="DM186">
        <v>0</v>
      </c>
      <c r="DN186">
        <v>9009.1957142857154</v>
      </c>
      <c r="DO186">
        <v>0</v>
      </c>
      <c r="DP186">
        <v>1906.491428571429</v>
      </c>
      <c r="DQ186">
        <v>-21.1983</v>
      </c>
      <c r="DR186">
        <v>1147.69</v>
      </c>
      <c r="DS186">
        <v>1168.3014285714289</v>
      </c>
      <c r="DT186">
        <v>1.099741428571428</v>
      </c>
      <c r="DU186">
        <v>1129.928571428572</v>
      </c>
      <c r="DV186">
        <v>32.843971428571429</v>
      </c>
      <c r="DW186">
        <v>3.434094285714286</v>
      </c>
      <c r="DX186">
        <v>3.322831428571428</v>
      </c>
      <c r="DY186">
        <v>26.297385714285721</v>
      </c>
      <c r="DZ186">
        <v>25.74071428571429</v>
      </c>
      <c r="EA186">
        <v>1200.0514285714289</v>
      </c>
      <c r="EB186">
        <v>0.95799171428571428</v>
      </c>
      <c r="EC186">
        <v>4.2008514285714282E-2</v>
      </c>
      <c r="ED186">
        <v>0</v>
      </c>
      <c r="EE186">
        <v>2.7823714285714281</v>
      </c>
      <c r="EF186">
        <v>0</v>
      </c>
      <c r="EG186">
        <v>15057.72857142857</v>
      </c>
      <c r="EH186">
        <v>9555.3885714285716</v>
      </c>
      <c r="EI186">
        <v>45.258857142857153</v>
      </c>
      <c r="EJ186">
        <v>48.061999999999998</v>
      </c>
      <c r="EK186">
        <v>46.686999999999998</v>
      </c>
      <c r="EL186">
        <v>46.017714285714291</v>
      </c>
      <c r="EM186">
        <v>45.107000000000014</v>
      </c>
      <c r="EN186">
        <v>1149.6385714285709</v>
      </c>
      <c r="EO186">
        <v>50.412857142857149</v>
      </c>
      <c r="EP186">
        <v>0</v>
      </c>
      <c r="EQ186">
        <v>601401.10000014305</v>
      </c>
      <c r="ER186">
        <v>0</v>
      </c>
      <c r="ES186">
        <v>2.766376923076924</v>
      </c>
      <c r="ET186">
        <v>-0.3680888818113387</v>
      </c>
      <c r="EU186">
        <v>442.44444416483663</v>
      </c>
      <c r="EV186">
        <v>15041.880769230769</v>
      </c>
      <c r="EW186">
        <v>15</v>
      </c>
      <c r="EX186">
        <v>1658156104.5999999</v>
      </c>
      <c r="EY186" t="s">
        <v>415</v>
      </c>
      <c r="EZ186">
        <v>1658156096.5999999</v>
      </c>
      <c r="FA186">
        <v>1658156104.5999999</v>
      </c>
      <c r="FB186">
        <v>10</v>
      </c>
      <c r="FC186">
        <v>0.26800000000000002</v>
      </c>
      <c r="FD186">
        <v>-6.0999999999999999E-2</v>
      </c>
      <c r="FE186">
        <v>-1.5860000000000001</v>
      </c>
      <c r="FF186">
        <v>0.35799999999999998</v>
      </c>
      <c r="FG186">
        <v>415</v>
      </c>
      <c r="FH186">
        <v>30</v>
      </c>
      <c r="FI186">
        <v>0.28000000000000003</v>
      </c>
      <c r="FJ186">
        <v>0.05</v>
      </c>
      <c r="FK186">
        <v>-21.226144999999999</v>
      </c>
      <c r="FL186">
        <v>0.11617485928709149</v>
      </c>
      <c r="FM186">
        <v>6.5963823229100396E-2</v>
      </c>
      <c r="FN186">
        <v>1</v>
      </c>
      <c r="FO186">
        <v>2.7561970588235289</v>
      </c>
      <c r="FP186">
        <v>0.13597708268646261</v>
      </c>
      <c r="FQ186">
        <v>0.1720102108550777</v>
      </c>
      <c r="FR186">
        <v>1</v>
      </c>
      <c r="FS186">
        <v>1.1148095</v>
      </c>
      <c r="FT186">
        <v>-8.3236998123829772E-2</v>
      </c>
      <c r="FU186">
        <v>8.8445299338065463E-3</v>
      </c>
      <c r="FV186">
        <v>1</v>
      </c>
      <c r="FW186">
        <v>3</v>
      </c>
      <c r="FX186">
        <v>3</v>
      </c>
      <c r="FY186" t="s">
        <v>581</v>
      </c>
      <c r="FZ186">
        <v>3.3702999999999999</v>
      </c>
      <c r="GA186">
        <v>2.8938799999999998</v>
      </c>
      <c r="GB186">
        <v>0.194526</v>
      </c>
      <c r="GC186">
        <v>0.19919500000000001</v>
      </c>
      <c r="GD186">
        <v>0.140569</v>
      </c>
      <c r="GE186">
        <v>0.14033200000000001</v>
      </c>
      <c r="GF186">
        <v>27855.1</v>
      </c>
      <c r="GG186">
        <v>24085</v>
      </c>
      <c r="GH186">
        <v>30913.599999999999</v>
      </c>
      <c r="GI186">
        <v>28034.3</v>
      </c>
      <c r="GJ186">
        <v>35000.699999999997</v>
      </c>
      <c r="GK186">
        <v>34007.1</v>
      </c>
      <c r="GL186">
        <v>40295.599999999999</v>
      </c>
      <c r="GM186">
        <v>39076.6</v>
      </c>
      <c r="GN186">
        <v>2.3308300000000002</v>
      </c>
      <c r="GO186">
        <v>1.5607</v>
      </c>
      <c r="GP186">
        <v>0</v>
      </c>
      <c r="GQ186">
        <v>7.9713800000000001E-2</v>
      </c>
      <c r="GR186">
        <v>999.9</v>
      </c>
      <c r="GS186">
        <v>31.634699999999999</v>
      </c>
      <c r="GT186">
        <v>54.3</v>
      </c>
      <c r="GU186">
        <v>42.2</v>
      </c>
      <c r="GV186">
        <v>44.71</v>
      </c>
      <c r="GW186">
        <v>50.8264</v>
      </c>
      <c r="GX186">
        <v>44.499200000000002</v>
      </c>
      <c r="GY186">
        <v>1</v>
      </c>
      <c r="GZ186">
        <v>0.56223100000000004</v>
      </c>
      <c r="HA186">
        <v>1.0813699999999999</v>
      </c>
      <c r="HB186">
        <v>20.2075</v>
      </c>
      <c r="HC186">
        <v>5.2134</v>
      </c>
      <c r="HD186">
        <v>11.974</v>
      </c>
      <c r="HE186">
        <v>4.9907000000000004</v>
      </c>
      <c r="HF186">
        <v>3.2925</v>
      </c>
      <c r="HG186">
        <v>8016.3</v>
      </c>
      <c r="HH186">
        <v>9999</v>
      </c>
      <c r="HI186">
        <v>9999</v>
      </c>
      <c r="HJ186">
        <v>924</v>
      </c>
      <c r="HK186">
        <v>4.9713700000000003</v>
      </c>
      <c r="HL186">
        <v>1.87449</v>
      </c>
      <c r="HM186">
        <v>1.87076</v>
      </c>
      <c r="HN186">
        <v>1.87053</v>
      </c>
      <c r="HO186">
        <v>1.8749800000000001</v>
      </c>
      <c r="HP186">
        <v>1.8716600000000001</v>
      </c>
      <c r="HQ186">
        <v>1.86721</v>
      </c>
      <c r="HR186">
        <v>1.8781399999999999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-2.71</v>
      </c>
      <c r="IG186">
        <v>0.47860000000000003</v>
      </c>
      <c r="IH186">
        <v>-1.2815022455172891</v>
      </c>
      <c r="II186">
        <v>1.7196870422270779E-5</v>
      </c>
      <c r="IJ186">
        <v>-2.1741833173098589E-6</v>
      </c>
      <c r="IK186">
        <v>9.0595066644434051E-10</v>
      </c>
      <c r="IL186">
        <v>-0.15711915281894159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46.6</v>
      </c>
      <c r="IU186">
        <v>46.5</v>
      </c>
      <c r="IV186">
        <v>2.3913600000000002</v>
      </c>
      <c r="IW186">
        <v>2.5634800000000002</v>
      </c>
      <c r="IX186">
        <v>1.49902</v>
      </c>
      <c r="IY186">
        <v>2.2827099999999998</v>
      </c>
      <c r="IZ186">
        <v>1.69678</v>
      </c>
      <c r="JA186">
        <v>2.4157700000000002</v>
      </c>
      <c r="JB186">
        <v>46.708399999999997</v>
      </c>
      <c r="JC186">
        <v>13.4841</v>
      </c>
      <c r="JD186">
        <v>18</v>
      </c>
      <c r="JE186">
        <v>701.29100000000005</v>
      </c>
      <c r="JF186">
        <v>277.46699999999998</v>
      </c>
      <c r="JG186">
        <v>29.999300000000002</v>
      </c>
      <c r="JH186">
        <v>34.644199999999998</v>
      </c>
      <c r="JI186">
        <v>30</v>
      </c>
      <c r="JJ186">
        <v>34.440399999999997</v>
      </c>
      <c r="JK186">
        <v>34.433999999999997</v>
      </c>
      <c r="JL186">
        <v>47.921900000000001</v>
      </c>
      <c r="JM186">
        <v>30.206900000000001</v>
      </c>
      <c r="JN186">
        <v>55.997700000000002</v>
      </c>
      <c r="JO186">
        <v>30</v>
      </c>
      <c r="JP186">
        <v>1143.3800000000001</v>
      </c>
      <c r="JQ186">
        <v>32.892600000000002</v>
      </c>
      <c r="JR186">
        <v>98.514300000000006</v>
      </c>
      <c r="JS186">
        <v>98.412000000000006</v>
      </c>
    </row>
    <row r="187" spans="1:279" x14ac:dyDescent="0.2">
      <c r="A187">
        <v>172</v>
      </c>
      <c r="B187">
        <v>1658158898</v>
      </c>
      <c r="C187">
        <v>683</v>
      </c>
      <c r="D187" t="s">
        <v>763</v>
      </c>
      <c r="E187" t="s">
        <v>764</v>
      </c>
      <c r="F187">
        <v>4</v>
      </c>
      <c r="G187">
        <v>1658158895.6875</v>
      </c>
      <c r="H187">
        <f t="shared" si="100"/>
        <v>1.2270718964770475E-3</v>
      </c>
      <c r="I187">
        <f t="shared" si="101"/>
        <v>1.2270718964770475</v>
      </c>
      <c r="J187">
        <f t="shared" si="102"/>
        <v>12.175515806198923</v>
      </c>
      <c r="K187">
        <f t="shared" si="103"/>
        <v>1114.8412499999999</v>
      </c>
      <c r="L187">
        <f t="shared" si="104"/>
        <v>829.10473067277712</v>
      </c>
      <c r="M187">
        <f t="shared" si="105"/>
        <v>83.964506801808952</v>
      </c>
      <c r="N187">
        <f t="shared" si="106"/>
        <v>112.90141312136127</v>
      </c>
      <c r="O187">
        <f t="shared" si="107"/>
        <v>7.5830430871726889E-2</v>
      </c>
      <c r="P187">
        <f t="shared" si="108"/>
        <v>2.768426690173289</v>
      </c>
      <c r="Q187">
        <f t="shared" si="109"/>
        <v>7.4695138631185973E-2</v>
      </c>
      <c r="R187">
        <f t="shared" si="110"/>
        <v>4.6785047211505795E-2</v>
      </c>
      <c r="S187">
        <f t="shared" si="111"/>
        <v>194.43960937499997</v>
      </c>
      <c r="T187">
        <f t="shared" si="112"/>
        <v>33.893806850887913</v>
      </c>
      <c r="U187">
        <f t="shared" si="113"/>
        <v>32.926375</v>
      </c>
      <c r="V187">
        <f t="shared" si="114"/>
        <v>5.0312447449756572</v>
      </c>
      <c r="W187">
        <f t="shared" si="115"/>
        <v>67.936636930335297</v>
      </c>
      <c r="X187">
        <f t="shared" si="116"/>
        <v>3.4371450991822141</v>
      </c>
      <c r="Y187">
        <f t="shared" si="117"/>
        <v>5.0593394882157448</v>
      </c>
      <c r="Z187">
        <f t="shared" si="118"/>
        <v>1.5940996457934431</v>
      </c>
      <c r="AA187">
        <f t="shared" si="119"/>
        <v>-54.113870634637792</v>
      </c>
      <c r="AB187">
        <f t="shared" si="120"/>
        <v>14.788950051567634</v>
      </c>
      <c r="AC187">
        <f t="shared" si="121"/>
        <v>1.2231431185184773</v>
      </c>
      <c r="AD187">
        <f t="shared" si="122"/>
        <v>156.33783191044827</v>
      </c>
      <c r="AE187">
        <f t="shared" si="123"/>
        <v>21.713765366383164</v>
      </c>
      <c r="AF187">
        <f t="shared" si="124"/>
        <v>1.2296652949955158</v>
      </c>
      <c r="AG187">
        <f t="shared" si="125"/>
        <v>12.175515806198923</v>
      </c>
      <c r="AH187">
        <v>1175.632481601567</v>
      </c>
      <c r="AI187">
        <v>1157.146727272728</v>
      </c>
      <c r="AJ187">
        <v>1.73604854904775</v>
      </c>
      <c r="AK187">
        <v>64.77673770054696</v>
      </c>
      <c r="AL187">
        <f t="shared" si="126"/>
        <v>1.2270718964770475</v>
      </c>
      <c r="AM187">
        <v>32.845985416312331</v>
      </c>
      <c r="AN187">
        <v>33.93967636363633</v>
      </c>
      <c r="AO187">
        <v>-1.8998858828021618E-5</v>
      </c>
      <c r="AP187">
        <v>87.763030617661684</v>
      </c>
      <c r="AQ187">
        <v>6</v>
      </c>
      <c r="AR187">
        <v>1</v>
      </c>
      <c r="AS187">
        <f t="shared" si="127"/>
        <v>1</v>
      </c>
      <c r="AT187">
        <f t="shared" si="128"/>
        <v>0</v>
      </c>
      <c r="AU187">
        <f t="shared" si="129"/>
        <v>47354.902625207935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1009.5165374999999</v>
      </c>
      <c r="BI187">
        <f t="shared" si="133"/>
        <v>12.175515806198923</v>
      </c>
      <c r="BJ187" t="e">
        <f t="shared" si="134"/>
        <v>#DIV/0!</v>
      </c>
      <c r="BK187">
        <f t="shared" si="135"/>
        <v>1.2060739328105285E-2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1200.0050000000001</v>
      </c>
      <c r="CQ187">
        <f t="shared" si="147"/>
        <v>1009.5165374999999</v>
      </c>
      <c r="CR187">
        <f t="shared" si="148"/>
        <v>0.84126027599884989</v>
      </c>
      <c r="CS187">
        <f t="shared" si="149"/>
        <v>0.16203233267778047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1658158895.6875</v>
      </c>
      <c r="CZ187">
        <v>1114.8412499999999</v>
      </c>
      <c r="DA187">
        <v>1136.1375</v>
      </c>
      <c r="DB187">
        <v>33.939974999999997</v>
      </c>
      <c r="DC187">
        <v>32.844074999999997</v>
      </c>
      <c r="DD187">
        <v>1117.5550000000001</v>
      </c>
      <c r="DE187">
        <v>33.461462500000003</v>
      </c>
      <c r="DF187">
        <v>650.38625000000002</v>
      </c>
      <c r="DG187">
        <v>101.17125</v>
      </c>
      <c r="DH187">
        <v>0.100041425</v>
      </c>
      <c r="DI187">
        <v>33.025462500000003</v>
      </c>
      <c r="DJ187">
        <v>999.9</v>
      </c>
      <c r="DK187">
        <v>32.926375</v>
      </c>
      <c r="DL187">
        <v>0</v>
      </c>
      <c r="DM187">
        <v>0</v>
      </c>
      <c r="DN187">
        <v>9003.1262499999993</v>
      </c>
      <c r="DO187">
        <v>0</v>
      </c>
      <c r="DP187">
        <v>1981.5450000000001</v>
      </c>
      <c r="DQ187">
        <v>-21.296025</v>
      </c>
      <c r="DR187">
        <v>1154.0074999999999</v>
      </c>
      <c r="DS187">
        <v>1174.72</v>
      </c>
      <c r="DT187">
        <v>1.0959062500000001</v>
      </c>
      <c r="DU187">
        <v>1136.1375</v>
      </c>
      <c r="DV187">
        <v>32.844074999999997</v>
      </c>
      <c r="DW187">
        <v>3.4337525000000002</v>
      </c>
      <c r="DX187">
        <v>3.3228762500000002</v>
      </c>
      <c r="DY187">
        <v>26.2956875</v>
      </c>
      <c r="DZ187">
        <v>25.740937500000001</v>
      </c>
      <c r="EA187">
        <v>1200.0050000000001</v>
      </c>
      <c r="EB187">
        <v>0.95799112500000005</v>
      </c>
      <c r="EC187">
        <v>4.20090875E-2</v>
      </c>
      <c r="ED187">
        <v>0</v>
      </c>
      <c r="EE187">
        <v>2.7824374999999999</v>
      </c>
      <c r="EF187">
        <v>0</v>
      </c>
      <c r="EG187">
        <v>15199.025</v>
      </c>
      <c r="EH187">
        <v>9555.0012500000012</v>
      </c>
      <c r="EI187">
        <v>45.265500000000003</v>
      </c>
      <c r="EJ187">
        <v>48.101374999999997</v>
      </c>
      <c r="EK187">
        <v>46.679250000000003</v>
      </c>
      <c r="EL187">
        <v>45.944875000000003</v>
      </c>
      <c r="EM187">
        <v>45.109124999999999</v>
      </c>
      <c r="EN187">
        <v>1149.59375</v>
      </c>
      <c r="EO187">
        <v>50.411250000000003</v>
      </c>
      <c r="EP187">
        <v>0</v>
      </c>
      <c r="EQ187">
        <v>601405.29999995232</v>
      </c>
      <c r="ER187">
        <v>0</v>
      </c>
      <c r="ES187">
        <v>2.7658200000000002</v>
      </c>
      <c r="ET187">
        <v>-5.6953842010107461E-2</v>
      </c>
      <c r="EU187">
        <v>856.52307818830047</v>
      </c>
      <c r="EV187">
        <v>15110.216</v>
      </c>
      <c r="EW187">
        <v>15</v>
      </c>
      <c r="EX187">
        <v>1658156104.5999999</v>
      </c>
      <c r="EY187" t="s">
        <v>415</v>
      </c>
      <c r="EZ187">
        <v>1658156096.5999999</v>
      </c>
      <c r="FA187">
        <v>1658156104.5999999</v>
      </c>
      <c r="FB187">
        <v>10</v>
      </c>
      <c r="FC187">
        <v>0.26800000000000002</v>
      </c>
      <c r="FD187">
        <v>-6.0999999999999999E-2</v>
      </c>
      <c r="FE187">
        <v>-1.5860000000000001</v>
      </c>
      <c r="FF187">
        <v>0.35799999999999998</v>
      </c>
      <c r="FG187">
        <v>415</v>
      </c>
      <c r="FH187">
        <v>30</v>
      </c>
      <c r="FI187">
        <v>0.28000000000000003</v>
      </c>
      <c r="FJ187">
        <v>0.05</v>
      </c>
      <c r="FK187">
        <v>-21.240522500000001</v>
      </c>
      <c r="FL187">
        <v>5.5500562851850732E-2</v>
      </c>
      <c r="FM187">
        <v>7.1516831891170848E-2</v>
      </c>
      <c r="FN187">
        <v>1</v>
      </c>
      <c r="FO187">
        <v>2.7729235294117651</v>
      </c>
      <c r="FP187">
        <v>0.26806417320557718</v>
      </c>
      <c r="FQ187">
        <v>0.1811423133386037</v>
      </c>
      <c r="FR187">
        <v>1</v>
      </c>
      <c r="FS187">
        <v>1.1090614999999999</v>
      </c>
      <c r="FT187">
        <v>-0.10198896810506811</v>
      </c>
      <c r="FU187">
        <v>1.046338008245901E-2</v>
      </c>
      <c r="FV187">
        <v>0</v>
      </c>
      <c r="FW187">
        <v>2</v>
      </c>
      <c r="FX187">
        <v>3</v>
      </c>
      <c r="FY187" t="s">
        <v>416</v>
      </c>
      <c r="FZ187">
        <v>3.37033</v>
      </c>
      <c r="GA187">
        <v>2.89364</v>
      </c>
      <c r="GB187">
        <v>0.19526499999999999</v>
      </c>
      <c r="GC187">
        <v>0.199957</v>
      </c>
      <c r="GD187">
        <v>0.14056299999999999</v>
      </c>
      <c r="GE187">
        <v>0.14030100000000001</v>
      </c>
      <c r="GF187">
        <v>27829.3</v>
      </c>
      <c r="GG187">
        <v>24062</v>
      </c>
      <c r="GH187">
        <v>30913.4</v>
      </c>
      <c r="GI187">
        <v>28034.3</v>
      </c>
      <c r="GJ187">
        <v>35000.9</v>
      </c>
      <c r="GK187">
        <v>34008.199999999997</v>
      </c>
      <c r="GL187">
        <v>40295.5</v>
      </c>
      <c r="GM187">
        <v>39076.5</v>
      </c>
      <c r="GN187">
        <v>2.3308300000000002</v>
      </c>
      <c r="GO187">
        <v>1.5605</v>
      </c>
      <c r="GP187">
        <v>0</v>
      </c>
      <c r="GQ187">
        <v>7.9534900000000006E-2</v>
      </c>
      <c r="GR187">
        <v>999.9</v>
      </c>
      <c r="GS187">
        <v>31.637499999999999</v>
      </c>
      <c r="GT187">
        <v>54.3</v>
      </c>
      <c r="GU187">
        <v>42.2</v>
      </c>
      <c r="GV187">
        <v>44.712899999999998</v>
      </c>
      <c r="GW187">
        <v>50.706400000000002</v>
      </c>
      <c r="GX187">
        <v>44.755600000000001</v>
      </c>
      <c r="GY187">
        <v>1</v>
      </c>
      <c r="GZ187">
        <v>0.562195</v>
      </c>
      <c r="HA187">
        <v>1.07945</v>
      </c>
      <c r="HB187">
        <v>20.207599999999999</v>
      </c>
      <c r="HC187">
        <v>5.2130999999999998</v>
      </c>
      <c r="HD187">
        <v>11.974</v>
      </c>
      <c r="HE187">
        <v>4.9904500000000001</v>
      </c>
      <c r="HF187">
        <v>3.2924500000000001</v>
      </c>
      <c r="HG187">
        <v>8016.3</v>
      </c>
      <c r="HH187">
        <v>9999</v>
      </c>
      <c r="HI187">
        <v>9999</v>
      </c>
      <c r="HJ187">
        <v>924</v>
      </c>
      <c r="HK187">
        <v>4.97133</v>
      </c>
      <c r="HL187">
        <v>1.8744799999999999</v>
      </c>
      <c r="HM187">
        <v>1.8707499999999999</v>
      </c>
      <c r="HN187">
        <v>1.8705499999999999</v>
      </c>
      <c r="HO187">
        <v>1.875</v>
      </c>
      <c r="HP187">
        <v>1.8716699999999999</v>
      </c>
      <c r="HQ187">
        <v>1.8672</v>
      </c>
      <c r="HR187">
        <v>1.87812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-2.72</v>
      </c>
      <c r="IG187">
        <v>0.47849999999999998</v>
      </c>
      <c r="IH187">
        <v>-1.2815022455172891</v>
      </c>
      <c r="II187">
        <v>1.7196870422270779E-5</v>
      </c>
      <c r="IJ187">
        <v>-2.1741833173098589E-6</v>
      </c>
      <c r="IK187">
        <v>9.0595066644434051E-10</v>
      </c>
      <c r="IL187">
        <v>-0.15711915281894159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46.7</v>
      </c>
      <c r="IU187">
        <v>46.6</v>
      </c>
      <c r="IV187">
        <v>2.4023400000000001</v>
      </c>
      <c r="IW187">
        <v>2.5634800000000002</v>
      </c>
      <c r="IX187">
        <v>1.49902</v>
      </c>
      <c r="IY187">
        <v>2.2827099999999998</v>
      </c>
      <c r="IZ187">
        <v>1.69678</v>
      </c>
      <c r="JA187">
        <v>2.3730500000000001</v>
      </c>
      <c r="JB187">
        <v>46.708399999999997</v>
      </c>
      <c r="JC187">
        <v>13.4841</v>
      </c>
      <c r="JD187">
        <v>18</v>
      </c>
      <c r="JE187">
        <v>701.29100000000005</v>
      </c>
      <c r="JF187">
        <v>277.37200000000001</v>
      </c>
      <c r="JG187">
        <v>29.999400000000001</v>
      </c>
      <c r="JH187">
        <v>34.644199999999998</v>
      </c>
      <c r="JI187">
        <v>29.9999</v>
      </c>
      <c r="JJ187">
        <v>34.440399999999997</v>
      </c>
      <c r="JK187">
        <v>34.433999999999997</v>
      </c>
      <c r="JL187">
        <v>48.144199999999998</v>
      </c>
      <c r="JM187">
        <v>30.206900000000001</v>
      </c>
      <c r="JN187">
        <v>55.997700000000002</v>
      </c>
      <c r="JO187">
        <v>30</v>
      </c>
      <c r="JP187">
        <v>1150.06</v>
      </c>
      <c r="JQ187">
        <v>32.904600000000002</v>
      </c>
      <c r="JR187">
        <v>98.513800000000003</v>
      </c>
      <c r="JS187">
        <v>98.411900000000003</v>
      </c>
    </row>
    <row r="188" spans="1:279" x14ac:dyDescent="0.2">
      <c r="A188">
        <v>173</v>
      </c>
      <c r="B188">
        <v>1658158902</v>
      </c>
      <c r="C188">
        <v>687</v>
      </c>
      <c r="D188" t="s">
        <v>765</v>
      </c>
      <c r="E188" t="s">
        <v>766</v>
      </c>
      <c r="F188">
        <v>4</v>
      </c>
      <c r="G188">
        <v>1658158900</v>
      </c>
      <c r="H188">
        <f t="shared" si="100"/>
        <v>1.2303827163138692E-3</v>
      </c>
      <c r="I188">
        <f t="shared" si="101"/>
        <v>1.2303827163138692</v>
      </c>
      <c r="J188">
        <f t="shared" si="102"/>
        <v>12.232550398200647</v>
      </c>
      <c r="K188">
        <f t="shared" si="103"/>
        <v>1122.0899999999999</v>
      </c>
      <c r="L188">
        <f t="shared" si="104"/>
        <v>835.3311766374029</v>
      </c>
      <c r="M188">
        <f t="shared" si="105"/>
        <v>84.59499662213301</v>
      </c>
      <c r="N188">
        <f t="shared" si="106"/>
        <v>113.63540882292855</v>
      </c>
      <c r="O188">
        <f t="shared" si="107"/>
        <v>7.594923341649612E-2</v>
      </c>
      <c r="P188">
        <f t="shared" si="108"/>
        <v>2.7678723294733616</v>
      </c>
      <c r="Q188">
        <f t="shared" si="109"/>
        <v>7.4810185497269435E-2</v>
      </c>
      <c r="R188">
        <f t="shared" si="110"/>
        <v>4.685728178397161E-2</v>
      </c>
      <c r="S188">
        <f t="shared" si="111"/>
        <v>194.43699771428575</v>
      </c>
      <c r="T188">
        <f t="shared" si="112"/>
        <v>33.895612043492974</v>
      </c>
      <c r="U188">
        <f t="shared" si="113"/>
        <v>32.931628571428568</v>
      </c>
      <c r="V188">
        <f t="shared" si="114"/>
        <v>5.0327308995339246</v>
      </c>
      <c r="W188">
        <f t="shared" si="115"/>
        <v>67.920004475344896</v>
      </c>
      <c r="X188">
        <f t="shared" si="116"/>
        <v>3.436799001592755</v>
      </c>
      <c r="Y188">
        <f t="shared" si="117"/>
        <v>5.0600688679876633</v>
      </c>
      <c r="Z188">
        <f t="shared" si="118"/>
        <v>1.5959318979411696</v>
      </c>
      <c r="AA188">
        <f t="shared" si="119"/>
        <v>-54.259877789441632</v>
      </c>
      <c r="AB188">
        <f t="shared" si="120"/>
        <v>14.384955783761546</v>
      </c>
      <c r="AC188">
        <f t="shared" si="121"/>
        <v>1.190014044035048</v>
      </c>
      <c r="AD188">
        <f t="shared" si="122"/>
        <v>155.7520897526407</v>
      </c>
      <c r="AE188">
        <f t="shared" si="123"/>
        <v>21.70838366549215</v>
      </c>
      <c r="AF188">
        <f t="shared" si="124"/>
        <v>1.2304488361078985</v>
      </c>
      <c r="AG188">
        <f t="shared" si="125"/>
        <v>12.232550398200647</v>
      </c>
      <c r="AH188">
        <v>1182.56289383991</v>
      </c>
      <c r="AI188">
        <v>1164.085878787879</v>
      </c>
      <c r="AJ188">
        <v>1.720193498190743</v>
      </c>
      <c r="AK188">
        <v>64.77673770054696</v>
      </c>
      <c r="AL188">
        <f t="shared" si="126"/>
        <v>1.2303827163138692</v>
      </c>
      <c r="AM188">
        <v>32.838725231007857</v>
      </c>
      <c r="AN188">
        <v>33.935479999999998</v>
      </c>
      <c r="AO188">
        <v>-4.2276073075899749E-5</v>
      </c>
      <c r="AP188">
        <v>87.763030617661684</v>
      </c>
      <c r="AQ188">
        <v>6</v>
      </c>
      <c r="AR188">
        <v>1</v>
      </c>
      <c r="AS188">
        <f t="shared" si="127"/>
        <v>1</v>
      </c>
      <c r="AT188">
        <f t="shared" si="128"/>
        <v>0</v>
      </c>
      <c r="AU188">
        <f t="shared" si="129"/>
        <v>47339.253932529042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1009.5027428571432</v>
      </c>
      <c r="BI188">
        <f t="shared" si="133"/>
        <v>12.232550398200647</v>
      </c>
      <c r="BJ188" t="e">
        <f t="shared" si="134"/>
        <v>#DIV/0!</v>
      </c>
      <c r="BK188">
        <f t="shared" si="135"/>
        <v>1.2117401844376862E-2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1199.988571428572</v>
      </c>
      <c r="CQ188">
        <f t="shared" si="147"/>
        <v>1009.5027428571432</v>
      </c>
      <c r="CR188">
        <f t="shared" si="148"/>
        <v>0.84126029771712096</v>
      </c>
      <c r="CS188">
        <f t="shared" si="149"/>
        <v>0.16203237459404371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1658158900</v>
      </c>
      <c r="CZ188">
        <v>1122.0899999999999</v>
      </c>
      <c r="DA188">
        <v>1143.3900000000001</v>
      </c>
      <c r="DB188">
        <v>33.936585714285712</v>
      </c>
      <c r="DC188">
        <v>32.840000000000003</v>
      </c>
      <c r="DD188">
        <v>1124.8142857142859</v>
      </c>
      <c r="DE188">
        <v>33.458185714285712</v>
      </c>
      <c r="DF188">
        <v>650.39599999999996</v>
      </c>
      <c r="DG188">
        <v>101.1712857142857</v>
      </c>
      <c r="DH188">
        <v>9.9921428571428564E-2</v>
      </c>
      <c r="DI188">
        <v>33.028028571428571</v>
      </c>
      <c r="DJ188">
        <v>999.89999999999986</v>
      </c>
      <c r="DK188">
        <v>32.931628571428568</v>
      </c>
      <c r="DL188">
        <v>0</v>
      </c>
      <c r="DM188">
        <v>0</v>
      </c>
      <c r="DN188">
        <v>9000.1785714285706</v>
      </c>
      <c r="DO188">
        <v>0</v>
      </c>
      <c r="DP188">
        <v>2172.7542857142862</v>
      </c>
      <c r="DQ188">
        <v>-21.298285714285711</v>
      </c>
      <c r="DR188">
        <v>1161.5085714285719</v>
      </c>
      <c r="DS188">
        <v>1182.212857142857</v>
      </c>
      <c r="DT188">
        <v>1.09659</v>
      </c>
      <c r="DU188">
        <v>1143.3900000000001</v>
      </c>
      <c r="DV188">
        <v>32.840000000000003</v>
      </c>
      <c r="DW188">
        <v>3.433408571428572</v>
      </c>
      <c r="DX188">
        <v>3.3224671428571431</v>
      </c>
      <c r="DY188">
        <v>26.293985714285711</v>
      </c>
      <c r="DZ188">
        <v>25.73882857142857</v>
      </c>
      <c r="EA188">
        <v>1199.988571428572</v>
      </c>
      <c r="EB188">
        <v>0.9579901428571429</v>
      </c>
      <c r="EC188">
        <v>4.2010042857142861E-2</v>
      </c>
      <c r="ED188">
        <v>0</v>
      </c>
      <c r="EE188">
        <v>2.6418857142857139</v>
      </c>
      <c r="EF188">
        <v>0</v>
      </c>
      <c r="EG188">
        <v>15252.571428571429</v>
      </c>
      <c r="EH188">
        <v>9554.8671428571433</v>
      </c>
      <c r="EI188">
        <v>45.258857142857153</v>
      </c>
      <c r="EJ188">
        <v>48.088999999999999</v>
      </c>
      <c r="EK188">
        <v>46.704999999999998</v>
      </c>
      <c r="EL188">
        <v>45.982000000000014</v>
      </c>
      <c r="EM188">
        <v>45.071000000000012</v>
      </c>
      <c r="EN188">
        <v>1149.5771428571429</v>
      </c>
      <c r="EO188">
        <v>50.411428571428573</v>
      </c>
      <c r="EP188">
        <v>0</v>
      </c>
      <c r="EQ188">
        <v>601408.90000009537</v>
      </c>
      <c r="ER188">
        <v>0</v>
      </c>
      <c r="ES188">
        <v>2.7404039999999998</v>
      </c>
      <c r="ET188">
        <v>-0.1539153853838236</v>
      </c>
      <c r="EU188">
        <v>1159.3461539775781</v>
      </c>
      <c r="EV188">
        <v>15150.812</v>
      </c>
      <c r="EW188">
        <v>15</v>
      </c>
      <c r="EX188">
        <v>1658156104.5999999</v>
      </c>
      <c r="EY188" t="s">
        <v>415</v>
      </c>
      <c r="EZ188">
        <v>1658156096.5999999</v>
      </c>
      <c r="FA188">
        <v>1658156104.5999999</v>
      </c>
      <c r="FB188">
        <v>10</v>
      </c>
      <c r="FC188">
        <v>0.26800000000000002</v>
      </c>
      <c r="FD188">
        <v>-6.0999999999999999E-2</v>
      </c>
      <c r="FE188">
        <v>-1.5860000000000001</v>
      </c>
      <c r="FF188">
        <v>0.35799999999999998</v>
      </c>
      <c r="FG188">
        <v>415</v>
      </c>
      <c r="FH188">
        <v>30</v>
      </c>
      <c r="FI188">
        <v>0.28000000000000003</v>
      </c>
      <c r="FJ188">
        <v>0.05</v>
      </c>
      <c r="FK188">
        <v>-21.240824390243901</v>
      </c>
      <c r="FL188">
        <v>-0.45987177700353349</v>
      </c>
      <c r="FM188">
        <v>7.4466662308444648E-2</v>
      </c>
      <c r="FN188">
        <v>1</v>
      </c>
      <c r="FO188">
        <v>2.7509088235294121</v>
      </c>
      <c r="FP188">
        <v>-7.1631777187843887E-2</v>
      </c>
      <c r="FQ188">
        <v>0.18224042517840039</v>
      </c>
      <c r="FR188">
        <v>1</v>
      </c>
      <c r="FS188">
        <v>1.1047656097560981</v>
      </c>
      <c r="FT188">
        <v>-7.0372891986062294E-2</v>
      </c>
      <c r="FU188">
        <v>8.012408379684078E-3</v>
      </c>
      <c r="FV188">
        <v>1</v>
      </c>
      <c r="FW188">
        <v>3</v>
      </c>
      <c r="FX188">
        <v>3</v>
      </c>
      <c r="FY188" t="s">
        <v>581</v>
      </c>
      <c r="FZ188">
        <v>3.37032</v>
      </c>
      <c r="GA188">
        <v>2.8936500000000001</v>
      </c>
      <c r="GB188">
        <v>0.19601299999999999</v>
      </c>
      <c r="GC188">
        <v>0.200687</v>
      </c>
      <c r="GD188">
        <v>0.14055699999999999</v>
      </c>
      <c r="GE188">
        <v>0.140315</v>
      </c>
      <c r="GF188">
        <v>27803.4</v>
      </c>
      <c r="GG188">
        <v>24040.1</v>
      </c>
      <c r="GH188">
        <v>30913.5</v>
      </c>
      <c r="GI188">
        <v>28034.400000000001</v>
      </c>
      <c r="GJ188">
        <v>35000.9</v>
      </c>
      <c r="GK188">
        <v>34007.5</v>
      </c>
      <c r="GL188">
        <v>40295.300000000003</v>
      </c>
      <c r="GM188">
        <v>39076.300000000003</v>
      </c>
      <c r="GN188">
        <v>2.3311299999999999</v>
      </c>
      <c r="GO188">
        <v>1.5607800000000001</v>
      </c>
      <c r="GP188">
        <v>0</v>
      </c>
      <c r="GQ188">
        <v>7.9996899999999996E-2</v>
      </c>
      <c r="GR188">
        <v>999.9</v>
      </c>
      <c r="GS188">
        <v>31.6389</v>
      </c>
      <c r="GT188">
        <v>54.3</v>
      </c>
      <c r="GU188">
        <v>42.2</v>
      </c>
      <c r="GV188">
        <v>44.7104</v>
      </c>
      <c r="GW188">
        <v>50.736400000000003</v>
      </c>
      <c r="GX188">
        <v>45.008000000000003</v>
      </c>
      <c r="GY188">
        <v>1</v>
      </c>
      <c r="GZ188">
        <v>0.56166199999999999</v>
      </c>
      <c r="HA188">
        <v>1.0765800000000001</v>
      </c>
      <c r="HB188">
        <v>20.207699999999999</v>
      </c>
      <c r="HC188">
        <v>5.2140000000000004</v>
      </c>
      <c r="HD188">
        <v>11.974</v>
      </c>
      <c r="HE188">
        <v>4.9915000000000003</v>
      </c>
      <c r="HF188">
        <v>3.2926799999999998</v>
      </c>
      <c r="HG188">
        <v>8016.5</v>
      </c>
      <c r="HH188">
        <v>9999</v>
      </c>
      <c r="HI188">
        <v>9999</v>
      </c>
      <c r="HJ188">
        <v>924</v>
      </c>
      <c r="HK188">
        <v>4.9713599999999998</v>
      </c>
      <c r="HL188">
        <v>1.87446</v>
      </c>
      <c r="HM188">
        <v>1.8707499999999999</v>
      </c>
      <c r="HN188">
        <v>1.8705099999999999</v>
      </c>
      <c r="HO188">
        <v>1.875</v>
      </c>
      <c r="HP188">
        <v>1.87168</v>
      </c>
      <c r="HQ188">
        <v>1.86721</v>
      </c>
      <c r="HR188">
        <v>1.8781399999999999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-2.73</v>
      </c>
      <c r="IG188">
        <v>0.47839999999999999</v>
      </c>
      <c r="IH188">
        <v>-1.2815022455172891</v>
      </c>
      <c r="II188">
        <v>1.7196870422270779E-5</v>
      </c>
      <c r="IJ188">
        <v>-2.1741833173098589E-6</v>
      </c>
      <c r="IK188">
        <v>9.0595066644434051E-10</v>
      </c>
      <c r="IL188">
        <v>-0.15711915281894159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46.8</v>
      </c>
      <c r="IU188">
        <v>46.6</v>
      </c>
      <c r="IV188">
        <v>2.4133300000000002</v>
      </c>
      <c r="IW188">
        <v>2.5610400000000002</v>
      </c>
      <c r="IX188">
        <v>1.49902</v>
      </c>
      <c r="IY188">
        <v>2.2827099999999998</v>
      </c>
      <c r="IZ188">
        <v>1.69678</v>
      </c>
      <c r="JA188">
        <v>2.36328</v>
      </c>
      <c r="JB188">
        <v>46.708399999999997</v>
      </c>
      <c r="JC188">
        <v>13.4841</v>
      </c>
      <c r="JD188">
        <v>18</v>
      </c>
      <c r="JE188">
        <v>701.53700000000003</v>
      </c>
      <c r="JF188">
        <v>277.50299999999999</v>
      </c>
      <c r="JG188">
        <v>29.999300000000002</v>
      </c>
      <c r="JH188">
        <v>34.644199999999998</v>
      </c>
      <c r="JI188">
        <v>30</v>
      </c>
      <c r="JJ188">
        <v>34.440399999999997</v>
      </c>
      <c r="JK188">
        <v>34.433999999999997</v>
      </c>
      <c r="JL188">
        <v>48.374400000000001</v>
      </c>
      <c r="JM188">
        <v>30.206900000000001</v>
      </c>
      <c r="JN188">
        <v>55.609499999999997</v>
      </c>
      <c r="JO188">
        <v>30</v>
      </c>
      <c r="JP188">
        <v>1156.74</v>
      </c>
      <c r="JQ188">
        <v>32.9129</v>
      </c>
      <c r="JR188">
        <v>98.513599999999997</v>
      </c>
      <c r="JS188">
        <v>98.411799999999999</v>
      </c>
    </row>
    <row r="189" spans="1:279" x14ac:dyDescent="0.2">
      <c r="A189">
        <v>174</v>
      </c>
      <c r="B189">
        <v>1658158906</v>
      </c>
      <c r="C189">
        <v>691</v>
      </c>
      <c r="D189" t="s">
        <v>767</v>
      </c>
      <c r="E189" t="s">
        <v>768</v>
      </c>
      <c r="F189">
        <v>4</v>
      </c>
      <c r="G189">
        <v>1658158903.6875</v>
      </c>
      <c r="H189">
        <f t="shared" si="100"/>
        <v>1.2302152017633176E-3</v>
      </c>
      <c r="I189">
        <f t="shared" si="101"/>
        <v>1.2302152017633177</v>
      </c>
      <c r="J189">
        <f t="shared" si="102"/>
        <v>12.128273722241683</v>
      </c>
      <c r="K189">
        <f t="shared" si="103"/>
        <v>1128.2550000000001</v>
      </c>
      <c r="L189">
        <f t="shared" si="104"/>
        <v>843.1751473875014</v>
      </c>
      <c r="M189">
        <f t="shared" si="105"/>
        <v>85.388264102100877</v>
      </c>
      <c r="N189">
        <f t="shared" si="106"/>
        <v>114.25827268867616</v>
      </c>
      <c r="O189">
        <f t="shared" si="107"/>
        <v>7.585112869670263E-2</v>
      </c>
      <c r="P189">
        <f t="shared" si="108"/>
        <v>2.7659612506176821</v>
      </c>
      <c r="Q189">
        <f t="shared" si="109"/>
        <v>7.4714225496372771E-2</v>
      </c>
      <c r="R189">
        <f t="shared" si="110"/>
        <v>4.6797117608451039E-2</v>
      </c>
      <c r="S189">
        <f t="shared" si="111"/>
        <v>194.43801337499994</v>
      </c>
      <c r="T189">
        <f t="shared" si="112"/>
        <v>33.903172070958966</v>
      </c>
      <c r="U189">
        <f t="shared" si="113"/>
        <v>32.938587499999997</v>
      </c>
      <c r="V189">
        <f t="shared" si="114"/>
        <v>5.0347000614685875</v>
      </c>
      <c r="W189">
        <f t="shared" si="115"/>
        <v>67.896937903506</v>
      </c>
      <c r="X189">
        <f t="shared" si="116"/>
        <v>3.4369751345584256</v>
      </c>
      <c r="Y189">
        <f t="shared" si="117"/>
        <v>5.0620473333318765</v>
      </c>
      <c r="Z189">
        <f t="shared" si="118"/>
        <v>1.5977249269101619</v>
      </c>
      <c r="AA189">
        <f t="shared" si="119"/>
        <v>-54.252490397762308</v>
      </c>
      <c r="AB189">
        <f t="shared" si="120"/>
        <v>14.37502368373457</v>
      </c>
      <c r="AC189">
        <f t="shared" si="121"/>
        <v>1.1900952396904469</v>
      </c>
      <c r="AD189">
        <f t="shared" si="122"/>
        <v>155.75064190066266</v>
      </c>
      <c r="AE189">
        <f t="shared" si="123"/>
        <v>21.694165093396673</v>
      </c>
      <c r="AF189">
        <f t="shared" si="124"/>
        <v>1.2284496069509261</v>
      </c>
      <c r="AG189">
        <f t="shared" si="125"/>
        <v>12.128273722241683</v>
      </c>
      <c r="AH189">
        <v>1189.4936057163</v>
      </c>
      <c r="AI189">
        <v>1171.043757575758</v>
      </c>
      <c r="AJ189">
        <v>1.7383564314968101</v>
      </c>
      <c r="AK189">
        <v>64.77673770054696</v>
      </c>
      <c r="AL189">
        <f t="shared" si="126"/>
        <v>1.2302152017633177</v>
      </c>
      <c r="AM189">
        <v>32.844742040198618</v>
      </c>
      <c r="AN189">
        <v>33.940943030303018</v>
      </c>
      <c r="AO189">
        <v>3.8709030678207213E-5</v>
      </c>
      <c r="AP189">
        <v>87.763030617661684</v>
      </c>
      <c r="AQ189">
        <v>6</v>
      </c>
      <c r="AR189">
        <v>1</v>
      </c>
      <c r="AS189">
        <f t="shared" si="127"/>
        <v>1</v>
      </c>
      <c r="AT189">
        <f t="shared" si="128"/>
        <v>0</v>
      </c>
      <c r="AU189">
        <f t="shared" si="129"/>
        <v>47285.602370750312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1009.5081374999997</v>
      </c>
      <c r="BI189">
        <f t="shared" si="133"/>
        <v>12.128273722241683</v>
      </c>
      <c r="BJ189" t="e">
        <f t="shared" si="134"/>
        <v>#DIV/0!</v>
      </c>
      <c r="BK189">
        <f t="shared" si="135"/>
        <v>1.2014042553710158E-2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1199.9949999999999</v>
      </c>
      <c r="CQ189">
        <f t="shared" si="147"/>
        <v>1009.5081374999997</v>
      </c>
      <c r="CR189">
        <f t="shared" si="148"/>
        <v>0.84126028650119367</v>
      </c>
      <c r="CS189">
        <f t="shared" si="149"/>
        <v>0.16203235294730392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1658158903.6875</v>
      </c>
      <c r="CZ189">
        <v>1128.2550000000001</v>
      </c>
      <c r="DA189">
        <v>1149.5474999999999</v>
      </c>
      <c r="DB189">
        <v>33.938762500000003</v>
      </c>
      <c r="DC189">
        <v>32.843924999999999</v>
      </c>
      <c r="DD189">
        <v>1130.98875</v>
      </c>
      <c r="DE189">
        <v>33.4602875</v>
      </c>
      <c r="DF189">
        <v>650.37462499999992</v>
      </c>
      <c r="DG189">
        <v>101.169875</v>
      </c>
      <c r="DH189">
        <v>0.100026475</v>
      </c>
      <c r="DI189">
        <v>33.0349875</v>
      </c>
      <c r="DJ189">
        <v>999.9</v>
      </c>
      <c r="DK189">
        <v>32.938587499999997</v>
      </c>
      <c r="DL189">
        <v>0</v>
      </c>
      <c r="DM189">
        <v>0</v>
      </c>
      <c r="DN189">
        <v>8990.1574999999993</v>
      </c>
      <c r="DO189">
        <v>0</v>
      </c>
      <c r="DP189">
        <v>2096.9387499999998</v>
      </c>
      <c r="DQ189">
        <v>-21.290150000000001</v>
      </c>
      <c r="DR189">
        <v>1167.89375</v>
      </c>
      <c r="DS189">
        <v>1188.5825</v>
      </c>
      <c r="DT189">
        <v>1.09484</v>
      </c>
      <c r="DU189">
        <v>1149.5474999999999</v>
      </c>
      <c r="DV189">
        <v>32.843924999999999</v>
      </c>
      <c r="DW189">
        <v>3.4335849999999999</v>
      </c>
      <c r="DX189">
        <v>3.3228175000000002</v>
      </c>
      <c r="DY189">
        <v>26.29485</v>
      </c>
      <c r="DZ189">
        <v>25.740612500000001</v>
      </c>
      <c r="EA189">
        <v>1199.9949999999999</v>
      </c>
      <c r="EB189">
        <v>0.95799112500000005</v>
      </c>
      <c r="EC189">
        <v>4.20090875E-2</v>
      </c>
      <c r="ED189">
        <v>0</v>
      </c>
      <c r="EE189">
        <v>2.6326125</v>
      </c>
      <c r="EF189">
        <v>0</v>
      </c>
      <c r="EG189">
        <v>15118.362499999999</v>
      </c>
      <c r="EH189">
        <v>9554.9312500000015</v>
      </c>
      <c r="EI189">
        <v>45.234250000000003</v>
      </c>
      <c r="EJ189">
        <v>48.109250000000003</v>
      </c>
      <c r="EK189">
        <v>46.663749999999993</v>
      </c>
      <c r="EL189">
        <v>45.968499999999999</v>
      </c>
      <c r="EM189">
        <v>45.117125000000001</v>
      </c>
      <c r="EN189">
        <v>1149.58375</v>
      </c>
      <c r="EO189">
        <v>50.411250000000003</v>
      </c>
      <c r="EP189">
        <v>0</v>
      </c>
      <c r="EQ189">
        <v>601413.10000014305</v>
      </c>
      <c r="ER189">
        <v>0</v>
      </c>
      <c r="ES189">
        <v>2.7191884615384612</v>
      </c>
      <c r="ET189">
        <v>-0.60961025475003938</v>
      </c>
      <c r="EU189">
        <v>122.83418685579259</v>
      </c>
      <c r="EV189">
        <v>15163.08076923077</v>
      </c>
      <c r="EW189">
        <v>15</v>
      </c>
      <c r="EX189">
        <v>1658156104.5999999</v>
      </c>
      <c r="EY189" t="s">
        <v>415</v>
      </c>
      <c r="EZ189">
        <v>1658156096.5999999</v>
      </c>
      <c r="FA189">
        <v>1658156104.5999999</v>
      </c>
      <c r="FB189">
        <v>10</v>
      </c>
      <c r="FC189">
        <v>0.26800000000000002</v>
      </c>
      <c r="FD189">
        <v>-6.0999999999999999E-2</v>
      </c>
      <c r="FE189">
        <v>-1.5860000000000001</v>
      </c>
      <c r="FF189">
        <v>0.35799999999999998</v>
      </c>
      <c r="FG189">
        <v>415</v>
      </c>
      <c r="FH189">
        <v>30</v>
      </c>
      <c r="FI189">
        <v>0.28000000000000003</v>
      </c>
      <c r="FJ189">
        <v>0.05</v>
      </c>
      <c r="FK189">
        <v>-21.25928048780488</v>
      </c>
      <c r="FL189">
        <v>-0.3898912891985663</v>
      </c>
      <c r="FM189">
        <v>6.8257543921540875E-2</v>
      </c>
      <c r="FN189">
        <v>1</v>
      </c>
      <c r="FO189">
        <v>2.7462970588235289</v>
      </c>
      <c r="FP189">
        <v>-0.24679449557889399</v>
      </c>
      <c r="FQ189">
        <v>0.18765035146014031</v>
      </c>
      <c r="FR189">
        <v>1</v>
      </c>
      <c r="FS189">
        <v>1.100724146341463</v>
      </c>
      <c r="FT189">
        <v>-5.7792752613239073E-2</v>
      </c>
      <c r="FU189">
        <v>6.9360859053144092E-3</v>
      </c>
      <c r="FV189">
        <v>1</v>
      </c>
      <c r="FW189">
        <v>3</v>
      </c>
      <c r="FX189">
        <v>3</v>
      </c>
      <c r="FY189" t="s">
        <v>581</v>
      </c>
      <c r="FZ189">
        <v>3.37032</v>
      </c>
      <c r="GA189">
        <v>2.8937400000000002</v>
      </c>
      <c r="GB189">
        <v>0.19675100000000001</v>
      </c>
      <c r="GC189">
        <v>0.20142399999999999</v>
      </c>
      <c r="GD189">
        <v>0.140565</v>
      </c>
      <c r="GE189">
        <v>0.14031099999999999</v>
      </c>
      <c r="GF189">
        <v>27777.599999999999</v>
      </c>
      <c r="GG189">
        <v>24018.1</v>
      </c>
      <c r="GH189">
        <v>30913.3</v>
      </c>
      <c r="GI189">
        <v>28034.799999999999</v>
      </c>
      <c r="GJ189">
        <v>35000.5</v>
      </c>
      <c r="GK189">
        <v>34008.1</v>
      </c>
      <c r="GL189">
        <v>40295.199999999997</v>
      </c>
      <c r="GM189">
        <v>39076.9</v>
      </c>
      <c r="GN189">
        <v>2.3311299999999999</v>
      </c>
      <c r="GO189">
        <v>1.56043</v>
      </c>
      <c r="GP189">
        <v>0</v>
      </c>
      <c r="GQ189">
        <v>8.0198000000000005E-2</v>
      </c>
      <c r="GR189">
        <v>999.9</v>
      </c>
      <c r="GS189">
        <v>31.6431</v>
      </c>
      <c r="GT189">
        <v>54.3</v>
      </c>
      <c r="GU189">
        <v>42.2</v>
      </c>
      <c r="GV189">
        <v>44.709200000000003</v>
      </c>
      <c r="GW189">
        <v>50.736400000000003</v>
      </c>
      <c r="GX189">
        <v>45.088099999999997</v>
      </c>
      <c r="GY189">
        <v>1</v>
      </c>
      <c r="GZ189">
        <v>0.56176099999999995</v>
      </c>
      <c r="HA189">
        <v>1.0755699999999999</v>
      </c>
      <c r="HB189">
        <v>20.2075</v>
      </c>
      <c r="HC189">
        <v>5.21265</v>
      </c>
      <c r="HD189">
        <v>11.974</v>
      </c>
      <c r="HE189">
        <v>4.99085</v>
      </c>
      <c r="HF189">
        <v>3.2926500000000001</v>
      </c>
      <c r="HG189">
        <v>8016.5</v>
      </c>
      <c r="HH189">
        <v>9999</v>
      </c>
      <c r="HI189">
        <v>9999</v>
      </c>
      <c r="HJ189">
        <v>924</v>
      </c>
      <c r="HK189">
        <v>4.9713599999999998</v>
      </c>
      <c r="HL189">
        <v>1.8744499999999999</v>
      </c>
      <c r="HM189">
        <v>1.8707499999999999</v>
      </c>
      <c r="HN189">
        <v>1.87053</v>
      </c>
      <c r="HO189">
        <v>1.875</v>
      </c>
      <c r="HP189">
        <v>1.87171</v>
      </c>
      <c r="HQ189">
        <v>1.86721</v>
      </c>
      <c r="HR189">
        <v>1.87812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-2.74</v>
      </c>
      <c r="IG189">
        <v>0.47860000000000003</v>
      </c>
      <c r="IH189">
        <v>-1.2815022455172891</v>
      </c>
      <c r="II189">
        <v>1.7196870422270779E-5</v>
      </c>
      <c r="IJ189">
        <v>-2.1741833173098589E-6</v>
      </c>
      <c r="IK189">
        <v>9.0595066644434051E-10</v>
      </c>
      <c r="IL189">
        <v>-0.15711915281894159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46.8</v>
      </c>
      <c r="IU189">
        <v>46.7</v>
      </c>
      <c r="IV189">
        <v>2.4255399999999998</v>
      </c>
      <c r="IW189">
        <v>2.5622600000000002</v>
      </c>
      <c r="IX189">
        <v>1.49902</v>
      </c>
      <c r="IY189">
        <v>2.2827099999999998</v>
      </c>
      <c r="IZ189">
        <v>1.69678</v>
      </c>
      <c r="JA189">
        <v>2.3290999999999999</v>
      </c>
      <c r="JB189">
        <v>46.708399999999997</v>
      </c>
      <c r="JC189">
        <v>13.4841</v>
      </c>
      <c r="JD189">
        <v>18</v>
      </c>
      <c r="JE189">
        <v>701.53700000000003</v>
      </c>
      <c r="JF189">
        <v>277.34300000000002</v>
      </c>
      <c r="JG189">
        <v>29.999600000000001</v>
      </c>
      <c r="JH189">
        <v>34.644199999999998</v>
      </c>
      <c r="JI189">
        <v>30</v>
      </c>
      <c r="JJ189">
        <v>34.440399999999997</v>
      </c>
      <c r="JK189">
        <v>34.435600000000001</v>
      </c>
      <c r="JL189">
        <v>48.606900000000003</v>
      </c>
      <c r="JM189">
        <v>30.206900000000001</v>
      </c>
      <c r="JN189">
        <v>55.609499999999997</v>
      </c>
      <c r="JO189">
        <v>30</v>
      </c>
      <c r="JP189">
        <v>1163.42</v>
      </c>
      <c r="JQ189">
        <v>32.922199999999997</v>
      </c>
      <c r="JR189">
        <v>98.513199999999998</v>
      </c>
      <c r="JS189">
        <v>98.4131</v>
      </c>
    </row>
    <row r="190" spans="1:279" x14ac:dyDescent="0.2">
      <c r="A190">
        <v>175</v>
      </c>
      <c r="B190">
        <v>1658158910</v>
      </c>
      <c r="C190">
        <v>695</v>
      </c>
      <c r="D190" t="s">
        <v>769</v>
      </c>
      <c r="E190" t="s">
        <v>770</v>
      </c>
      <c r="F190">
        <v>4</v>
      </c>
      <c r="G190">
        <v>1658158908</v>
      </c>
      <c r="H190">
        <f t="shared" si="100"/>
        <v>1.2369830122372063E-3</v>
      </c>
      <c r="I190">
        <f t="shared" si="101"/>
        <v>1.2369830122372063</v>
      </c>
      <c r="J190">
        <f t="shared" si="102"/>
        <v>12.404091323162588</v>
      </c>
      <c r="K190">
        <f t="shared" si="103"/>
        <v>1135.3357142857139</v>
      </c>
      <c r="L190">
        <f t="shared" si="104"/>
        <v>845.3565517294544</v>
      </c>
      <c r="M190">
        <f t="shared" si="105"/>
        <v>85.610318420976853</v>
      </c>
      <c r="N190">
        <f t="shared" si="106"/>
        <v>114.97687196705333</v>
      </c>
      <c r="O190">
        <f t="shared" si="107"/>
        <v>7.6183715689736739E-2</v>
      </c>
      <c r="P190">
        <f t="shared" si="108"/>
        <v>2.7692669380342654</v>
      </c>
      <c r="Q190">
        <f t="shared" si="109"/>
        <v>7.5038248628290546E-2</v>
      </c>
      <c r="R190">
        <f t="shared" si="110"/>
        <v>4.7000386323564056E-2</v>
      </c>
      <c r="S190">
        <f t="shared" si="111"/>
        <v>194.43287357142862</v>
      </c>
      <c r="T190">
        <f t="shared" si="112"/>
        <v>33.915025430815525</v>
      </c>
      <c r="U190">
        <f t="shared" si="113"/>
        <v>32.946128571428567</v>
      </c>
      <c r="V190">
        <f t="shared" si="114"/>
        <v>5.036834708690896</v>
      </c>
      <c r="W190">
        <f t="shared" si="115"/>
        <v>67.846426403564266</v>
      </c>
      <c r="X190">
        <f t="shared" si="116"/>
        <v>3.4372548797363009</v>
      </c>
      <c r="Y190">
        <f t="shared" si="117"/>
        <v>5.0662283364650831</v>
      </c>
      <c r="Z190">
        <f t="shared" si="118"/>
        <v>1.5995798289545951</v>
      </c>
      <c r="AA190">
        <f t="shared" si="119"/>
        <v>-54.5509508396608</v>
      </c>
      <c r="AB190">
        <f t="shared" si="120"/>
        <v>15.46074167449887</v>
      </c>
      <c r="AC190">
        <f t="shared" si="121"/>
        <v>1.2785923210214343</v>
      </c>
      <c r="AD190">
        <f t="shared" si="122"/>
        <v>156.62125672728811</v>
      </c>
      <c r="AE190">
        <f t="shared" si="123"/>
        <v>21.733147382030172</v>
      </c>
      <c r="AF190">
        <f t="shared" si="124"/>
        <v>1.2342607694123073</v>
      </c>
      <c r="AG190">
        <f t="shared" si="125"/>
        <v>12.404091323162588</v>
      </c>
      <c r="AH190">
        <v>1196.3045901493249</v>
      </c>
      <c r="AI190">
        <v>1177.7666060606059</v>
      </c>
      <c r="AJ190">
        <v>1.694160720185705</v>
      </c>
      <c r="AK190">
        <v>64.77673770054696</v>
      </c>
      <c r="AL190">
        <f t="shared" si="126"/>
        <v>1.2369830122372063</v>
      </c>
      <c r="AM190">
        <v>32.839553518454061</v>
      </c>
      <c r="AN190">
        <v>33.942054545454539</v>
      </c>
      <c r="AO190">
        <v>-8.8371830404357901E-6</v>
      </c>
      <c r="AP190">
        <v>87.763030617661684</v>
      </c>
      <c r="AQ190">
        <v>6</v>
      </c>
      <c r="AR190">
        <v>1</v>
      </c>
      <c r="AS190">
        <f t="shared" si="127"/>
        <v>1</v>
      </c>
      <c r="AT190">
        <f t="shared" si="128"/>
        <v>0</v>
      </c>
      <c r="AU190">
        <f t="shared" si="129"/>
        <v>47374.273580828092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1009.4822142857145</v>
      </c>
      <c r="BI190">
        <f t="shared" si="133"/>
        <v>12.404091323162588</v>
      </c>
      <c r="BJ190" t="e">
        <f t="shared" si="134"/>
        <v>#DIV/0!</v>
      </c>
      <c r="BK190">
        <f t="shared" si="135"/>
        <v>1.228757787668347E-2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1199.964285714286</v>
      </c>
      <c r="CQ190">
        <f t="shared" si="147"/>
        <v>1009.4822142857145</v>
      </c>
      <c r="CR190">
        <f t="shared" si="148"/>
        <v>0.84126021607785939</v>
      </c>
      <c r="CS190">
        <f t="shared" si="149"/>
        <v>0.16203221703026877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1658158908</v>
      </c>
      <c r="CZ190">
        <v>1135.3357142857139</v>
      </c>
      <c r="DA190">
        <v>1156.6785714285711</v>
      </c>
      <c r="DB190">
        <v>33.941071428571433</v>
      </c>
      <c r="DC190">
        <v>32.841042857142853</v>
      </c>
      <c r="DD190">
        <v>1138.078571428571</v>
      </c>
      <c r="DE190">
        <v>33.462542857142857</v>
      </c>
      <c r="DF190">
        <v>650.36599999999999</v>
      </c>
      <c r="DG190">
        <v>101.1712857142857</v>
      </c>
      <c r="DH190">
        <v>9.9968700000000008E-2</v>
      </c>
      <c r="DI190">
        <v>33.049685714285722</v>
      </c>
      <c r="DJ190">
        <v>999.89999999999986</v>
      </c>
      <c r="DK190">
        <v>32.946128571428567</v>
      </c>
      <c r="DL190">
        <v>0</v>
      </c>
      <c r="DM190">
        <v>0</v>
      </c>
      <c r="DN190">
        <v>9007.5871428571445</v>
      </c>
      <c r="DO190">
        <v>0</v>
      </c>
      <c r="DP190">
        <v>1849.8857142857139</v>
      </c>
      <c r="DQ190">
        <v>-21.341942857142861</v>
      </c>
      <c r="DR190">
        <v>1175.222857142857</v>
      </c>
      <c r="DS190">
        <v>1195.951428571429</v>
      </c>
      <c r="DT190">
        <v>1.1000300000000001</v>
      </c>
      <c r="DU190">
        <v>1156.6785714285711</v>
      </c>
      <c r="DV190">
        <v>32.841042857142853</v>
      </c>
      <c r="DW190">
        <v>3.433871428571428</v>
      </c>
      <c r="DX190">
        <v>3.3225785714285712</v>
      </c>
      <c r="DY190">
        <v>26.296285714285709</v>
      </c>
      <c r="DZ190">
        <v>25.7394</v>
      </c>
      <c r="EA190">
        <v>1199.964285714286</v>
      </c>
      <c r="EB190">
        <v>0.95799328571428577</v>
      </c>
      <c r="EC190">
        <v>4.2006985714285718E-2</v>
      </c>
      <c r="ED190">
        <v>0</v>
      </c>
      <c r="EE190">
        <v>2.6790571428571428</v>
      </c>
      <c r="EF190">
        <v>0</v>
      </c>
      <c r="EG190">
        <v>14739.342857142859</v>
      </c>
      <c r="EH190">
        <v>9554.6828571428596</v>
      </c>
      <c r="EI190">
        <v>45.232000000000014</v>
      </c>
      <c r="EJ190">
        <v>48.125</v>
      </c>
      <c r="EK190">
        <v>46.678142857142859</v>
      </c>
      <c r="EL190">
        <v>45.98171428571429</v>
      </c>
      <c r="EM190">
        <v>45.088999999999999</v>
      </c>
      <c r="EN190">
        <v>1149.5571428571429</v>
      </c>
      <c r="EO190">
        <v>50.407142857142851</v>
      </c>
      <c r="EP190">
        <v>0</v>
      </c>
      <c r="EQ190">
        <v>601417.29999995232</v>
      </c>
      <c r="ER190">
        <v>0</v>
      </c>
      <c r="ES190">
        <v>2.7287159999999999</v>
      </c>
      <c r="ET190">
        <v>-0.40949999705613449</v>
      </c>
      <c r="EU190">
        <v>-3268.823084852078</v>
      </c>
      <c r="EV190">
        <v>15045.44</v>
      </c>
      <c r="EW190">
        <v>15</v>
      </c>
      <c r="EX190">
        <v>1658156104.5999999</v>
      </c>
      <c r="EY190" t="s">
        <v>415</v>
      </c>
      <c r="EZ190">
        <v>1658156096.5999999</v>
      </c>
      <c r="FA190">
        <v>1658156104.5999999</v>
      </c>
      <c r="FB190">
        <v>10</v>
      </c>
      <c r="FC190">
        <v>0.26800000000000002</v>
      </c>
      <c r="FD190">
        <v>-6.0999999999999999E-2</v>
      </c>
      <c r="FE190">
        <v>-1.5860000000000001</v>
      </c>
      <c r="FF190">
        <v>0.35799999999999998</v>
      </c>
      <c r="FG190">
        <v>415</v>
      </c>
      <c r="FH190">
        <v>30</v>
      </c>
      <c r="FI190">
        <v>0.28000000000000003</v>
      </c>
      <c r="FJ190">
        <v>0.05</v>
      </c>
      <c r="FK190">
        <v>-21.284367499999998</v>
      </c>
      <c r="FL190">
        <v>-0.3600551594746344</v>
      </c>
      <c r="FM190">
        <v>6.5434846937621846E-2</v>
      </c>
      <c r="FN190">
        <v>1</v>
      </c>
      <c r="FO190">
        <v>2.7224794117647062</v>
      </c>
      <c r="FP190">
        <v>-0.44682199985275939</v>
      </c>
      <c r="FQ190">
        <v>0.2000387885612831</v>
      </c>
      <c r="FR190">
        <v>1</v>
      </c>
      <c r="FS190">
        <v>1.0979617500000001</v>
      </c>
      <c r="FT190">
        <v>-1.0032382739212869E-2</v>
      </c>
      <c r="FU190">
        <v>4.0694243373602529E-3</v>
      </c>
      <c r="FV190">
        <v>1</v>
      </c>
      <c r="FW190">
        <v>3</v>
      </c>
      <c r="FX190">
        <v>3</v>
      </c>
      <c r="FY190" t="s">
        <v>581</v>
      </c>
      <c r="FZ190">
        <v>3.37032</v>
      </c>
      <c r="GA190">
        <v>2.8936899999999999</v>
      </c>
      <c r="GB190">
        <v>0.19747799999999999</v>
      </c>
      <c r="GC190">
        <v>0.202158</v>
      </c>
      <c r="GD190">
        <v>0.140574</v>
      </c>
      <c r="GE190">
        <v>0.14032500000000001</v>
      </c>
      <c r="GF190">
        <v>27752.6</v>
      </c>
      <c r="GG190">
        <v>23996.400000000001</v>
      </c>
      <c r="GH190">
        <v>30913.599999999999</v>
      </c>
      <c r="GI190">
        <v>28035.200000000001</v>
      </c>
      <c r="GJ190">
        <v>35000.699999999997</v>
      </c>
      <c r="GK190">
        <v>34008.5</v>
      </c>
      <c r="GL190">
        <v>40295.800000000003</v>
      </c>
      <c r="GM190">
        <v>39077.9</v>
      </c>
      <c r="GN190">
        <v>2.3312200000000001</v>
      </c>
      <c r="GO190">
        <v>1.5603</v>
      </c>
      <c r="GP190">
        <v>0</v>
      </c>
      <c r="GQ190">
        <v>7.9602000000000006E-2</v>
      </c>
      <c r="GR190">
        <v>999.9</v>
      </c>
      <c r="GS190">
        <v>31.652799999999999</v>
      </c>
      <c r="GT190">
        <v>54.2</v>
      </c>
      <c r="GU190">
        <v>42.2</v>
      </c>
      <c r="GV190">
        <v>44.6295</v>
      </c>
      <c r="GW190">
        <v>50.706400000000002</v>
      </c>
      <c r="GX190">
        <v>45.168300000000002</v>
      </c>
      <c r="GY190">
        <v>1</v>
      </c>
      <c r="GZ190">
        <v>0.56179100000000004</v>
      </c>
      <c r="HA190">
        <v>1.07423</v>
      </c>
      <c r="HB190">
        <v>20.2074</v>
      </c>
      <c r="HC190">
        <v>5.21265</v>
      </c>
      <c r="HD190">
        <v>11.974</v>
      </c>
      <c r="HE190">
        <v>4.9906499999999996</v>
      </c>
      <c r="HF190">
        <v>3.2926500000000001</v>
      </c>
      <c r="HG190">
        <v>8016.5</v>
      </c>
      <c r="HH190">
        <v>9999</v>
      </c>
      <c r="HI190">
        <v>9999</v>
      </c>
      <c r="HJ190">
        <v>924</v>
      </c>
      <c r="HK190">
        <v>4.9713500000000002</v>
      </c>
      <c r="HL190">
        <v>1.8744700000000001</v>
      </c>
      <c r="HM190">
        <v>1.8707400000000001</v>
      </c>
      <c r="HN190">
        <v>1.8705099999999999</v>
      </c>
      <c r="HO190">
        <v>1.875</v>
      </c>
      <c r="HP190">
        <v>1.8716600000000001</v>
      </c>
      <c r="HQ190">
        <v>1.8671800000000001</v>
      </c>
      <c r="HR190">
        <v>1.87812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-2.75</v>
      </c>
      <c r="IG190">
        <v>0.47860000000000003</v>
      </c>
      <c r="IH190">
        <v>-1.2815022455172891</v>
      </c>
      <c r="II190">
        <v>1.7196870422270779E-5</v>
      </c>
      <c r="IJ190">
        <v>-2.1741833173098589E-6</v>
      </c>
      <c r="IK190">
        <v>9.0595066644434051E-10</v>
      </c>
      <c r="IL190">
        <v>-0.15711915281894159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46.9</v>
      </c>
      <c r="IU190">
        <v>46.8</v>
      </c>
      <c r="IV190">
        <v>2.4365199999999998</v>
      </c>
      <c r="IW190">
        <v>2.5634800000000002</v>
      </c>
      <c r="IX190">
        <v>1.49902</v>
      </c>
      <c r="IY190">
        <v>2.2827099999999998</v>
      </c>
      <c r="IZ190">
        <v>1.69678</v>
      </c>
      <c r="JA190">
        <v>2.2912599999999999</v>
      </c>
      <c r="JB190">
        <v>46.708399999999997</v>
      </c>
      <c r="JC190">
        <v>13.475300000000001</v>
      </c>
      <c r="JD190">
        <v>18</v>
      </c>
      <c r="JE190">
        <v>701.61900000000003</v>
      </c>
      <c r="JF190">
        <v>277.291</v>
      </c>
      <c r="JG190">
        <v>29.999700000000001</v>
      </c>
      <c r="JH190">
        <v>34.644199999999998</v>
      </c>
      <c r="JI190">
        <v>30.0001</v>
      </c>
      <c r="JJ190">
        <v>34.440399999999997</v>
      </c>
      <c r="JK190">
        <v>34.437100000000001</v>
      </c>
      <c r="JL190">
        <v>48.838099999999997</v>
      </c>
      <c r="JM190">
        <v>30.206900000000001</v>
      </c>
      <c r="JN190">
        <v>55.609499999999997</v>
      </c>
      <c r="JO190">
        <v>30</v>
      </c>
      <c r="JP190">
        <v>1170.0899999999999</v>
      </c>
      <c r="JQ190">
        <v>32.931899999999999</v>
      </c>
      <c r="JR190">
        <v>98.514399999999995</v>
      </c>
      <c r="JS190">
        <v>98.415300000000002</v>
      </c>
    </row>
    <row r="191" spans="1:279" x14ac:dyDescent="0.2">
      <c r="A191">
        <v>176</v>
      </c>
      <c r="B191">
        <v>1658158914</v>
      </c>
      <c r="C191">
        <v>699</v>
      </c>
      <c r="D191" t="s">
        <v>771</v>
      </c>
      <c r="E191" t="s">
        <v>772</v>
      </c>
      <c r="F191">
        <v>4</v>
      </c>
      <c r="G191">
        <v>1658158911.6875</v>
      </c>
      <c r="H191">
        <f t="shared" si="100"/>
        <v>1.2249465022461847E-3</v>
      </c>
      <c r="I191">
        <f t="shared" si="101"/>
        <v>1.2249465022461847</v>
      </c>
      <c r="J191">
        <f t="shared" si="102"/>
        <v>12.233280017433099</v>
      </c>
      <c r="K191">
        <f t="shared" si="103"/>
        <v>1141.50125</v>
      </c>
      <c r="L191">
        <f t="shared" si="104"/>
        <v>852.28260480384802</v>
      </c>
      <c r="M191">
        <f t="shared" si="105"/>
        <v>86.310966561789996</v>
      </c>
      <c r="N191">
        <f t="shared" si="106"/>
        <v>115.60024299881927</v>
      </c>
      <c r="O191">
        <f t="shared" si="107"/>
        <v>7.539513045339645E-2</v>
      </c>
      <c r="P191">
        <f t="shared" si="108"/>
        <v>2.7683383776550698</v>
      </c>
      <c r="Q191">
        <f t="shared" si="109"/>
        <v>7.4272695723177573E-2</v>
      </c>
      <c r="R191">
        <f t="shared" si="110"/>
        <v>4.651988908908887E-2</v>
      </c>
      <c r="S191">
        <f t="shared" si="111"/>
        <v>194.44332445972287</v>
      </c>
      <c r="T191">
        <f t="shared" si="112"/>
        <v>33.932085917874204</v>
      </c>
      <c r="U191">
        <f t="shared" si="113"/>
        <v>32.949100000000001</v>
      </c>
      <c r="V191">
        <f t="shared" si="114"/>
        <v>5.0376760457116658</v>
      </c>
      <c r="W191">
        <f t="shared" si="115"/>
        <v>67.797191753868518</v>
      </c>
      <c r="X191">
        <f t="shared" si="116"/>
        <v>3.4373565495062297</v>
      </c>
      <c r="Y191">
        <f t="shared" si="117"/>
        <v>5.070057417695466</v>
      </c>
      <c r="Z191">
        <f t="shared" si="118"/>
        <v>1.6003194962054361</v>
      </c>
      <c r="AA191">
        <f t="shared" si="119"/>
        <v>-54.020140749056743</v>
      </c>
      <c r="AB191">
        <f t="shared" si="120"/>
        <v>17.019715831938381</v>
      </c>
      <c r="AC191">
        <f t="shared" si="121"/>
        <v>1.4081038491169349</v>
      </c>
      <c r="AD191">
        <f t="shared" si="122"/>
        <v>158.85100339172146</v>
      </c>
      <c r="AE191">
        <f t="shared" si="123"/>
        <v>21.814249057931935</v>
      </c>
      <c r="AF191">
        <f t="shared" si="124"/>
        <v>1.2253716454403598</v>
      </c>
      <c r="AG191">
        <f t="shared" si="125"/>
        <v>12.233280017433099</v>
      </c>
      <c r="AH191">
        <v>1203.35415344952</v>
      </c>
      <c r="AI191">
        <v>1184.774666666666</v>
      </c>
      <c r="AJ191">
        <v>1.7459471643114279</v>
      </c>
      <c r="AK191">
        <v>64.77673770054696</v>
      </c>
      <c r="AL191">
        <f t="shared" si="126"/>
        <v>1.2249465022461847</v>
      </c>
      <c r="AM191">
        <v>32.850491296397188</v>
      </c>
      <c r="AN191">
        <v>33.942118181818152</v>
      </c>
      <c r="AO191">
        <v>1.529226200581241E-5</v>
      </c>
      <c r="AP191">
        <v>87.763030617661684</v>
      </c>
      <c r="AQ191">
        <v>6</v>
      </c>
      <c r="AR191">
        <v>1</v>
      </c>
      <c r="AS191">
        <f t="shared" si="127"/>
        <v>1</v>
      </c>
      <c r="AT191">
        <f t="shared" si="128"/>
        <v>0</v>
      </c>
      <c r="AU191">
        <f t="shared" si="129"/>
        <v>47346.637678463645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1009.5364484247268</v>
      </c>
      <c r="BI191">
        <f t="shared" si="133"/>
        <v>12.233280017433099</v>
      </c>
      <c r="BJ191" t="e">
        <f t="shared" si="134"/>
        <v>#DIV/0!</v>
      </c>
      <c r="BK191">
        <f t="shared" si="135"/>
        <v>1.2117720005574656E-2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1200.0287499999999</v>
      </c>
      <c r="CQ191">
        <f t="shared" si="147"/>
        <v>1009.5364484247268</v>
      </c>
      <c r="CR191">
        <f t="shared" si="148"/>
        <v>0.84126021849453758</v>
      </c>
      <c r="CS191">
        <f t="shared" si="149"/>
        <v>0.16203222169445763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1658158911.6875</v>
      </c>
      <c r="CZ191">
        <v>1141.50125</v>
      </c>
      <c r="DA191">
        <v>1162.91625</v>
      </c>
      <c r="DB191">
        <v>33.942374999999998</v>
      </c>
      <c r="DC191">
        <v>32.8502875</v>
      </c>
      <c r="DD191">
        <v>1144.2537500000001</v>
      </c>
      <c r="DE191">
        <v>33.463799999999999</v>
      </c>
      <c r="DF191">
        <v>650.37625000000003</v>
      </c>
      <c r="DG191">
        <v>101.17037500000001</v>
      </c>
      <c r="DH191">
        <v>9.9985412499999995E-2</v>
      </c>
      <c r="DI191">
        <v>33.063137500000003</v>
      </c>
      <c r="DJ191">
        <v>999.9</v>
      </c>
      <c r="DK191">
        <v>32.949100000000001</v>
      </c>
      <c r="DL191">
        <v>0</v>
      </c>
      <c r="DM191">
        <v>0</v>
      </c>
      <c r="DN191">
        <v>9002.7350000000006</v>
      </c>
      <c r="DO191">
        <v>0</v>
      </c>
      <c r="DP191">
        <v>1293.8462500000001</v>
      </c>
      <c r="DQ191">
        <v>-21.41255</v>
      </c>
      <c r="DR191">
        <v>1181.6087500000001</v>
      </c>
      <c r="DS191">
        <v>1202.41625</v>
      </c>
      <c r="DT191">
        <v>1.0920924999999999</v>
      </c>
      <c r="DU191">
        <v>1162.91625</v>
      </c>
      <c r="DV191">
        <v>32.8502875</v>
      </c>
      <c r="DW191">
        <v>3.4339675000000001</v>
      </c>
      <c r="DX191">
        <v>3.32348</v>
      </c>
      <c r="DY191">
        <v>26.2967625</v>
      </c>
      <c r="DZ191">
        <v>25.744</v>
      </c>
      <c r="EA191">
        <v>1200.0287499999999</v>
      </c>
      <c r="EB191">
        <v>0.95799524999999996</v>
      </c>
      <c r="EC191">
        <v>4.2005075000000003E-2</v>
      </c>
      <c r="ED191">
        <v>0</v>
      </c>
      <c r="EE191">
        <v>2.8099875000000001</v>
      </c>
      <c r="EF191">
        <v>0</v>
      </c>
      <c r="EG191">
        <v>14624.625</v>
      </c>
      <c r="EH191">
        <v>9555.2224999999999</v>
      </c>
      <c r="EI191">
        <v>45.249875000000003</v>
      </c>
      <c r="EJ191">
        <v>48.125</v>
      </c>
      <c r="EK191">
        <v>46.686999999999998</v>
      </c>
      <c r="EL191">
        <v>45.960624999999993</v>
      </c>
      <c r="EM191">
        <v>45.054375</v>
      </c>
      <c r="EN191">
        <v>1149.6199999999999</v>
      </c>
      <c r="EO191">
        <v>50.41</v>
      </c>
      <c r="EP191">
        <v>0</v>
      </c>
      <c r="EQ191">
        <v>601420.90000009537</v>
      </c>
      <c r="ER191">
        <v>0</v>
      </c>
      <c r="ES191">
        <v>2.7150080000000001</v>
      </c>
      <c r="ET191">
        <v>0.50547692390894106</v>
      </c>
      <c r="EU191">
        <v>-3078.5307721877311</v>
      </c>
      <c r="EV191">
        <v>14917.111999999999</v>
      </c>
      <c r="EW191">
        <v>15</v>
      </c>
      <c r="EX191">
        <v>1658156104.5999999</v>
      </c>
      <c r="EY191" t="s">
        <v>415</v>
      </c>
      <c r="EZ191">
        <v>1658156096.5999999</v>
      </c>
      <c r="FA191">
        <v>1658156104.5999999</v>
      </c>
      <c r="FB191">
        <v>10</v>
      </c>
      <c r="FC191">
        <v>0.26800000000000002</v>
      </c>
      <c r="FD191">
        <v>-6.0999999999999999E-2</v>
      </c>
      <c r="FE191">
        <v>-1.5860000000000001</v>
      </c>
      <c r="FF191">
        <v>0.35799999999999998</v>
      </c>
      <c r="FG191">
        <v>415</v>
      </c>
      <c r="FH191">
        <v>30</v>
      </c>
      <c r="FI191">
        <v>0.28000000000000003</v>
      </c>
      <c r="FJ191">
        <v>0.05</v>
      </c>
      <c r="FK191">
        <v>-21.31453658536585</v>
      </c>
      <c r="FL191">
        <v>-0.42775609756098532</v>
      </c>
      <c r="FM191">
        <v>6.9459550454317537E-2</v>
      </c>
      <c r="FN191">
        <v>1</v>
      </c>
      <c r="FO191">
        <v>2.7187999999999999</v>
      </c>
      <c r="FP191">
        <v>0.1463437742260533</v>
      </c>
      <c r="FQ191">
        <v>0.19960246520934319</v>
      </c>
      <c r="FR191">
        <v>1</v>
      </c>
      <c r="FS191">
        <v>1.0961951219512189</v>
      </c>
      <c r="FT191">
        <v>-1.6682926829258489E-3</v>
      </c>
      <c r="FU191">
        <v>3.1929588097464848E-3</v>
      </c>
      <c r="FV191">
        <v>1</v>
      </c>
      <c r="FW191">
        <v>3</v>
      </c>
      <c r="FX191">
        <v>3</v>
      </c>
      <c r="FY191" t="s">
        <v>581</v>
      </c>
      <c r="FZ191">
        <v>3.3704700000000001</v>
      </c>
      <c r="GA191">
        <v>2.8938000000000001</v>
      </c>
      <c r="GB191">
        <v>0.198215</v>
      </c>
      <c r="GC191">
        <v>0.202904</v>
      </c>
      <c r="GD191">
        <v>0.14057</v>
      </c>
      <c r="GE191">
        <v>0.14033200000000001</v>
      </c>
      <c r="GF191">
        <v>27727.200000000001</v>
      </c>
      <c r="GG191">
        <v>23973.200000000001</v>
      </c>
      <c r="GH191">
        <v>30913.8</v>
      </c>
      <c r="GI191">
        <v>28034.5</v>
      </c>
      <c r="GJ191">
        <v>35001.1</v>
      </c>
      <c r="GK191">
        <v>34007.1</v>
      </c>
      <c r="GL191">
        <v>40296.1</v>
      </c>
      <c r="GM191">
        <v>39076.6</v>
      </c>
      <c r="GN191">
        <v>2.3311999999999999</v>
      </c>
      <c r="GO191">
        <v>1.5603</v>
      </c>
      <c r="GP191">
        <v>0</v>
      </c>
      <c r="GQ191">
        <v>7.9788300000000006E-2</v>
      </c>
      <c r="GR191">
        <v>999.9</v>
      </c>
      <c r="GS191">
        <v>31.667400000000001</v>
      </c>
      <c r="GT191">
        <v>54.2</v>
      </c>
      <c r="GU191">
        <v>42.2</v>
      </c>
      <c r="GV191">
        <v>44.630200000000002</v>
      </c>
      <c r="GW191">
        <v>51.0364</v>
      </c>
      <c r="GX191">
        <v>44.875799999999998</v>
      </c>
      <c r="GY191">
        <v>1</v>
      </c>
      <c r="GZ191">
        <v>0.56173300000000004</v>
      </c>
      <c r="HA191">
        <v>1.0740400000000001</v>
      </c>
      <c r="HB191">
        <v>20.207799999999999</v>
      </c>
      <c r="HC191">
        <v>5.2123499999999998</v>
      </c>
      <c r="HD191">
        <v>11.974</v>
      </c>
      <c r="HE191">
        <v>4.9903000000000004</v>
      </c>
      <c r="HF191">
        <v>3.2925800000000001</v>
      </c>
      <c r="HG191">
        <v>8016.8</v>
      </c>
      <c r="HH191">
        <v>9999</v>
      </c>
      <c r="HI191">
        <v>9999</v>
      </c>
      <c r="HJ191">
        <v>924</v>
      </c>
      <c r="HK191">
        <v>4.9713700000000003</v>
      </c>
      <c r="HL191">
        <v>1.87452</v>
      </c>
      <c r="HM191">
        <v>1.8707499999999999</v>
      </c>
      <c r="HN191">
        <v>1.8705400000000001</v>
      </c>
      <c r="HO191">
        <v>1.875</v>
      </c>
      <c r="HP191">
        <v>1.8716999999999999</v>
      </c>
      <c r="HQ191">
        <v>1.8671899999999999</v>
      </c>
      <c r="HR191">
        <v>1.8781600000000001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-2.75</v>
      </c>
      <c r="IG191">
        <v>0.47860000000000003</v>
      </c>
      <c r="IH191">
        <v>-1.2815022455172891</v>
      </c>
      <c r="II191">
        <v>1.7196870422270779E-5</v>
      </c>
      <c r="IJ191">
        <v>-2.1741833173098589E-6</v>
      </c>
      <c r="IK191">
        <v>9.0595066644434051E-10</v>
      </c>
      <c r="IL191">
        <v>-0.15711915281894159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47</v>
      </c>
      <c r="IU191">
        <v>46.8</v>
      </c>
      <c r="IV191">
        <v>2.4487299999999999</v>
      </c>
      <c r="IW191">
        <v>2.5683600000000002</v>
      </c>
      <c r="IX191">
        <v>1.49902</v>
      </c>
      <c r="IY191">
        <v>2.2827099999999998</v>
      </c>
      <c r="IZ191">
        <v>1.69678</v>
      </c>
      <c r="JA191">
        <v>2.2448700000000001</v>
      </c>
      <c r="JB191">
        <v>46.708399999999997</v>
      </c>
      <c r="JC191">
        <v>13.4666</v>
      </c>
      <c r="JD191">
        <v>18</v>
      </c>
      <c r="JE191">
        <v>701.59900000000005</v>
      </c>
      <c r="JF191">
        <v>277.291</v>
      </c>
      <c r="JG191">
        <v>29.9999</v>
      </c>
      <c r="JH191">
        <v>34.644199999999998</v>
      </c>
      <c r="JI191">
        <v>30</v>
      </c>
      <c r="JJ191">
        <v>34.440399999999997</v>
      </c>
      <c r="JK191">
        <v>34.437100000000001</v>
      </c>
      <c r="JL191">
        <v>49.067599999999999</v>
      </c>
      <c r="JM191">
        <v>29.935400000000001</v>
      </c>
      <c r="JN191">
        <v>55.232500000000002</v>
      </c>
      <c r="JO191">
        <v>30</v>
      </c>
      <c r="JP191">
        <v>1176.77</v>
      </c>
      <c r="JQ191">
        <v>32.944200000000002</v>
      </c>
      <c r="JR191">
        <v>98.515199999999993</v>
      </c>
      <c r="JS191">
        <v>98.412300000000002</v>
      </c>
    </row>
    <row r="192" spans="1:279" x14ac:dyDescent="0.2">
      <c r="A192">
        <v>177</v>
      </c>
      <c r="B192">
        <v>1658158918</v>
      </c>
      <c r="C192">
        <v>703</v>
      </c>
      <c r="D192" t="s">
        <v>773</v>
      </c>
      <c r="E192" t="s">
        <v>774</v>
      </c>
      <c r="F192">
        <v>4</v>
      </c>
      <c r="G192">
        <v>1658158916</v>
      </c>
      <c r="H192">
        <f t="shared" si="100"/>
        <v>1.2314540287509126E-3</v>
      </c>
      <c r="I192">
        <f t="shared" si="101"/>
        <v>1.2314540287509126</v>
      </c>
      <c r="J192">
        <f t="shared" si="102"/>
        <v>12.278643358156243</v>
      </c>
      <c r="K192">
        <f t="shared" si="103"/>
        <v>1148.691428571429</v>
      </c>
      <c r="L192">
        <f t="shared" si="104"/>
        <v>858.431044694972</v>
      </c>
      <c r="M192">
        <f t="shared" si="105"/>
        <v>86.933910014221865</v>
      </c>
      <c r="N192">
        <f t="shared" si="106"/>
        <v>116.32878133038642</v>
      </c>
      <c r="O192">
        <f t="shared" si="107"/>
        <v>7.5459668660728563E-2</v>
      </c>
      <c r="P192">
        <f t="shared" si="108"/>
        <v>2.7714079230607118</v>
      </c>
      <c r="Q192">
        <f t="shared" si="109"/>
        <v>7.4336552258924882E-2</v>
      </c>
      <c r="R192">
        <f t="shared" si="110"/>
        <v>4.6559860169752249E-2</v>
      </c>
      <c r="S192">
        <f t="shared" si="111"/>
        <v>194.4457444285714</v>
      </c>
      <c r="T192">
        <f t="shared" si="112"/>
        <v>33.943605498596064</v>
      </c>
      <c r="U192">
        <f t="shared" si="113"/>
        <v>32.97401428571429</v>
      </c>
      <c r="V192">
        <f t="shared" si="114"/>
        <v>5.0447351452348226</v>
      </c>
      <c r="W192">
        <f t="shared" si="115"/>
        <v>67.743083101335344</v>
      </c>
      <c r="X192">
        <f t="shared" si="116"/>
        <v>3.4373487967460554</v>
      </c>
      <c r="Y192">
        <f t="shared" si="117"/>
        <v>5.0740955967477941</v>
      </c>
      <c r="Z192">
        <f t="shared" si="118"/>
        <v>1.6073863484887672</v>
      </c>
      <c r="AA192">
        <f t="shared" si="119"/>
        <v>-54.307122667915245</v>
      </c>
      <c r="AB192">
        <f t="shared" si="120"/>
        <v>15.434274469833067</v>
      </c>
      <c r="AC192">
        <f t="shared" si="121"/>
        <v>1.2757645585555879</v>
      </c>
      <c r="AD192">
        <f t="shared" si="122"/>
        <v>156.8486607890448</v>
      </c>
      <c r="AE192">
        <f t="shared" si="123"/>
        <v>21.634821701022727</v>
      </c>
      <c r="AF192">
        <f t="shared" si="124"/>
        <v>1.2218851498195669</v>
      </c>
      <c r="AG192">
        <f t="shared" si="125"/>
        <v>12.278643358156243</v>
      </c>
      <c r="AH192">
        <v>1210.0173110285029</v>
      </c>
      <c r="AI192">
        <v>1191.59193939394</v>
      </c>
      <c r="AJ192">
        <v>1.6960571223292229</v>
      </c>
      <c r="AK192">
        <v>64.77673770054696</v>
      </c>
      <c r="AL192">
        <f t="shared" si="126"/>
        <v>1.2314540287509126</v>
      </c>
      <c r="AM192">
        <v>32.845516191472079</v>
      </c>
      <c r="AN192">
        <v>33.943116363636349</v>
      </c>
      <c r="AO192">
        <v>-1.3614607935799511E-5</v>
      </c>
      <c r="AP192">
        <v>87.763030617661684</v>
      </c>
      <c r="AQ192">
        <v>6</v>
      </c>
      <c r="AR192">
        <v>1</v>
      </c>
      <c r="AS192">
        <f t="shared" si="127"/>
        <v>1</v>
      </c>
      <c r="AT192">
        <f t="shared" si="128"/>
        <v>0</v>
      </c>
      <c r="AU192">
        <f t="shared" si="129"/>
        <v>47428.911732260523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1009.5483857142856</v>
      </c>
      <c r="BI192">
        <f t="shared" si="133"/>
        <v>12.278643358156243</v>
      </c>
      <c r="BJ192" t="e">
        <f t="shared" si="134"/>
        <v>#DIV/0!</v>
      </c>
      <c r="BK192">
        <f t="shared" si="135"/>
        <v>1.2162511011761697E-2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1200.042857142857</v>
      </c>
      <c r="CQ192">
        <f t="shared" si="147"/>
        <v>1009.5483857142856</v>
      </c>
      <c r="CR192">
        <f t="shared" si="148"/>
        <v>0.84126027641869938</v>
      </c>
      <c r="CS192">
        <f t="shared" si="149"/>
        <v>0.16203233348808971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1658158916</v>
      </c>
      <c r="CZ192">
        <v>1148.691428571429</v>
      </c>
      <c r="DA192">
        <v>1169.9457142857141</v>
      </c>
      <c r="DB192">
        <v>33.942185714285714</v>
      </c>
      <c r="DC192">
        <v>32.853185714285708</v>
      </c>
      <c r="DD192">
        <v>1151.4528571428571</v>
      </c>
      <c r="DE192">
        <v>33.463642857142858</v>
      </c>
      <c r="DF192">
        <v>650.36457142857137</v>
      </c>
      <c r="DG192">
        <v>101.1707142857143</v>
      </c>
      <c r="DH192">
        <v>9.9982471428571432E-2</v>
      </c>
      <c r="DI192">
        <v>33.077314285714287</v>
      </c>
      <c r="DJ192">
        <v>999.89999999999986</v>
      </c>
      <c r="DK192">
        <v>32.97401428571429</v>
      </c>
      <c r="DL192">
        <v>0</v>
      </c>
      <c r="DM192">
        <v>0</v>
      </c>
      <c r="DN192">
        <v>9019.0185714285708</v>
      </c>
      <c r="DO192">
        <v>0</v>
      </c>
      <c r="DP192">
        <v>1688.1242857142861</v>
      </c>
      <c r="DQ192">
        <v>-21.25645714285714</v>
      </c>
      <c r="DR192">
        <v>1189.05</v>
      </c>
      <c r="DS192">
        <v>1209.687142857143</v>
      </c>
      <c r="DT192">
        <v>1.089001428571428</v>
      </c>
      <c r="DU192">
        <v>1169.9457142857141</v>
      </c>
      <c r="DV192">
        <v>32.853185714285708</v>
      </c>
      <c r="DW192">
        <v>3.4339471428571429</v>
      </c>
      <c r="DX192">
        <v>3.3237714285714279</v>
      </c>
      <c r="DY192">
        <v>26.29665714285715</v>
      </c>
      <c r="DZ192">
        <v>25.745457142857141</v>
      </c>
      <c r="EA192">
        <v>1200.042857142857</v>
      </c>
      <c r="EB192">
        <v>0.95799171428571428</v>
      </c>
      <c r="EC192">
        <v>4.2008514285714282E-2</v>
      </c>
      <c r="ED192">
        <v>0</v>
      </c>
      <c r="EE192">
        <v>2.657142857142857</v>
      </c>
      <c r="EF192">
        <v>0</v>
      </c>
      <c r="EG192">
        <v>15165.842857142859</v>
      </c>
      <c r="EH192">
        <v>9555.2885714285712</v>
      </c>
      <c r="EI192">
        <v>45.258857142857153</v>
      </c>
      <c r="EJ192">
        <v>48.116</v>
      </c>
      <c r="EK192">
        <v>46.651571428571422</v>
      </c>
      <c r="EL192">
        <v>45.982000000000014</v>
      </c>
      <c r="EM192">
        <v>45.089000000000013</v>
      </c>
      <c r="EN192">
        <v>1149.6300000000001</v>
      </c>
      <c r="EO192">
        <v>50.412857142857142</v>
      </c>
      <c r="EP192">
        <v>0</v>
      </c>
      <c r="EQ192">
        <v>601425.10000014305</v>
      </c>
      <c r="ER192">
        <v>0</v>
      </c>
      <c r="ES192">
        <v>2.702</v>
      </c>
      <c r="ET192">
        <v>-9.4037612988399216E-2</v>
      </c>
      <c r="EU192">
        <v>417.96239300199699</v>
      </c>
      <c r="EV192">
        <v>14912.107692307691</v>
      </c>
      <c r="EW192">
        <v>15</v>
      </c>
      <c r="EX192">
        <v>1658156104.5999999</v>
      </c>
      <c r="EY192" t="s">
        <v>415</v>
      </c>
      <c r="EZ192">
        <v>1658156096.5999999</v>
      </c>
      <c r="FA192">
        <v>1658156104.5999999</v>
      </c>
      <c r="FB192">
        <v>10</v>
      </c>
      <c r="FC192">
        <v>0.26800000000000002</v>
      </c>
      <c r="FD192">
        <v>-6.0999999999999999E-2</v>
      </c>
      <c r="FE192">
        <v>-1.5860000000000001</v>
      </c>
      <c r="FF192">
        <v>0.35799999999999998</v>
      </c>
      <c r="FG192">
        <v>415</v>
      </c>
      <c r="FH192">
        <v>30</v>
      </c>
      <c r="FI192">
        <v>0.28000000000000003</v>
      </c>
      <c r="FJ192">
        <v>0.05</v>
      </c>
      <c r="FK192">
        <v>-21.328957500000001</v>
      </c>
      <c r="FL192">
        <v>-8.0952720450212484E-2</v>
      </c>
      <c r="FM192">
        <v>7.1520297424926924E-2</v>
      </c>
      <c r="FN192">
        <v>1</v>
      </c>
      <c r="FO192">
        <v>2.697123529411765</v>
      </c>
      <c r="FP192">
        <v>0.1051886916607369</v>
      </c>
      <c r="FQ192">
        <v>0.19042072004600069</v>
      </c>
      <c r="FR192">
        <v>1</v>
      </c>
      <c r="FS192">
        <v>1.09531925</v>
      </c>
      <c r="FT192">
        <v>-2.350750469043416E-2</v>
      </c>
      <c r="FU192">
        <v>4.2956957454526618E-3</v>
      </c>
      <c r="FV192">
        <v>1</v>
      </c>
      <c r="FW192">
        <v>3</v>
      </c>
      <c r="FX192">
        <v>3</v>
      </c>
      <c r="FY192" t="s">
        <v>581</v>
      </c>
      <c r="FZ192">
        <v>3.3704200000000002</v>
      </c>
      <c r="GA192">
        <v>2.8938899999999999</v>
      </c>
      <c r="GB192">
        <v>0.19894100000000001</v>
      </c>
      <c r="GC192">
        <v>0.20360800000000001</v>
      </c>
      <c r="GD192">
        <v>0.14057700000000001</v>
      </c>
      <c r="GE192">
        <v>0.14042199999999999</v>
      </c>
      <c r="GF192">
        <v>27702.799999999999</v>
      </c>
      <c r="GG192">
        <v>23951.9</v>
      </c>
      <c r="GH192">
        <v>30914.7</v>
      </c>
      <c r="GI192">
        <v>28034.400000000001</v>
      </c>
      <c r="GJ192">
        <v>35001.699999999997</v>
      </c>
      <c r="GK192">
        <v>34003.4</v>
      </c>
      <c r="GL192">
        <v>40297.1</v>
      </c>
      <c r="GM192">
        <v>39076.400000000001</v>
      </c>
      <c r="GN192">
        <v>2.3311799999999998</v>
      </c>
      <c r="GO192">
        <v>1.5606</v>
      </c>
      <c r="GP192">
        <v>0</v>
      </c>
      <c r="GQ192">
        <v>8.0525899999999997E-2</v>
      </c>
      <c r="GR192">
        <v>999.9</v>
      </c>
      <c r="GS192">
        <v>31.682099999999998</v>
      </c>
      <c r="GT192">
        <v>54.2</v>
      </c>
      <c r="GU192">
        <v>42.2</v>
      </c>
      <c r="GV192">
        <v>44.627099999999999</v>
      </c>
      <c r="GW192">
        <v>50.616399999999999</v>
      </c>
      <c r="GX192">
        <v>44.483199999999997</v>
      </c>
      <c r="GY192">
        <v>1</v>
      </c>
      <c r="GZ192">
        <v>0.56174500000000005</v>
      </c>
      <c r="HA192">
        <v>1.07331</v>
      </c>
      <c r="HB192">
        <v>20.207699999999999</v>
      </c>
      <c r="HC192">
        <v>5.2123499999999998</v>
      </c>
      <c r="HD192">
        <v>11.974</v>
      </c>
      <c r="HE192">
        <v>4.9905999999999997</v>
      </c>
      <c r="HF192">
        <v>3.2925</v>
      </c>
      <c r="HG192">
        <v>8016.8</v>
      </c>
      <c r="HH192">
        <v>9999</v>
      </c>
      <c r="HI192">
        <v>9999</v>
      </c>
      <c r="HJ192">
        <v>924</v>
      </c>
      <c r="HK192">
        <v>4.9713700000000003</v>
      </c>
      <c r="HL192">
        <v>1.87449</v>
      </c>
      <c r="HM192">
        <v>1.8707499999999999</v>
      </c>
      <c r="HN192">
        <v>1.87056</v>
      </c>
      <c r="HO192">
        <v>1.875</v>
      </c>
      <c r="HP192">
        <v>1.87168</v>
      </c>
      <c r="HQ192">
        <v>1.86721</v>
      </c>
      <c r="HR192">
        <v>1.8781300000000001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-2.77</v>
      </c>
      <c r="IG192">
        <v>0.47870000000000001</v>
      </c>
      <c r="IH192">
        <v>-1.2815022455172891</v>
      </c>
      <c r="II192">
        <v>1.7196870422270779E-5</v>
      </c>
      <c r="IJ192">
        <v>-2.1741833173098589E-6</v>
      </c>
      <c r="IK192">
        <v>9.0595066644434051E-10</v>
      </c>
      <c r="IL192">
        <v>-0.15711915281894159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47</v>
      </c>
      <c r="IU192">
        <v>46.9</v>
      </c>
      <c r="IV192">
        <v>2.4597199999999999</v>
      </c>
      <c r="IW192">
        <v>2.5732400000000002</v>
      </c>
      <c r="IX192">
        <v>1.49902</v>
      </c>
      <c r="IY192">
        <v>2.2827099999999998</v>
      </c>
      <c r="IZ192">
        <v>1.69678</v>
      </c>
      <c r="JA192">
        <v>2.2741699999999998</v>
      </c>
      <c r="JB192">
        <v>46.708399999999997</v>
      </c>
      <c r="JC192">
        <v>13.4666</v>
      </c>
      <c r="JD192">
        <v>18</v>
      </c>
      <c r="JE192">
        <v>701.57799999999997</v>
      </c>
      <c r="JF192">
        <v>277.43299999999999</v>
      </c>
      <c r="JG192">
        <v>29.9999</v>
      </c>
      <c r="JH192">
        <v>34.644199999999998</v>
      </c>
      <c r="JI192">
        <v>30</v>
      </c>
      <c r="JJ192">
        <v>34.440399999999997</v>
      </c>
      <c r="JK192">
        <v>34.437100000000001</v>
      </c>
      <c r="JL192">
        <v>49.301400000000001</v>
      </c>
      <c r="JM192">
        <v>29.935400000000001</v>
      </c>
      <c r="JN192">
        <v>55.232500000000002</v>
      </c>
      <c r="JO192">
        <v>30</v>
      </c>
      <c r="JP192">
        <v>1183.45</v>
      </c>
      <c r="JQ192">
        <v>32.947099999999999</v>
      </c>
      <c r="JR192">
        <v>98.517700000000005</v>
      </c>
      <c r="JS192">
        <v>98.411900000000003</v>
      </c>
    </row>
    <row r="193" spans="1:279" x14ac:dyDescent="0.2">
      <c r="A193">
        <v>178</v>
      </c>
      <c r="B193">
        <v>1658158922</v>
      </c>
      <c r="C193">
        <v>707</v>
      </c>
      <c r="D193" t="s">
        <v>775</v>
      </c>
      <c r="E193" t="s">
        <v>776</v>
      </c>
      <c r="F193">
        <v>4</v>
      </c>
      <c r="G193">
        <v>1658158919.6875</v>
      </c>
      <c r="H193">
        <f t="shared" si="100"/>
        <v>1.1874022411632722E-3</v>
      </c>
      <c r="I193">
        <f t="shared" si="101"/>
        <v>1.1874022411632723</v>
      </c>
      <c r="J193">
        <f t="shared" si="102"/>
        <v>12.398866891491338</v>
      </c>
      <c r="K193">
        <f t="shared" si="103"/>
        <v>1154.7650000000001</v>
      </c>
      <c r="L193">
        <f t="shared" si="104"/>
        <v>851.43279300874758</v>
      </c>
      <c r="M193">
        <f t="shared" si="105"/>
        <v>86.225982675285252</v>
      </c>
      <c r="N193">
        <f t="shared" si="106"/>
        <v>116.9449282452089</v>
      </c>
      <c r="O193">
        <f t="shared" si="107"/>
        <v>7.2575465893442492E-2</v>
      </c>
      <c r="P193">
        <f t="shared" si="108"/>
        <v>2.7718282254263085</v>
      </c>
      <c r="Q193">
        <f t="shared" si="109"/>
        <v>7.1536081245670027E-2</v>
      </c>
      <c r="R193">
        <f t="shared" si="110"/>
        <v>4.4802195270022681E-2</v>
      </c>
      <c r="S193">
        <f t="shared" si="111"/>
        <v>194.44499587499993</v>
      </c>
      <c r="T193">
        <f t="shared" si="112"/>
        <v>33.966615294473392</v>
      </c>
      <c r="U193">
        <f t="shared" si="113"/>
        <v>32.989362499999999</v>
      </c>
      <c r="V193">
        <f t="shared" si="114"/>
        <v>5.0490881207318825</v>
      </c>
      <c r="W193">
        <f t="shared" si="115"/>
        <v>67.724547004746768</v>
      </c>
      <c r="X193">
        <f t="shared" si="116"/>
        <v>3.4385577727622301</v>
      </c>
      <c r="Y193">
        <f t="shared" si="117"/>
        <v>5.0772695054294328</v>
      </c>
      <c r="Z193">
        <f t="shared" si="118"/>
        <v>1.6105303479696524</v>
      </c>
      <c r="AA193">
        <f t="shared" si="119"/>
        <v>-52.364438835300305</v>
      </c>
      <c r="AB193">
        <f t="shared" si="120"/>
        <v>14.807121070917399</v>
      </c>
      <c r="AC193">
        <f t="shared" si="121"/>
        <v>1.2238986543185177</v>
      </c>
      <c r="AD193">
        <f t="shared" si="122"/>
        <v>158.11157676493553</v>
      </c>
      <c r="AE193">
        <f t="shared" si="123"/>
        <v>21.79391439773066</v>
      </c>
      <c r="AF193">
        <f t="shared" si="124"/>
        <v>1.1695219285042326</v>
      </c>
      <c r="AG193">
        <f t="shared" si="125"/>
        <v>12.398866891491338</v>
      </c>
      <c r="AH193">
        <v>1217.0873365804589</v>
      </c>
      <c r="AI193">
        <v>1198.4636363636359</v>
      </c>
      <c r="AJ193">
        <v>1.7169746887158861</v>
      </c>
      <c r="AK193">
        <v>64.77673770054696</v>
      </c>
      <c r="AL193">
        <f t="shared" si="126"/>
        <v>1.1874022411632723</v>
      </c>
      <c r="AM193">
        <v>32.907812906741562</v>
      </c>
      <c r="AN193">
        <v>33.96575212121212</v>
      </c>
      <c r="AO193">
        <v>5.9871879928634347E-5</v>
      </c>
      <c r="AP193">
        <v>87.763030617661684</v>
      </c>
      <c r="AQ193">
        <v>6</v>
      </c>
      <c r="AR193">
        <v>1</v>
      </c>
      <c r="AS193">
        <f t="shared" si="127"/>
        <v>1</v>
      </c>
      <c r="AT193">
        <f t="shared" si="128"/>
        <v>0</v>
      </c>
      <c r="AU193">
        <f t="shared" si="129"/>
        <v>47438.761788063232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1009.5448874999998</v>
      </c>
      <c r="BI193">
        <f t="shared" si="133"/>
        <v>12.398866891491338</v>
      </c>
      <c r="BJ193" t="e">
        <f t="shared" si="134"/>
        <v>#DIV/0!</v>
      </c>
      <c r="BK193">
        <f t="shared" si="135"/>
        <v>1.2281640019192647E-2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1200.0387499999999</v>
      </c>
      <c r="CQ193">
        <f t="shared" si="147"/>
        <v>1009.5448874999998</v>
      </c>
      <c r="CR193">
        <f t="shared" si="148"/>
        <v>0.84126024055473203</v>
      </c>
      <c r="CS193">
        <f t="shared" si="149"/>
        <v>0.16203226427063289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1658158919.6875</v>
      </c>
      <c r="CZ193">
        <v>1154.7650000000001</v>
      </c>
      <c r="DA193">
        <v>1176.1175000000001</v>
      </c>
      <c r="DB193">
        <v>33.953812499999998</v>
      </c>
      <c r="DC193">
        <v>32.911475000000003</v>
      </c>
      <c r="DD193">
        <v>1157.5350000000001</v>
      </c>
      <c r="DE193">
        <v>33.474887499999987</v>
      </c>
      <c r="DF193">
        <v>650.35300000000007</v>
      </c>
      <c r="DG193">
        <v>101.17162500000001</v>
      </c>
      <c r="DH193">
        <v>0.100000175</v>
      </c>
      <c r="DI193">
        <v>33.088450000000002</v>
      </c>
      <c r="DJ193">
        <v>999.9</v>
      </c>
      <c r="DK193">
        <v>32.989362499999999</v>
      </c>
      <c r="DL193">
        <v>0</v>
      </c>
      <c r="DM193">
        <v>0</v>
      </c>
      <c r="DN193">
        <v>9021.1725000000006</v>
      </c>
      <c r="DO193">
        <v>0</v>
      </c>
      <c r="DP193">
        <v>1944.7349999999999</v>
      </c>
      <c r="DQ193">
        <v>-21.353100000000001</v>
      </c>
      <c r="DR193">
        <v>1195.3512499999999</v>
      </c>
      <c r="DS193">
        <v>1216.1424999999999</v>
      </c>
      <c r="DT193">
        <v>1.0423387500000001</v>
      </c>
      <c r="DU193">
        <v>1176.1175000000001</v>
      </c>
      <c r="DV193">
        <v>32.911475000000003</v>
      </c>
      <c r="DW193">
        <v>3.43516625</v>
      </c>
      <c r="DX193">
        <v>3.3297112499999999</v>
      </c>
      <c r="DY193">
        <v>26.3026625</v>
      </c>
      <c r="DZ193">
        <v>25.775600000000001</v>
      </c>
      <c r="EA193">
        <v>1200.0387499999999</v>
      </c>
      <c r="EB193">
        <v>0.95799387499999999</v>
      </c>
      <c r="EC193">
        <v>4.20064125E-2</v>
      </c>
      <c r="ED193">
        <v>0</v>
      </c>
      <c r="EE193">
        <v>2.6795624999999998</v>
      </c>
      <c r="EF193">
        <v>0</v>
      </c>
      <c r="EG193">
        <v>15054.487499999999</v>
      </c>
      <c r="EH193">
        <v>9555.2749999999996</v>
      </c>
      <c r="EI193">
        <v>45.273124999999993</v>
      </c>
      <c r="EJ193">
        <v>48.125</v>
      </c>
      <c r="EK193">
        <v>46.655999999999999</v>
      </c>
      <c r="EL193">
        <v>45.968499999999999</v>
      </c>
      <c r="EM193">
        <v>45.085624999999993</v>
      </c>
      <c r="EN193">
        <v>1149.6275000000001</v>
      </c>
      <c r="EO193">
        <v>50.411250000000003</v>
      </c>
      <c r="EP193">
        <v>0</v>
      </c>
      <c r="EQ193">
        <v>601429.29999995232</v>
      </c>
      <c r="ER193">
        <v>0</v>
      </c>
      <c r="ES193">
        <v>2.7107640000000002</v>
      </c>
      <c r="ET193">
        <v>-0.24482309615130099</v>
      </c>
      <c r="EU193">
        <v>2732.215390261028</v>
      </c>
      <c r="EV193">
        <v>14886.46</v>
      </c>
      <c r="EW193">
        <v>15</v>
      </c>
      <c r="EX193">
        <v>1658156104.5999999</v>
      </c>
      <c r="EY193" t="s">
        <v>415</v>
      </c>
      <c r="EZ193">
        <v>1658156096.5999999</v>
      </c>
      <c r="FA193">
        <v>1658156104.5999999</v>
      </c>
      <c r="FB193">
        <v>10</v>
      </c>
      <c r="FC193">
        <v>0.26800000000000002</v>
      </c>
      <c r="FD193">
        <v>-6.0999999999999999E-2</v>
      </c>
      <c r="FE193">
        <v>-1.5860000000000001</v>
      </c>
      <c r="FF193">
        <v>0.35799999999999998</v>
      </c>
      <c r="FG193">
        <v>415</v>
      </c>
      <c r="FH193">
        <v>30</v>
      </c>
      <c r="FI193">
        <v>0.28000000000000003</v>
      </c>
      <c r="FJ193">
        <v>0.05</v>
      </c>
      <c r="FK193">
        <v>-21.3301175</v>
      </c>
      <c r="FL193">
        <v>-0.1118667917448234</v>
      </c>
      <c r="FM193">
        <v>7.4298162452041669E-2</v>
      </c>
      <c r="FN193">
        <v>1</v>
      </c>
      <c r="FO193">
        <v>2.700411764705883</v>
      </c>
      <c r="FP193">
        <v>-0.18471810764703259</v>
      </c>
      <c r="FQ193">
        <v>0.18190775096622919</v>
      </c>
      <c r="FR193">
        <v>1</v>
      </c>
      <c r="FS193">
        <v>1.0849887499999999</v>
      </c>
      <c r="FT193">
        <v>-0.15743628517823549</v>
      </c>
      <c r="FU193">
        <v>2.078526908503955E-2</v>
      </c>
      <c r="FV193">
        <v>0</v>
      </c>
      <c r="FW193">
        <v>2</v>
      </c>
      <c r="FX193">
        <v>3</v>
      </c>
      <c r="FY193" t="s">
        <v>416</v>
      </c>
      <c r="FZ193">
        <v>3.37046</v>
      </c>
      <c r="GA193">
        <v>2.8938799999999998</v>
      </c>
      <c r="GB193">
        <v>0.19967199999999999</v>
      </c>
      <c r="GC193">
        <v>0.20435600000000001</v>
      </c>
      <c r="GD193">
        <v>0.140648</v>
      </c>
      <c r="GE193">
        <v>0.14058699999999999</v>
      </c>
      <c r="GF193">
        <v>27676.6</v>
      </c>
      <c r="GG193">
        <v>23929.7</v>
      </c>
      <c r="GH193">
        <v>30913.7</v>
      </c>
      <c r="GI193">
        <v>28034.9</v>
      </c>
      <c r="GJ193">
        <v>34997.699999999997</v>
      </c>
      <c r="GK193">
        <v>33997.5</v>
      </c>
      <c r="GL193">
        <v>40295.800000000003</v>
      </c>
      <c r="GM193">
        <v>39077.1</v>
      </c>
      <c r="GN193">
        <v>2.33127</v>
      </c>
      <c r="GO193">
        <v>1.56047</v>
      </c>
      <c r="GP193">
        <v>0</v>
      </c>
      <c r="GQ193">
        <v>7.9527500000000001E-2</v>
      </c>
      <c r="GR193">
        <v>999.9</v>
      </c>
      <c r="GS193">
        <v>31.698799999999999</v>
      </c>
      <c r="GT193">
        <v>54.2</v>
      </c>
      <c r="GU193">
        <v>42.2</v>
      </c>
      <c r="GV193">
        <v>44.63</v>
      </c>
      <c r="GW193">
        <v>50.616300000000003</v>
      </c>
      <c r="GX193">
        <v>44.034500000000001</v>
      </c>
      <c r="GY193">
        <v>1</v>
      </c>
      <c r="GZ193">
        <v>0.56174299999999999</v>
      </c>
      <c r="HA193">
        <v>1.07426</v>
      </c>
      <c r="HB193">
        <v>20.2075</v>
      </c>
      <c r="HC193">
        <v>5.2122000000000002</v>
      </c>
      <c r="HD193">
        <v>11.974</v>
      </c>
      <c r="HE193">
        <v>4.9904999999999999</v>
      </c>
      <c r="HF193">
        <v>3.2925</v>
      </c>
      <c r="HG193">
        <v>8016.8</v>
      </c>
      <c r="HH193">
        <v>9999</v>
      </c>
      <c r="HI193">
        <v>9999</v>
      </c>
      <c r="HJ193">
        <v>924</v>
      </c>
      <c r="HK193">
        <v>4.9713700000000003</v>
      </c>
      <c r="HL193">
        <v>1.87449</v>
      </c>
      <c r="HM193">
        <v>1.8707499999999999</v>
      </c>
      <c r="HN193">
        <v>1.8705499999999999</v>
      </c>
      <c r="HO193">
        <v>1.8749899999999999</v>
      </c>
      <c r="HP193">
        <v>1.87171</v>
      </c>
      <c r="HQ193">
        <v>1.8672</v>
      </c>
      <c r="HR193">
        <v>1.87818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-2.78</v>
      </c>
      <c r="IG193">
        <v>0.47939999999999999</v>
      </c>
      <c r="IH193">
        <v>-1.2815022455172891</v>
      </c>
      <c r="II193">
        <v>1.7196870422270779E-5</v>
      </c>
      <c r="IJ193">
        <v>-2.1741833173098589E-6</v>
      </c>
      <c r="IK193">
        <v>9.0595066644434051E-10</v>
      </c>
      <c r="IL193">
        <v>-0.15711915281894159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47.1</v>
      </c>
      <c r="IU193">
        <v>47</v>
      </c>
      <c r="IV193">
        <v>2.4719199999999999</v>
      </c>
      <c r="IW193">
        <v>2.5659200000000002</v>
      </c>
      <c r="IX193">
        <v>1.49902</v>
      </c>
      <c r="IY193">
        <v>2.2814899999999998</v>
      </c>
      <c r="IZ193">
        <v>1.69678</v>
      </c>
      <c r="JA193">
        <v>2.3132299999999999</v>
      </c>
      <c r="JB193">
        <v>46.737900000000003</v>
      </c>
      <c r="JC193">
        <v>13.475300000000001</v>
      </c>
      <c r="JD193">
        <v>18</v>
      </c>
      <c r="JE193">
        <v>701.66</v>
      </c>
      <c r="JF193">
        <v>277.37400000000002</v>
      </c>
      <c r="JG193">
        <v>30.0001</v>
      </c>
      <c r="JH193">
        <v>34.644199999999998</v>
      </c>
      <c r="JI193">
        <v>30</v>
      </c>
      <c r="JJ193">
        <v>34.440399999999997</v>
      </c>
      <c r="JK193">
        <v>34.437100000000001</v>
      </c>
      <c r="JL193">
        <v>49.537199999999999</v>
      </c>
      <c r="JM193">
        <v>29.935400000000001</v>
      </c>
      <c r="JN193">
        <v>54.860799999999998</v>
      </c>
      <c r="JO193">
        <v>30</v>
      </c>
      <c r="JP193">
        <v>1190.1300000000001</v>
      </c>
      <c r="JQ193">
        <v>32.933799999999998</v>
      </c>
      <c r="JR193">
        <v>98.514600000000002</v>
      </c>
      <c r="JS193">
        <v>98.413700000000006</v>
      </c>
    </row>
    <row r="194" spans="1:279" x14ac:dyDescent="0.2">
      <c r="A194">
        <v>179</v>
      </c>
      <c r="B194">
        <v>1658158926</v>
      </c>
      <c r="C194">
        <v>711</v>
      </c>
      <c r="D194" t="s">
        <v>777</v>
      </c>
      <c r="E194" t="s">
        <v>778</v>
      </c>
      <c r="F194">
        <v>4</v>
      </c>
      <c r="G194">
        <v>1658158924</v>
      </c>
      <c r="H194">
        <f t="shared" si="100"/>
        <v>1.2231160323872873E-3</v>
      </c>
      <c r="I194">
        <f t="shared" si="101"/>
        <v>1.2231160323872874</v>
      </c>
      <c r="J194">
        <f t="shared" si="102"/>
        <v>12.194684426479467</v>
      </c>
      <c r="K194">
        <f t="shared" si="103"/>
        <v>1161.944285714286</v>
      </c>
      <c r="L194">
        <f t="shared" si="104"/>
        <v>871.48494686014362</v>
      </c>
      <c r="M194">
        <f t="shared" si="105"/>
        <v>88.257338455730931</v>
      </c>
      <c r="N194">
        <f t="shared" si="106"/>
        <v>117.67284157972445</v>
      </c>
      <c r="O194">
        <f t="shared" si="107"/>
        <v>7.4975342941074871E-2</v>
      </c>
      <c r="P194">
        <f t="shared" si="108"/>
        <v>2.7746246420466765</v>
      </c>
      <c r="Q194">
        <f t="shared" si="109"/>
        <v>7.3867748196653094E-2</v>
      </c>
      <c r="R194">
        <f t="shared" si="110"/>
        <v>4.6265492536878006E-2</v>
      </c>
      <c r="S194">
        <f t="shared" si="111"/>
        <v>194.44079099999993</v>
      </c>
      <c r="T194">
        <f t="shared" si="112"/>
        <v>33.963148842044461</v>
      </c>
      <c r="U194">
        <f t="shared" si="113"/>
        <v>32.985428571428571</v>
      </c>
      <c r="V194">
        <f t="shared" si="114"/>
        <v>5.0479720903481171</v>
      </c>
      <c r="W194">
        <f t="shared" si="115"/>
        <v>67.752880023196909</v>
      </c>
      <c r="X194">
        <f t="shared" si="116"/>
        <v>3.4413693864815182</v>
      </c>
      <c r="Y194">
        <f t="shared" si="117"/>
        <v>5.0792960908868796</v>
      </c>
      <c r="Z194">
        <f t="shared" si="118"/>
        <v>1.6066027038665989</v>
      </c>
      <c r="AA194">
        <f t="shared" si="119"/>
        <v>-53.939417028279372</v>
      </c>
      <c r="AB194">
        <f t="shared" si="120"/>
        <v>16.473644436840569</v>
      </c>
      <c r="AC194">
        <f t="shared" si="121"/>
        <v>1.3602957743866475</v>
      </c>
      <c r="AD194">
        <f t="shared" si="122"/>
        <v>158.3353141829478</v>
      </c>
      <c r="AE194">
        <f t="shared" si="123"/>
        <v>21.725735405273124</v>
      </c>
      <c r="AF194">
        <f t="shared" si="124"/>
        <v>1.168107107860588</v>
      </c>
      <c r="AG194">
        <f t="shared" si="125"/>
        <v>12.194684426479467</v>
      </c>
      <c r="AH194">
        <v>1223.881978486238</v>
      </c>
      <c r="AI194">
        <v>1205.4084848484849</v>
      </c>
      <c r="AJ194">
        <v>1.728514798962119</v>
      </c>
      <c r="AK194">
        <v>64.77673770054696</v>
      </c>
      <c r="AL194">
        <f t="shared" si="126"/>
        <v>1.2231160323872874</v>
      </c>
      <c r="AM194">
        <v>32.9403388271433</v>
      </c>
      <c r="AN194">
        <v>33.989005454545463</v>
      </c>
      <c r="AO194">
        <v>7.705935340677178E-3</v>
      </c>
      <c r="AP194">
        <v>87.763030617661684</v>
      </c>
      <c r="AQ194">
        <v>6</v>
      </c>
      <c r="AR194">
        <v>1</v>
      </c>
      <c r="AS194">
        <f t="shared" si="127"/>
        <v>1</v>
      </c>
      <c r="AT194">
        <f t="shared" si="128"/>
        <v>0</v>
      </c>
      <c r="AU194">
        <f t="shared" si="129"/>
        <v>47514.659556613362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1009.5230999999997</v>
      </c>
      <c r="BI194">
        <f t="shared" si="133"/>
        <v>12.194684426479467</v>
      </c>
      <c r="BJ194" t="e">
        <f t="shared" si="134"/>
        <v>#DIV/0!</v>
      </c>
      <c r="BK194">
        <f t="shared" si="135"/>
        <v>1.2079648723718627E-2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1200.012857142857</v>
      </c>
      <c r="CQ194">
        <f t="shared" si="147"/>
        <v>1009.5230999999997</v>
      </c>
      <c r="CR194">
        <f t="shared" si="148"/>
        <v>0.84126023649746595</v>
      </c>
      <c r="CS194">
        <f t="shared" si="149"/>
        <v>0.16203225644010955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1658158924</v>
      </c>
      <c r="CZ194">
        <v>1161.944285714286</v>
      </c>
      <c r="DA194">
        <v>1183.238571428572</v>
      </c>
      <c r="DB194">
        <v>33.98132857142857</v>
      </c>
      <c r="DC194">
        <v>32.940357142857152</v>
      </c>
      <c r="DD194">
        <v>1164.722857142857</v>
      </c>
      <c r="DE194">
        <v>33.501571428571431</v>
      </c>
      <c r="DF194">
        <v>650.4001428571429</v>
      </c>
      <c r="DG194">
        <v>101.1724285714286</v>
      </c>
      <c r="DH194">
        <v>9.9932785714285696E-2</v>
      </c>
      <c r="DI194">
        <v>33.095557142857139</v>
      </c>
      <c r="DJ194">
        <v>999.89999999999986</v>
      </c>
      <c r="DK194">
        <v>32.985428571428571</v>
      </c>
      <c r="DL194">
        <v>0</v>
      </c>
      <c r="DM194">
        <v>0</v>
      </c>
      <c r="DN194">
        <v>9035.9800000000014</v>
      </c>
      <c r="DO194">
        <v>0</v>
      </c>
      <c r="DP194">
        <v>1746.004285714286</v>
      </c>
      <c r="DQ194">
        <v>-21.294114285714279</v>
      </c>
      <c r="DR194">
        <v>1202.8171428571429</v>
      </c>
      <c r="DS194">
        <v>1223.542857142857</v>
      </c>
      <c r="DT194">
        <v>1.0409728571428569</v>
      </c>
      <c r="DU194">
        <v>1183.238571428572</v>
      </c>
      <c r="DV194">
        <v>32.940357142857152</v>
      </c>
      <c r="DW194">
        <v>3.43798</v>
      </c>
      <c r="DX194">
        <v>3.3326600000000002</v>
      </c>
      <c r="DY194">
        <v>26.316557142857139</v>
      </c>
      <c r="DZ194">
        <v>25.79054285714286</v>
      </c>
      <c r="EA194">
        <v>1200.012857142857</v>
      </c>
      <c r="EB194">
        <v>0.95799485714285715</v>
      </c>
      <c r="EC194">
        <v>4.2005457142857139E-2</v>
      </c>
      <c r="ED194">
        <v>0</v>
      </c>
      <c r="EE194">
        <v>2.700499999999999</v>
      </c>
      <c r="EF194">
        <v>0</v>
      </c>
      <c r="EG194">
        <v>14912.414285714291</v>
      </c>
      <c r="EH194">
        <v>9555.0785714285721</v>
      </c>
      <c r="EI194">
        <v>45.267714285714291</v>
      </c>
      <c r="EJ194">
        <v>48.125</v>
      </c>
      <c r="EK194">
        <v>46.686999999999998</v>
      </c>
      <c r="EL194">
        <v>45.982000000000014</v>
      </c>
      <c r="EM194">
        <v>45.088999999999999</v>
      </c>
      <c r="EN194">
        <v>1149.6028571428569</v>
      </c>
      <c r="EO194">
        <v>50.41</v>
      </c>
      <c r="EP194">
        <v>0</v>
      </c>
      <c r="EQ194">
        <v>601432.90000009537</v>
      </c>
      <c r="ER194">
        <v>0</v>
      </c>
      <c r="ES194">
        <v>2.6867000000000001</v>
      </c>
      <c r="ET194">
        <v>-0.37613847830662028</v>
      </c>
      <c r="EU194">
        <v>342.58461368084431</v>
      </c>
      <c r="EV194">
        <v>14975.388000000001</v>
      </c>
      <c r="EW194">
        <v>15</v>
      </c>
      <c r="EX194">
        <v>1658156104.5999999</v>
      </c>
      <c r="EY194" t="s">
        <v>415</v>
      </c>
      <c r="EZ194">
        <v>1658156096.5999999</v>
      </c>
      <c r="FA194">
        <v>1658156104.5999999</v>
      </c>
      <c r="FB194">
        <v>10</v>
      </c>
      <c r="FC194">
        <v>0.26800000000000002</v>
      </c>
      <c r="FD194">
        <v>-6.0999999999999999E-2</v>
      </c>
      <c r="FE194">
        <v>-1.5860000000000001</v>
      </c>
      <c r="FF194">
        <v>0.35799999999999998</v>
      </c>
      <c r="FG194">
        <v>415</v>
      </c>
      <c r="FH194">
        <v>30</v>
      </c>
      <c r="FI194">
        <v>0.28000000000000003</v>
      </c>
      <c r="FJ194">
        <v>0.05</v>
      </c>
      <c r="FK194">
        <v>-21.33803</v>
      </c>
      <c r="FL194">
        <v>0.1103662288931187</v>
      </c>
      <c r="FM194">
        <v>7.5876034424579575E-2</v>
      </c>
      <c r="FN194">
        <v>1</v>
      </c>
      <c r="FO194">
        <v>2.6977529411764709</v>
      </c>
      <c r="FP194">
        <v>-0.1881375174853808</v>
      </c>
      <c r="FQ194">
        <v>0.1764759377620545</v>
      </c>
      <c r="FR194">
        <v>1</v>
      </c>
      <c r="FS194">
        <v>1.07366575</v>
      </c>
      <c r="FT194">
        <v>-0.2517979362101308</v>
      </c>
      <c r="FU194">
        <v>2.7168278827292329E-2</v>
      </c>
      <c r="FV194">
        <v>0</v>
      </c>
      <c r="FW194">
        <v>2</v>
      </c>
      <c r="FX194">
        <v>3</v>
      </c>
      <c r="FY194" t="s">
        <v>416</v>
      </c>
      <c r="FZ194">
        <v>3.3702999999999999</v>
      </c>
      <c r="GA194">
        <v>2.8939499999999998</v>
      </c>
      <c r="GB194">
        <v>0.200405</v>
      </c>
      <c r="GC194">
        <v>0.20507700000000001</v>
      </c>
      <c r="GD194">
        <v>0.140712</v>
      </c>
      <c r="GE194">
        <v>0.140598</v>
      </c>
      <c r="GF194">
        <v>27651.3</v>
      </c>
      <c r="GG194">
        <v>23907.7</v>
      </c>
      <c r="GH194">
        <v>30913.9</v>
      </c>
      <c r="GI194">
        <v>28034.6</v>
      </c>
      <c r="GJ194">
        <v>34995.300000000003</v>
      </c>
      <c r="GK194">
        <v>33996.800000000003</v>
      </c>
      <c r="GL194">
        <v>40296</v>
      </c>
      <c r="GM194">
        <v>39076.699999999997</v>
      </c>
      <c r="GN194">
        <v>2.3312200000000001</v>
      </c>
      <c r="GO194">
        <v>1.56012</v>
      </c>
      <c r="GP194">
        <v>0</v>
      </c>
      <c r="GQ194">
        <v>7.8536599999999998E-2</v>
      </c>
      <c r="GR194">
        <v>999.9</v>
      </c>
      <c r="GS194">
        <v>31.715499999999999</v>
      </c>
      <c r="GT194">
        <v>54.2</v>
      </c>
      <c r="GU194">
        <v>42.2</v>
      </c>
      <c r="GV194">
        <v>44.630699999999997</v>
      </c>
      <c r="GW194">
        <v>50.496299999999998</v>
      </c>
      <c r="GX194">
        <v>44.359000000000002</v>
      </c>
      <c r="GY194">
        <v>1</v>
      </c>
      <c r="GZ194">
        <v>0.561778</v>
      </c>
      <c r="HA194">
        <v>1.0760000000000001</v>
      </c>
      <c r="HB194">
        <v>20.207599999999999</v>
      </c>
      <c r="HC194">
        <v>5.2130999999999998</v>
      </c>
      <c r="HD194">
        <v>11.974</v>
      </c>
      <c r="HE194">
        <v>4.9908999999999999</v>
      </c>
      <c r="HF194">
        <v>3.2925</v>
      </c>
      <c r="HG194">
        <v>8017</v>
      </c>
      <c r="HH194">
        <v>9999</v>
      </c>
      <c r="HI194">
        <v>9999</v>
      </c>
      <c r="HJ194">
        <v>924</v>
      </c>
      <c r="HK194">
        <v>4.9713799999999999</v>
      </c>
      <c r="HL194">
        <v>1.8744700000000001</v>
      </c>
      <c r="HM194">
        <v>1.8707499999999999</v>
      </c>
      <c r="HN194">
        <v>1.8705700000000001</v>
      </c>
      <c r="HO194">
        <v>1.8749899999999999</v>
      </c>
      <c r="HP194">
        <v>1.8716999999999999</v>
      </c>
      <c r="HQ194">
        <v>1.8672200000000001</v>
      </c>
      <c r="HR194">
        <v>1.8781699999999999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-2.78</v>
      </c>
      <c r="IG194">
        <v>0.48010000000000003</v>
      </c>
      <c r="IH194">
        <v>-1.2815022455172891</v>
      </c>
      <c r="II194">
        <v>1.7196870422270779E-5</v>
      </c>
      <c r="IJ194">
        <v>-2.1741833173098589E-6</v>
      </c>
      <c r="IK194">
        <v>9.0595066644434051E-10</v>
      </c>
      <c r="IL194">
        <v>-0.15711915281894159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47.2</v>
      </c>
      <c r="IU194">
        <v>47</v>
      </c>
      <c r="IV194">
        <v>2.4841299999999999</v>
      </c>
      <c r="IW194">
        <v>2.5610400000000002</v>
      </c>
      <c r="IX194">
        <v>1.49902</v>
      </c>
      <c r="IY194">
        <v>2.2814899999999998</v>
      </c>
      <c r="IZ194">
        <v>1.69678</v>
      </c>
      <c r="JA194">
        <v>2.4023400000000001</v>
      </c>
      <c r="JB194">
        <v>46.737900000000003</v>
      </c>
      <c r="JC194">
        <v>13.475300000000001</v>
      </c>
      <c r="JD194">
        <v>18</v>
      </c>
      <c r="JE194">
        <v>701.61900000000003</v>
      </c>
      <c r="JF194">
        <v>277.20800000000003</v>
      </c>
      <c r="JG194">
        <v>30.000399999999999</v>
      </c>
      <c r="JH194">
        <v>34.644199999999998</v>
      </c>
      <c r="JI194">
        <v>30.0001</v>
      </c>
      <c r="JJ194">
        <v>34.440399999999997</v>
      </c>
      <c r="JK194">
        <v>34.437100000000001</v>
      </c>
      <c r="JL194">
        <v>49.769799999999996</v>
      </c>
      <c r="JM194">
        <v>29.935400000000001</v>
      </c>
      <c r="JN194">
        <v>54.860799999999998</v>
      </c>
      <c r="JO194">
        <v>30</v>
      </c>
      <c r="JP194">
        <v>1196.81</v>
      </c>
      <c r="JQ194">
        <v>32.933799999999998</v>
      </c>
      <c r="JR194">
        <v>98.515100000000004</v>
      </c>
      <c r="JS194">
        <v>98.412700000000001</v>
      </c>
    </row>
    <row r="195" spans="1:279" x14ac:dyDescent="0.2">
      <c r="A195">
        <v>180</v>
      </c>
      <c r="B195">
        <v>1658158930</v>
      </c>
      <c r="C195">
        <v>715</v>
      </c>
      <c r="D195" t="s">
        <v>779</v>
      </c>
      <c r="E195" t="s">
        <v>780</v>
      </c>
      <c r="F195">
        <v>4</v>
      </c>
      <c r="G195">
        <v>1658158927.6875</v>
      </c>
      <c r="H195">
        <f t="shared" si="100"/>
        <v>1.2186814824352772E-3</v>
      </c>
      <c r="I195">
        <f t="shared" si="101"/>
        <v>1.2186814824352772</v>
      </c>
      <c r="J195">
        <f t="shared" si="102"/>
        <v>12.142629430351963</v>
      </c>
      <c r="K195">
        <f t="shared" si="103"/>
        <v>1168.1387500000001</v>
      </c>
      <c r="L195">
        <f t="shared" si="104"/>
        <v>877.0303747742721</v>
      </c>
      <c r="M195">
        <f t="shared" si="105"/>
        <v>88.818745748741279</v>
      </c>
      <c r="N195">
        <f t="shared" si="106"/>
        <v>118.29991482587594</v>
      </c>
      <c r="O195">
        <f t="shared" si="107"/>
        <v>7.4529489224175779E-2</v>
      </c>
      <c r="P195">
        <f t="shared" si="108"/>
        <v>2.7687922061122645</v>
      </c>
      <c r="Q195">
        <f t="shared" si="109"/>
        <v>7.3432655528958807E-2</v>
      </c>
      <c r="R195">
        <f t="shared" si="110"/>
        <v>4.5992611137949987E-2</v>
      </c>
      <c r="S195">
        <f t="shared" si="111"/>
        <v>194.44053449999998</v>
      </c>
      <c r="T195">
        <f t="shared" si="112"/>
        <v>33.969910371778759</v>
      </c>
      <c r="U195">
        <f t="shared" si="113"/>
        <v>33.004325000000001</v>
      </c>
      <c r="V195">
        <f t="shared" si="114"/>
        <v>5.0533348476440825</v>
      </c>
      <c r="W195">
        <f t="shared" si="115"/>
        <v>67.772923745505921</v>
      </c>
      <c r="X195">
        <f t="shared" si="116"/>
        <v>3.443135141633471</v>
      </c>
      <c r="Y195">
        <f t="shared" si="117"/>
        <v>5.080399297162959</v>
      </c>
      <c r="Z195">
        <f t="shared" si="118"/>
        <v>1.6101997060106115</v>
      </c>
      <c r="AA195">
        <f t="shared" si="119"/>
        <v>-53.743853375395723</v>
      </c>
      <c r="AB195">
        <f t="shared" si="120"/>
        <v>14.195684027053677</v>
      </c>
      <c r="AC195">
        <f t="shared" si="121"/>
        <v>1.1747956022968942</v>
      </c>
      <c r="AD195">
        <f t="shared" si="122"/>
        <v>156.06716075395482</v>
      </c>
      <c r="AE195">
        <f t="shared" si="123"/>
        <v>21.807498972788711</v>
      </c>
      <c r="AF195">
        <f t="shared" si="124"/>
        <v>1.1859079651664046</v>
      </c>
      <c r="AG195">
        <f t="shared" si="125"/>
        <v>12.142629430351963</v>
      </c>
      <c r="AH195">
        <v>1230.9953415583591</v>
      </c>
      <c r="AI195">
        <v>1212.4435151515149</v>
      </c>
      <c r="AJ195">
        <v>1.7610055328006939</v>
      </c>
      <c r="AK195">
        <v>64.77673770054696</v>
      </c>
      <c r="AL195">
        <f t="shared" si="126"/>
        <v>1.2186814824352772</v>
      </c>
      <c r="AM195">
        <v>32.940363383890713</v>
      </c>
      <c r="AN195">
        <v>34.005863030303033</v>
      </c>
      <c r="AO195">
        <v>3.8207110380111152E-3</v>
      </c>
      <c r="AP195">
        <v>87.763030617661684</v>
      </c>
      <c r="AQ195">
        <v>6</v>
      </c>
      <c r="AR195">
        <v>1</v>
      </c>
      <c r="AS195">
        <f t="shared" si="127"/>
        <v>1</v>
      </c>
      <c r="AT195">
        <f t="shared" si="128"/>
        <v>0</v>
      </c>
      <c r="AU195">
        <f t="shared" si="129"/>
        <v>47353.520474526704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1009.52175</v>
      </c>
      <c r="BI195">
        <f t="shared" si="133"/>
        <v>12.142629430351963</v>
      </c>
      <c r="BJ195" t="e">
        <f t="shared" si="134"/>
        <v>#DIV/0!</v>
      </c>
      <c r="BK195">
        <f t="shared" si="135"/>
        <v>1.2028100860978937E-2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1200.01125</v>
      </c>
      <c r="CQ195">
        <f t="shared" si="147"/>
        <v>1009.52175</v>
      </c>
      <c r="CR195">
        <f t="shared" si="148"/>
        <v>0.84126023818526696</v>
      </c>
      <c r="CS195">
        <f t="shared" si="149"/>
        <v>0.16203225969756532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1658158927.6875</v>
      </c>
      <c r="CZ195">
        <v>1168.1387500000001</v>
      </c>
      <c r="DA195">
        <v>1189.5337500000001</v>
      </c>
      <c r="DB195">
        <v>33.998837499999993</v>
      </c>
      <c r="DC195">
        <v>32.942049999999988</v>
      </c>
      <c r="DD195">
        <v>1170.9275</v>
      </c>
      <c r="DE195">
        <v>33.518524999999997</v>
      </c>
      <c r="DF195">
        <v>650.41750000000002</v>
      </c>
      <c r="DG195">
        <v>101.172</v>
      </c>
      <c r="DH195">
        <v>0.10014325</v>
      </c>
      <c r="DI195">
        <v>33.099424999999997</v>
      </c>
      <c r="DJ195">
        <v>999.9</v>
      </c>
      <c r="DK195">
        <v>33.004325000000001</v>
      </c>
      <c r="DL195">
        <v>0</v>
      </c>
      <c r="DM195">
        <v>0</v>
      </c>
      <c r="DN195">
        <v>9005.0012499999993</v>
      </c>
      <c r="DO195">
        <v>0</v>
      </c>
      <c r="DP195">
        <v>1696.05</v>
      </c>
      <c r="DQ195">
        <v>-21.394175000000001</v>
      </c>
      <c r="DR195">
        <v>1209.2525000000001</v>
      </c>
      <c r="DS195">
        <v>1230.0550000000001</v>
      </c>
      <c r="DT195">
        <v>1.0567774999999999</v>
      </c>
      <c r="DU195">
        <v>1189.5337500000001</v>
      </c>
      <c r="DV195">
        <v>32.942049999999988</v>
      </c>
      <c r="DW195">
        <v>3.4397350000000002</v>
      </c>
      <c r="DX195">
        <v>3.3328175</v>
      </c>
      <c r="DY195">
        <v>26.325187499999998</v>
      </c>
      <c r="DZ195">
        <v>25.7913125</v>
      </c>
      <c r="EA195">
        <v>1200.01125</v>
      </c>
      <c r="EB195">
        <v>0.95799524999999996</v>
      </c>
      <c r="EC195">
        <v>4.2005075000000003E-2</v>
      </c>
      <c r="ED195">
        <v>0</v>
      </c>
      <c r="EE195">
        <v>2.7147375</v>
      </c>
      <c r="EF195">
        <v>0</v>
      </c>
      <c r="EG195">
        <v>14867.65</v>
      </c>
      <c r="EH195">
        <v>9555.0662499999999</v>
      </c>
      <c r="EI195">
        <v>45.234250000000003</v>
      </c>
      <c r="EJ195">
        <v>48.140500000000003</v>
      </c>
      <c r="EK195">
        <v>46.671499999999988</v>
      </c>
      <c r="EL195">
        <v>46</v>
      </c>
      <c r="EM195">
        <v>45.085624999999993</v>
      </c>
      <c r="EN195">
        <v>1149.6012499999999</v>
      </c>
      <c r="EO195">
        <v>50.41</v>
      </c>
      <c r="EP195">
        <v>0</v>
      </c>
      <c r="EQ195">
        <v>601437.10000014305</v>
      </c>
      <c r="ER195">
        <v>0</v>
      </c>
      <c r="ES195">
        <v>2.6933576923076918</v>
      </c>
      <c r="ET195">
        <v>1.086123064426328</v>
      </c>
      <c r="EU195">
        <v>-1571.846153980955</v>
      </c>
      <c r="EV195">
        <v>14983.903846153849</v>
      </c>
      <c r="EW195">
        <v>15</v>
      </c>
      <c r="EX195">
        <v>1658156104.5999999</v>
      </c>
      <c r="EY195" t="s">
        <v>415</v>
      </c>
      <c r="EZ195">
        <v>1658156096.5999999</v>
      </c>
      <c r="FA195">
        <v>1658156104.5999999</v>
      </c>
      <c r="FB195">
        <v>10</v>
      </c>
      <c r="FC195">
        <v>0.26800000000000002</v>
      </c>
      <c r="FD195">
        <v>-6.0999999999999999E-2</v>
      </c>
      <c r="FE195">
        <v>-1.5860000000000001</v>
      </c>
      <c r="FF195">
        <v>0.35799999999999998</v>
      </c>
      <c r="FG195">
        <v>415</v>
      </c>
      <c r="FH195">
        <v>30</v>
      </c>
      <c r="FI195">
        <v>0.28000000000000003</v>
      </c>
      <c r="FJ195">
        <v>0.05</v>
      </c>
      <c r="FK195">
        <v>-21.349677499999999</v>
      </c>
      <c r="FL195">
        <v>2.0990994371537369E-2</v>
      </c>
      <c r="FM195">
        <v>7.8774045495645262E-2</v>
      </c>
      <c r="FN195">
        <v>1</v>
      </c>
      <c r="FO195">
        <v>2.725723529411765</v>
      </c>
      <c r="FP195">
        <v>-7.6339199248191894E-2</v>
      </c>
      <c r="FQ195">
        <v>0.20289885637172769</v>
      </c>
      <c r="FR195">
        <v>1</v>
      </c>
      <c r="FS195">
        <v>1.0648355</v>
      </c>
      <c r="FT195">
        <v>-0.18904412757973901</v>
      </c>
      <c r="FU195">
        <v>2.4274077938203961E-2</v>
      </c>
      <c r="FV195">
        <v>0</v>
      </c>
      <c r="FW195">
        <v>2</v>
      </c>
      <c r="FX195">
        <v>3</v>
      </c>
      <c r="FY195" t="s">
        <v>416</v>
      </c>
      <c r="FZ195">
        <v>3.37025</v>
      </c>
      <c r="GA195">
        <v>2.8937400000000002</v>
      </c>
      <c r="GB195">
        <v>0.20113900000000001</v>
      </c>
      <c r="GC195">
        <v>0.205817</v>
      </c>
      <c r="GD195">
        <v>0.14075399999999999</v>
      </c>
      <c r="GE195">
        <v>0.14061599999999999</v>
      </c>
      <c r="GF195">
        <v>27625.599999999999</v>
      </c>
      <c r="GG195">
        <v>23885.3</v>
      </c>
      <c r="GH195">
        <v>30913.7</v>
      </c>
      <c r="GI195">
        <v>28034.5</v>
      </c>
      <c r="GJ195">
        <v>34993.199999999997</v>
      </c>
      <c r="GK195">
        <v>33996.1</v>
      </c>
      <c r="GL195">
        <v>40295.5</v>
      </c>
      <c r="GM195">
        <v>39076.699999999997</v>
      </c>
      <c r="GN195">
        <v>2.3311000000000002</v>
      </c>
      <c r="GO195">
        <v>1.56037</v>
      </c>
      <c r="GP195">
        <v>0</v>
      </c>
      <c r="GQ195">
        <v>7.9385899999999995E-2</v>
      </c>
      <c r="GR195">
        <v>999.9</v>
      </c>
      <c r="GS195">
        <v>31.730899999999998</v>
      </c>
      <c r="GT195">
        <v>54.2</v>
      </c>
      <c r="GU195">
        <v>42.2</v>
      </c>
      <c r="GV195">
        <v>44.627800000000001</v>
      </c>
      <c r="GW195">
        <v>50.586300000000001</v>
      </c>
      <c r="GX195">
        <v>45.0321</v>
      </c>
      <c r="GY195">
        <v>1</v>
      </c>
      <c r="GZ195">
        <v>0.56177100000000002</v>
      </c>
      <c r="HA195">
        <v>1.0768800000000001</v>
      </c>
      <c r="HB195">
        <v>20.207599999999999</v>
      </c>
      <c r="HC195">
        <v>5.2130999999999998</v>
      </c>
      <c r="HD195">
        <v>11.974</v>
      </c>
      <c r="HE195">
        <v>4.9904500000000001</v>
      </c>
      <c r="HF195">
        <v>3.2925</v>
      </c>
      <c r="HG195">
        <v>8017</v>
      </c>
      <c r="HH195">
        <v>9999</v>
      </c>
      <c r="HI195">
        <v>9999</v>
      </c>
      <c r="HJ195">
        <v>924</v>
      </c>
      <c r="HK195">
        <v>4.9713799999999999</v>
      </c>
      <c r="HL195">
        <v>1.8745099999999999</v>
      </c>
      <c r="HM195">
        <v>1.87077</v>
      </c>
      <c r="HN195">
        <v>1.87056</v>
      </c>
      <c r="HO195">
        <v>1.875</v>
      </c>
      <c r="HP195">
        <v>1.87168</v>
      </c>
      <c r="HQ195">
        <v>1.86721</v>
      </c>
      <c r="HR195">
        <v>1.87818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-2.79</v>
      </c>
      <c r="IG195">
        <v>0.48049999999999998</v>
      </c>
      <c r="IH195">
        <v>-1.2815022455172891</v>
      </c>
      <c r="II195">
        <v>1.7196870422270779E-5</v>
      </c>
      <c r="IJ195">
        <v>-2.1741833173098589E-6</v>
      </c>
      <c r="IK195">
        <v>9.0595066644434051E-10</v>
      </c>
      <c r="IL195">
        <v>-0.15711915281894159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47.2</v>
      </c>
      <c r="IU195">
        <v>47.1</v>
      </c>
      <c r="IV195">
        <v>2.49512</v>
      </c>
      <c r="IW195">
        <v>2.5585900000000001</v>
      </c>
      <c r="IX195">
        <v>1.49902</v>
      </c>
      <c r="IY195">
        <v>2.2827099999999998</v>
      </c>
      <c r="IZ195">
        <v>1.69678</v>
      </c>
      <c r="JA195">
        <v>2.3767100000000001</v>
      </c>
      <c r="JB195">
        <v>46.737900000000003</v>
      </c>
      <c r="JC195">
        <v>13.475300000000001</v>
      </c>
      <c r="JD195">
        <v>18</v>
      </c>
      <c r="JE195">
        <v>701.51599999999996</v>
      </c>
      <c r="JF195">
        <v>277.33699999999999</v>
      </c>
      <c r="JG195">
        <v>30.000399999999999</v>
      </c>
      <c r="JH195">
        <v>34.644199999999998</v>
      </c>
      <c r="JI195">
        <v>30.0001</v>
      </c>
      <c r="JJ195">
        <v>34.440399999999997</v>
      </c>
      <c r="JK195">
        <v>34.439399999999999</v>
      </c>
      <c r="JL195">
        <v>50.003300000000003</v>
      </c>
      <c r="JM195">
        <v>29.935400000000001</v>
      </c>
      <c r="JN195">
        <v>54.487099999999998</v>
      </c>
      <c r="JO195">
        <v>30</v>
      </c>
      <c r="JP195">
        <v>1203.49</v>
      </c>
      <c r="JQ195">
        <v>32.933799999999998</v>
      </c>
      <c r="JR195">
        <v>98.514200000000002</v>
      </c>
      <c r="JS195">
        <v>98.412599999999998</v>
      </c>
    </row>
    <row r="196" spans="1:279" x14ac:dyDescent="0.2">
      <c r="A196">
        <v>181</v>
      </c>
      <c r="B196">
        <v>1658158933.5</v>
      </c>
      <c r="C196">
        <v>718.5</v>
      </c>
      <c r="D196" t="s">
        <v>781</v>
      </c>
      <c r="E196" t="s">
        <v>782</v>
      </c>
      <c r="F196">
        <v>4</v>
      </c>
      <c r="G196">
        <v>1658158931.125</v>
      </c>
      <c r="H196">
        <f t="shared" si="100"/>
        <v>1.1990518879703468E-3</v>
      </c>
      <c r="I196">
        <f t="shared" si="101"/>
        <v>1.1990518879703469</v>
      </c>
      <c r="J196">
        <f t="shared" si="102"/>
        <v>12.168706866455173</v>
      </c>
      <c r="K196">
        <f t="shared" si="103"/>
        <v>1173.9412500000001</v>
      </c>
      <c r="L196">
        <f t="shared" si="104"/>
        <v>877.37173885333368</v>
      </c>
      <c r="M196">
        <f t="shared" si="105"/>
        <v>88.854143891877612</v>
      </c>
      <c r="N196">
        <f t="shared" si="106"/>
        <v>118.88865361042548</v>
      </c>
      <c r="O196">
        <f t="shared" si="107"/>
        <v>7.3194978247306794E-2</v>
      </c>
      <c r="P196">
        <f t="shared" si="108"/>
        <v>2.7642021331351065</v>
      </c>
      <c r="Q196">
        <f t="shared" si="109"/>
        <v>7.2135041830905341E-2</v>
      </c>
      <c r="R196">
        <f t="shared" si="110"/>
        <v>4.5178353535742809E-2</v>
      </c>
      <c r="S196">
        <f t="shared" si="111"/>
        <v>194.43801033456194</v>
      </c>
      <c r="T196">
        <f t="shared" si="112"/>
        <v>33.977705329923289</v>
      </c>
      <c r="U196">
        <f t="shared" si="113"/>
        <v>33.017087500000002</v>
      </c>
      <c r="V196">
        <f t="shared" si="114"/>
        <v>5.0569596158613663</v>
      </c>
      <c r="W196">
        <f t="shared" si="115"/>
        <v>67.790051792969635</v>
      </c>
      <c r="X196">
        <f t="shared" si="116"/>
        <v>3.4442204468853888</v>
      </c>
      <c r="Y196">
        <f t="shared" si="117"/>
        <v>5.0807166476343983</v>
      </c>
      <c r="Z196">
        <f t="shared" si="118"/>
        <v>1.6127391689759776</v>
      </c>
      <c r="AA196">
        <f t="shared" si="119"/>
        <v>-52.878188259492291</v>
      </c>
      <c r="AB196">
        <f t="shared" si="120"/>
        <v>12.436024877761712</v>
      </c>
      <c r="AC196">
        <f t="shared" si="121"/>
        <v>1.0309501516824098</v>
      </c>
      <c r="AD196">
        <f t="shared" si="122"/>
        <v>155.02679710451378</v>
      </c>
      <c r="AE196">
        <f t="shared" si="123"/>
        <v>21.822858261947331</v>
      </c>
      <c r="AF196">
        <f t="shared" si="124"/>
        <v>1.189253572572331</v>
      </c>
      <c r="AG196">
        <f t="shared" si="125"/>
        <v>12.168706866455173</v>
      </c>
      <c r="AH196">
        <v>1237.101227146549</v>
      </c>
      <c r="AI196">
        <v>1218.555393939394</v>
      </c>
      <c r="AJ196">
        <v>1.7529835411970209</v>
      </c>
      <c r="AK196">
        <v>64.77673770054696</v>
      </c>
      <c r="AL196">
        <f t="shared" si="126"/>
        <v>1.1990518879703469</v>
      </c>
      <c r="AM196">
        <v>32.949203314517582</v>
      </c>
      <c r="AN196">
        <v>34.013103030303</v>
      </c>
      <c r="AO196">
        <v>8.6308840075232371E-4</v>
      </c>
      <c r="AP196">
        <v>87.763030617661684</v>
      </c>
      <c r="AQ196">
        <v>6</v>
      </c>
      <c r="AR196">
        <v>1</v>
      </c>
      <c r="AS196">
        <f t="shared" si="127"/>
        <v>1</v>
      </c>
      <c r="AT196">
        <f t="shared" si="128"/>
        <v>0</v>
      </c>
      <c r="AU196">
        <f t="shared" si="129"/>
        <v>47227.139375972314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1009.5081359246433</v>
      </c>
      <c r="BI196">
        <f t="shared" si="133"/>
        <v>12.168706866455173</v>
      </c>
      <c r="BJ196" t="e">
        <f t="shared" si="134"/>
        <v>#DIV/0!</v>
      </c>
      <c r="BK196">
        <f t="shared" si="135"/>
        <v>1.2054094893756785E-2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1199.9949999999999</v>
      </c>
      <c r="CQ196">
        <f t="shared" si="147"/>
        <v>1009.5081359246433</v>
      </c>
      <c r="CR196">
        <f t="shared" si="148"/>
        <v>0.84126028518839113</v>
      </c>
      <c r="CS196">
        <f t="shared" si="149"/>
        <v>0.16203235041359501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1658158931.125</v>
      </c>
      <c r="CZ196">
        <v>1173.9412500000001</v>
      </c>
      <c r="DA196">
        <v>1195.3612499999999</v>
      </c>
      <c r="DB196">
        <v>34.009237499999998</v>
      </c>
      <c r="DC196">
        <v>32.949437500000002</v>
      </c>
      <c r="DD196">
        <v>1176.7362499999999</v>
      </c>
      <c r="DE196">
        <v>33.528574999999996</v>
      </c>
      <c r="DF196">
        <v>650.39137499999993</v>
      </c>
      <c r="DG196">
        <v>101.173</v>
      </c>
      <c r="DH196">
        <v>0.10008637500000001</v>
      </c>
      <c r="DI196">
        <v>33.100537500000002</v>
      </c>
      <c r="DJ196">
        <v>999.9</v>
      </c>
      <c r="DK196">
        <v>33.017087500000002</v>
      </c>
      <c r="DL196">
        <v>0</v>
      </c>
      <c r="DM196">
        <v>0</v>
      </c>
      <c r="DN196">
        <v>8980.5462499999994</v>
      </c>
      <c r="DO196">
        <v>0</v>
      </c>
      <c r="DP196">
        <v>1645.085</v>
      </c>
      <c r="DQ196">
        <v>-21.4186625</v>
      </c>
      <c r="DR196">
        <v>1215.2725</v>
      </c>
      <c r="DS196">
        <v>1236.0912499999999</v>
      </c>
      <c r="DT196">
        <v>1.05977875</v>
      </c>
      <c r="DU196">
        <v>1195.3612499999999</v>
      </c>
      <c r="DV196">
        <v>32.949437500000002</v>
      </c>
      <c r="DW196">
        <v>3.44081875</v>
      </c>
      <c r="DX196">
        <v>3.3335975000000002</v>
      </c>
      <c r="DY196">
        <v>26.330512500000001</v>
      </c>
      <c r="DZ196">
        <v>25.7952625</v>
      </c>
      <c r="EA196">
        <v>1199.9949999999999</v>
      </c>
      <c r="EB196">
        <v>0.95799387499999999</v>
      </c>
      <c r="EC196">
        <v>4.20064125E-2</v>
      </c>
      <c r="ED196">
        <v>0</v>
      </c>
      <c r="EE196">
        <v>2.6823375</v>
      </c>
      <c r="EF196">
        <v>0</v>
      </c>
      <c r="EG196">
        <v>14788.9</v>
      </c>
      <c r="EH196">
        <v>9554.9237500000017</v>
      </c>
      <c r="EI196">
        <v>45.234124999999999</v>
      </c>
      <c r="EJ196">
        <v>48.125</v>
      </c>
      <c r="EK196">
        <v>46.679250000000003</v>
      </c>
      <c r="EL196">
        <v>46.015500000000003</v>
      </c>
      <c r="EM196">
        <v>45.109250000000003</v>
      </c>
      <c r="EN196">
        <v>1149.585</v>
      </c>
      <c r="EO196">
        <v>50.411250000000003</v>
      </c>
      <c r="EP196">
        <v>0</v>
      </c>
      <c r="EQ196">
        <v>601440.70000004768</v>
      </c>
      <c r="ER196">
        <v>0</v>
      </c>
      <c r="ES196">
        <v>2.709257692307693</v>
      </c>
      <c r="ET196">
        <v>5.7911092782891083E-2</v>
      </c>
      <c r="EU196">
        <v>-1231.572648177219</v>
      </c>
      <c r="EV196">
        <v>14894.58846153846</v>
      </c>
      <c r="EW196">
        <v>15</v>
      </c>
      <c r="EX196">
        <v>1658156104.5999999</v>
      </c>
      <c r="EY196" t="s">
        <v>415</v>
      </c>
      <c r="EZ196">
        <v>1658156096.5999999</v>
      </c>
      <c r="FA196">
        <v>1658156104.5999999</v>
      </c>
      <c r="FB196">
        <v>10</v>
      </c>
      <c r="FC196">
        <v>0.26800000000000002</v>
      </c>
      <c r="FD196">
        <v>-6.0999999999999999E-2</v>
      </c>
      <c r="FE196">
        <v>-1.5860000000000001</v>
      </c>
      <c r="FF196">
        <v>0.35799999999999998</v>
      </c>
      <c r="FG196">
        <v>415</v>
      </c>
      <c r="FH196">
        <v>30</v>
      </c>
      <c r="FI196">
        <v>0.28000000000000003</v>
      </c>
      <c r="FJ196">
        <v>0.05</v>
      </c>
      <c r="FK196">
        <v>-21.3521</v>
      </c>
      <c r="FL196">
        <v>-0.38898461538462831</v>
      </c>
      <c r="FM196">
        <v>8.0072111249797656E-2</v>
      </c>
      <c r="FN196">
        <v>1</v>
      </c>
      <c r="FO196">
        <v>2.6954117647058822</v>
      </c>
      <c r="FP196">
        <v>-7.9725092542762815E-3</v>
      </c>
      <c r="FQ196">
        <v>0.23743508433539551</v>
      </c>
      <c r="FR196">
        <v>1</v>
      </c>
      <c r="FS196">
        <v>1.0582625000000001</v>
      </c>
      <c r="FT196">
        <v>-8.1018911819888823E-2</v>
      </c>
      <c r="FU196">
        <v>1.9823072510335028E-2</v>
      </c>
      <c r="FV196">
        <v>1</v>
      </c>
      <c r="FW196">
        <v>3</v>
      </c>
      <c r="FX196">
        <v>3</v>
      </c>
      <c r="FY196" t="s">
        <v>581</v>
      </c>
      <c r="FZ196">
        <v>3.3703799999999999</v>
      </c>
      <c r="GA196">
        <v>2.8935200000000001</v>
      </c>
      <c r="GB196">
        <v>0.20178099999999999</v>
      </c>
      <c r="GC196">
        <v>0.20647199999999999</v>
      </c>
      <c r="GD196">
        <v>0.14077400000000001</v>
      </c>
      <c r="GE196">
        <v>0.140628</v>
      </c>
      <c r="GF196">
        <v>27603.5</v>
      </c>
      <c r="GG196">
        <v>23865.5</v>
      </c>
      <c r="GH196">
        <v>30913.9</v>
      </c>
      <c r="GI196">
        <v>28034.5</v>
      </c>
      <c r="GJ196">
        <v>34992.400000000001</v>
      </c>
      <c r="GK196">
        <v>33995.5</v>
      </c>
      <c r="GL196">
        <v>40295.5</v>
      </c>
      <c r="GM196">
        <v>39076.6</v>
      </c>
      <c r="GN196">
        <v>2.3309500000000001</v>
      </c>
      <c r="GO196">
        <v>1.5603</v>
      </c>
      <c r="GP196">
        <v>0</v>
      </c>
      <c r="GQ196">
        <v>7.8566399999999995E-2</v>
      </c>
      <c r="GR196">
        <v>999.9</v>
      </c>
      <c r="GS196">
        <v>31.743099999999998</v>
      </c>
      <c r="GT196">
        <v>54.1</v>
      </c>
      <c r="GU196">
        <v>42.2</v>
      </c>
      <c r="GV196">
        <v>44.543199999999999</v>
      </c>
      <c r="GW196">
        <v>50.676299999999998</v>
      </c>
      <c r="GX196">
        <v>43.954300000000003</v>
      </c>
      <c r="GY196">
        <v>1</v>
      </c>
      <c r="GZ196">
        <v>0.56188499999999997</v>
      </c>
      <c r="HA196">
        <v>1.0781499999999999</v>
      </c>
      <c r="HB196">
        <v>20.2075</v>
      </c>
      <c r="HC196">
        <v>5.2129500000000002</v>
      </c>
      <c r="HD196">
        <v>11.974</v>
      </c>
      <c r="HE196">
        <v>4.9905499999999998</v>
      </c>
      <c r="HF196">
        <v>3.2925</v>
      </c>
      <c r="HG196">
        <v>8017.2</v>
      </c>
      <c r="HH196">
        <v>9999</v>
      </c>
      <c r="HI196">
        <v>9999</v>
      </c>
      <c r="HJ196">
        <v>924</v>
      </c>
      <c r="HK196">
        <v>4.9713700000000003</v>
      </c>
      <c r="HL196">
        <v>1.8745000000000001</v>
      </c>
      <c r="HM196">
        <v>1.87077</v>
      </c>
      <c r="HN196">
        <v>1.8705700000000001</v>
      </c>
      <c r="HO196">
        <v>1.875</v>
      </c>
      <c r="HP196">
        <v>1.8716999999999999</v>
      </c>
      <c r="HQ196">
        <v>1.8672200000000001</v>
      </c>
      <c r="HR196">
        <v>1.87818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-2.8</v>
      </c>
      <c r="IG196">
        <v>0.48080000000000001</v>
      </c>
      <c r="IH196">
        <v>-1.2815022455172891</v>
      </c>
      <c r="II196">
        <v>1.7196870422270779E-5</v>
      </c>
      <c r="IJ196">
        <v>-2.1741833173098589E-6</v>
      </c>
      <c r="IK196">
        <v>9.0595066644434051E-10</v>
      </c>
      <c r="IL196">
        <v>-0.15711915281894159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47.3</v>
      </c>
      <c r="IU196">
        <v>47.1</v>
      </c>
      <c r="IV196">
        <v>2.50366</v>
      </c>
      <c r="IW196">
        <v>2.5634800000000002</v>
      </c>
      <c r="IX196">
        <v>1.49902</v>
      </c>
      <c r="IY196">
        <v>2.2814899999999998</v>
      </c>
      <c r="IZ196">
        <v>1.69678</v>
      </c>
      <c r="JA196">
        <v>2.3767100000000001</v>
      </c>
      <c r="JB196">
        <v>46.737900000000003</v>
      </c>
      <c r="JC196">
        <v>13.475300000000001</v>
      </c>
      <c r="JD196">
        <v>18</v>
      </c>
      <c r="JE196">
        <v>701.39400000000001</v>
      </c>
      <c r="JF196">
        <v>277.30500000000001</v>
      </c>
      <c r="JG196">
        <v>30.000399999999999</v>
      </c>
      <c r="JH196">
        <v>34.644199999999998</v>
      </c>
      <c r="JI196">
        <v>30.0001</v>
      </c>
      <c r="JJ196">
        <v>34.440399999999997</v>
      </c>
      <c r="JK196">
        <v>34.440199999999997</v>
      </c>
      <c r="JL196">
        <v>50.199800000000003</v>
      </c>
      <c r="JM196">
        <v>29.935400000000001</v>
      </c>
      <c r="JN196">
        <v>54.487099999999998</v>
      </c>
      <c r="JO196">
        <v>30</v>
      </c>
      <c r="JP196">
        <v>1210.17</v>
      </c>
      <c r="JQ196">
        <v>32.933799999999998</v>
      </c>
      <c r="JR196">
        <v>98.514499999999998</v>
      </c>
      <c r="JS196">
        <v>98.412300000000002</v>
      </c>
    </row>
    <row r="197" spans="1:279" x14ac:dyDescent="0.2">
      <c r="A197">
        <v>182</v>
      </c>
      <c r="B197">
        <v>1658158937.5</v>
      </c>
      <c r="C197">
        <v>722.5</v>
      </c>
      <c r="D197" t="s">
        <v>783</v>
      </c>
      <c r="E197" t="s">
        <v>784</v>
      </c>
      <c r="F197">
        <v>4</v>
      </c>
      <c r="G197">
        <v>1658158935.5</v>
      </c>
      <c r="H197">
        <f t="shared" si="100"/>
        <v>1.2009629938546538E-3</v>
      </c>
      <c r="I197">
        <f t="shared" si="101"/>
        <v>1.2009629938546538</v>
      </c>
      <c r="J197">
        <f t="shared" si="102"/>
        <v>12.382371585257939</v>
      </c>
      <c r="K197">
        <f t="shared" si="103"/>
        <v>1181.302857142857</v>
      </c>
      <c r="L197">
        <f t="shared" si="104"/>
        <v>880.66117754456172</v>
      </c>
      <c r="M197">
        <f t="shared" si="105"/>
        <v>89.187623710864017</v>
      </c>
      <c r="N197">
        <f t="shared" si="106"/>
        <v>119.63465336939365</v>
      </c>
      <c r="O197">
        <f t="shared" si="107"/>
        <v>7.340303765807088E-2</v>
      </c>
      <c r="P197">
        <f t="shared" si="108"/>
        <v>2.7628770720057361</v>
      </c>
      <c r="Q197">
        <f t="shared" si="109"/>
        <v>7.2336610971833235E-2</v>
      </c>
      <c r="R197">
        <f t="shared" si="110"/>
        <v>4.530490533986023E-2</v>
      </c>
      <c r="S197">
        <f t="shared" si="111"/>
        <v>194.43668700000001</v>
      </c>
      <c r="T197">
        <f t="shared" si="112"/>
        <v>33.975498402664222</v>
      </c>
      <c r="U197">
        <f t="shared" si="113"/>
        <v>33.012842857142857</v>
      </c>
      <c r="V197">
        <f t="shared" si="114"/>
        <v>5.0557538137186739</v>
      </c>
      <c r="W197">
        <f t="shared" si="115"/>
        <v>67.811975359716982</v>
      </c>
      <c r="X197">
        <f t="shared" si="116"/>
        <v>3.4449346703411936</v>
      </c>
      <c r="Y197">
        <f t="shared" si="117"/>
        <v>5.0801272961996951</v>
      </c>
      <c r="Z197">
        <f t="shared" si="118"/>
        <v>1.6108191433774803</v>
      </c>
      <c r="AA197">
        <f t="shared" si="119"/>
        <v>-52.96246802899023</v>
      </c>
      <c r="AB197">
        <f t="shared" si="120"/>
        <v>12.754566555194398</v>
      </c>
      <c r="AC197">
        <f t="shared" si="121"/>
        <v>1.0578317369584842</v>
      </c>
      <c r="AD197">
        <f t="shared" si="122"/>
        <v>155.28661726316267</v>
      </c>
      <c r="AE197">
        <f t="shared" si="123"/>
        <v>21.982055962670398</v>
      </c>
      <c r="AF197">
        <f t="shared" si="124"/>
        <v>1.1984372638226497</v>
      </c>
      <c r="AG197">
        <f t="shared" si="125"/>
        <v>12.382371585257939</v>
      </c>
      <c r="AH197">
        <v>1244.25876877823</v>
      </c>
      <c r="AI197">
        <v>1225.5261212121211</v>
      </c>
      <c r="AJ197">
        <v>1.7485016598400269</v>
      </c>
      <c r="AK197">
        <v>64.77673770054696</v>
      </c>
      <c r="AL197">
        <f t="shared" si="126"/>
        <v>1.2009629938546538</v>
      </c>
      <c r="AM197">
        <v>32.948716349865833</v>
      </c>
      <c r="AN197">
        <v>34.016919393939389</v>
      </c>
      <c r="AO197">
        <v>3.8441259772175088E-4</v>
      </c>
      <c r="AP197">
        <v>87.763030617661684</v>
      </c>
      <c r="AQ197">
        <v>5</v>
      </c>
      <c r="AR197">
        <v>1</v>
      </c>
      <c r="AS197">
        <f t="shared" si="127"/>
        <v>1</v>
      </c>
      <c r="AT197">
        <f t="shared" si="128"/>
        <v>0</v>
      </c>
      <c r="AU197">
        <f t="shared" si="129"/>
        <v>47191.044890766512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1009.5015</v>
      </c>
      <c r="BI197">
        <f t="shared" si="133"/>
        <v>12.382371585257939</v>
      </c>
      <c r="BJ197" t="e">
        <f t="shared" si="134"/>
        <v>#DIV/0!</v>
      </c>
      <c r="BK197">
        <f t="shared" si="135"/>
        <v>1.2265827822205257E-2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1199.987142857143</v>
      </c>
      <c r="CQ197">
        <f t="shared" si="147"/>
        <v>1009.5015</v>
      </c>
      <c r="CR197">
        <f t="shared" si="148"/>
        <v>0.84126026350282312</v>
      </c>
      <c r="CS197">
        <f t="shared" si="149"/>
        <v>0.16203230856044884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1658158935.5</v>
      </c>
      <c r="CZ197">
        <v>1181.302857142857</v>
      </c>
      <c r="DA197">
        <v>1202.8885714285709</v>
      </c>
      <c r="DB197">
        <v>34.016157142857139</v>
      </c>
      <c r="DC197">
        <v>32.948142857142862</v>
      </c>
      <c r="DD197">
        <v>1184.1085714285709</v>
      </c>
      <c r="DE197">
        <v>33.535314285714293</v>
      </c>
      <c r="DF197">
        <v>650.36828571428566</v>
      </c>
      <c r="DG197">
        <v>101.1734285714286</v>
      </c>
      <c r="DH197">
        <v>0.10005319999999999</v>
      </c>
      <c r="DI197">
        <v>33.098471428571429</v>
      </c>
      <c r="DJ197">
        <v>999.89999999999986</v>
      </c>
      <c r="DK197">
        <v>33.012842857142857</v>
      </c>
      <c r="DL197">
        <v>0</v>
      </c>
      <c r="DM197">
        <v>0</v>
      </c>
      <c r="DN197">
        <v>8973.4814285714292</v>
      </c>
      <c r="DO197">
        <v>0</v>
      </c>
      <c r="DP197">
        <v>1553.015714285714</v>
      </c>
      <c r="DQ197">
        <v>-21.587214285714289</v>
      </c>
      <c r="DR197">
        <v>1222.9014285714291</v>
      </c>
      <c r="DS197">
        <v>1243.8714285714291</v>
      </c>
      <c r="DT197">
        <v>1.06799</v>
      </c>
      <c r="DU197">
        <v>1202.8885714285709</v>
      </c>
      <c r="DV197">
        <v>32.948142857142862</v>
      </c>
      <c r="DW197">
        <v>3.441528571428571</v>
      </c>
      <c r="DX197">
        <v>3.333475714285715</v>
      </c>
      <c r="DY197">
        <v>26.334</v>
      </c>
      <c r="DZ197">
        <v>25.79467142857143</v>
      </c>
      <c r="EA197">
        <v>1199.987142857143</v>
      </c>
      <c r="EB197">
        <v>0.95799485714285715</v>
      </c>
      <c r="EC197">
        <v>4.2005457142857153E-2</v>
      </c>
      <c r="ED197">
        <v>0</v>
      </c>
      <c r="EE197">
        <v>2.6436000000000002</v>
      </c>
      <c r="EF197">
        <v>0</v>
      </c>
      <c r="EG197">
        <v>14790.657142857141</v>
      </c>
      <c r="EH197">
        <v>9554.880000000001</v>
      </c>
      <c r="EI197">
        <v>45.25</v>
      </c>
      <c r="EJ197">
        <v>48.133857142857153</v>
      </c>
      <c r="EK197">
        <v>46.633857142857153</v>
      </c>
      <c r="EL197">
        <v>46</v>
      </c>
      <c r="EM197">
        <v>45.088999999999999</v>
      </c>
      <c r="EN197">
        <v>1149.5771428571429</v>
      </c>
      <c r="EO197">
        <v>50.41</v>
      </c>
      <c r="EP197">
        <v>0</v>
      </c>
      <c r="EQ197">
        <v>601444.29999995232</v>
      </c>
      <c r="ER197">
        <v>0</v>
      </c>
      <c r="ES197">
        <v>2.7030500000000002</v>
      </c>
      <c r="ET197">
        <v>-0.54737438086431567</v>
      </c>
      <c r="EU197">
        <v>-703.78803486130244</v>
      </c>
      <c r="EV197">
        <v>14838.95384615385</v>
      </c>
      <c r="EW197">
        <v>15</v>
      </c>
      <c r="EX197">
        <v>1658156104.5999999</v>
      </c>
      <c r="EY197" t="s">
        <v>415</v>
      </c>
      <c r="EZ197">
        <v>1658156096.5999999</v>
      </c>
      <c r="FA197">
        <v>1658156104.5999999</v>
      </c>
      <c r="FB197">
        <v>10</v>
      </c>
      <c r="FC197">
        <v>0.26800000000000002</v>
      </c>
      <c r="FD197">
        <v>-6.0999999999999999E-2</v>
      </c>
      <c r="FE197">
        <v>-1.5860000000000001</v>
      </c>
      <c r="FF197">
        <v>0.35799999999999998</v>
      </c>
      <c r="FG197">
        <v>415</v>
      </c>
      <c r="FH197">
        <v>30</v>
      </c>
      <c r="FI197">
        <v>0.28000000000000003</v>
      </c>
      <c r="FJ197">
        <v>0.05</v>
      </c>
      <c r="FK197">
        <v>-21.4069775</v>
      </c>
      <c r="FL197">
        <v>-0.88710281425885518</v>
      </c>
      <c r="FM197">
        <v>0.10787645824622701</v>
      </c>
      <c r="FN197">
        <v>0</v>
      </c>
      <c r="FO197">
        <v>2.692514705882354</v>
      </c>
      <c r="FP197">
        <v>-0.100374342168516</v>
      </c>
      <c r="FQ197">
        <v>0.22970286066024889</v>
      </c>
      <c r="FR197">
        <v>1</v>
      </c>
      <c r="FS197">
        <v>1.0534410000000001</v>
      </c>
      <c r="FT197">
        <v>9.1007279549715089E-2</v>
      </c>
      <c r="FU197">
        <v>1.270499366391027E-2</v>
      </c>
      <c r="FV197">
        <v>1</v>
      </c>
      <c r="FW197">
        <v>2</v>
      </c>
      <c r="FX197">
        <v>3</v>
      </c>
      <c r="FY197" t="s">
        <v>416</v>
      </c>
      <c r="FZ197">
        <v>3.3702100000000002</v>
      </c>
      <c r="GA197">
        <v>2.8935300000000002</v>
      </c>
      <c r="GB197">
        <v>0.202514</v>
      </c>
      <c r="GC197">
        <v>0.2072</v>
      </c>
      <c r="GD197">
        <v>0.14078399999999999</v>
      </c>
      <c r="GE197">
        <v>0.140624</v>
      </c>
      <c r="GF197">
        <v>27578</v>
      </c>
      <c r="GG197">
        <v>23843.3</v>
      </c>
      <c r="GH197">
        <v>30913.8</v>
      </c>
      <c r="GI197">
        <v>28034.3</v>
      </c>
      <c r="GJ197">
        <v>34992.199999999997</v>
      </c>
      <c r="GK197">
        <v>33995.599999999999</v>
      </c>
      <c r="GL197">
        <v>40295.699999999997</v>
      </c>
      <c r="GM197">
        <v>39076.5</v>
      </c>
      <c r="GN197">
        <v>2.33127</v>
      </c>
      <c r="GO197">
        <v>1.56</v>
      </c>
      <c r="GP197">
        <v>0</v>
      </c>
      <c r="GQ197">
        <v>7.7378000000000002E-2</v>
      </c>
      <c r="GR197">
        <v>999.9</v>
      </c>
      <c r="GS197">
        <v>31.750800000000002</v>
      </c>
      <c r="GT197">
        <v>54.1</v>
      </c>
      <c r="GU197">
        <v>42.2</v>
      </c>
      <c r="GV197">
        <v>44.546500000000002</v>
      </c>
      <c r="GW197">
        <v>50.6464</v>
      </c>
      <c r="GX197">
        <v>44.415100000000002</v>
      </c>
      <c r="GY197">
        <v>1</v>
      </c>
      <c r="GZ197">
        <v>0.56185200000000002</v>
      </c>
      <c r="HA197">
        <v>1.07551</v>
      </c>
      <c r="HB197">
        <v>20.2073</v>
      </c>
      <c r="HC197">
        <v>5.2140000000000004</v>
      </c>
      <c r="HD197">
        <v>11.974</v>
      </c>
      <c r="HE197">
        <v>4.9906499999999996</v>
      </c>
      <c r="HF197">
        <v>3.2925</v>
      </c>
      <c r="HG197">
        <v>8017.2</v>
      </c>
      <c r="HH197">
        <v>9999</v>
      </c>
      <c r="HI197">
        <v>9999</v>
      </c>
      <c r="HJ197">
        <v>924</v>
      </c>
      <c r="HK197">
        <v>4.9713700000000003</v>
      </c>
      <c r="HL197">
        <v>1.87449</v>
      </c>
      <c r="HM197">
        <v>1.87077</v>
      </c>
      <c r="HN197">
        <v>1.8705499999999999</v>
      </c>
      <c r="HO197">
        <v>1.875</v>
      </c>
      <c r="HP197">
        <v>1.8716999999999999</v>
      </c>
      <c r="HQ197">
        <v>1.8672200000000001</v>
      </c>
      <c r="HR197">
        <v>1.8781699999999999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-2.81</v>
      </c>
      <c r="IG197">
        <v>0.48089999999999999</v>
      </c>
      <c r="IH197">
        <v>-1.2815022455172891</v>
      </c>
      <c r="II197">
        <v>1.7196870422270779E-5</v>
      </c>
      <c r="IJ197">
        <v>-2.1741833173098589E-6</v>
      </c>
      <c r="IK197">
        <v>9.0595066644434051E-10</v>
      </c>
      <c r="IL197">
        <v>-0.15711915281894159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47.3</v>
      </c>
      <c r="IU197">
        <v>47.2</v>
      </c>
      <c r="IV197">
        <v>2.5146500000000001</v>
      </c>
      <c r="IW197">
        <v>2.5622600000000002</v>
      </c>
      <c r="IX197">
        <v>1.49902</v>
      </c>
      <c r="IY197">
        <v>2.2814899999999998</v>
      </c>
      <c r="IZ197">
        <v>1.69678</v>
      </c>
      <c r="JA197">
        <v>2.4023400000000001</v>
      </c>
      <c r="JB197">
        <v>46.737900000000003</v>
      </c>
      <c r="JC197">
        <v>13.4841</v>
      </c>
      <c r="JD197">
        <v>18</v>
      </c>
      <c r="JE197">
        <v>701.69200000000001</v>
      </c>
      <c r="JF197">
        <v>277.16300000000001</v>
      </c>
      <c r="JG197">
        <v>29.9999</v>
      </c>
      <c r="JH197">
        <v>34.644199999999998</v>
      </c>
      <c r="JI197">
        <v>30.0001</v>
      </c>
      <c r="JJ197">
        <v>34.443300000000001</v>
      </c>
      <c r="JK197">
        <v>34.440199999999997</v>
      </c>
      <c r="JL197">
        <v>50.425699999999999</v>
      </c>
      <c r="JM197">
        <v>29.935400000000001</v>
      </c>
      <c r="JN197">
        <v>54.487099999999998</v>
      </c>
      <c r="JO197">
        <v>30</v>
      </c>
      <c r="JP197">
        <v>1216.8499999999999</v>
      </c>
      <c r="JQ197">
        <v>32.933799999999998</v>
      </c>
      <c r="JR197">
        <v>98.514600000000002</v>
      </c>
      <c r="JS197">
        <v>98.411799999999999</v>
      </c>
    </row>
    <row r="198" spans="1:279" x14ac:dyDescent="0.2">
      <c r="A198">
        <v>183</v>
      </c>
      <c r="B198">
        <v>1658158941.5</v>
      </c>
      <c r="C198">
        <v>726.5</v>
      </c>
      <c r="D198" t="s">
        <v>785</v>
      </c>
      <c r="E198" t="s">
        <v>786</v>
      </c>
      <c r="F198">
        <v>4</v>
      </c>
      <c r="G198">
        <v>1658158939.1875</v>
      </c>
      <c r="H198">
        <f t="shared" si="100"/>
        <v>1.2033793027382592E-3</v>
      </c>
      <c r="I198">
        <f t="shared" si="101"/>
        <v>1.2033793027382593</v>
      </c>
      <c r="J198">
        <f t="shared" si="102"/>
        <v>12.313368441121449</v>
      </c>
      <c r="K198">
        <f t="shared" si="103"/>
        <v>1187.4925000000001</v>
      </c>
      <c r="L198">
        <f t="shared" si="104"/>
        <v>889.44893589164633</v>
      </c>
      <c r="M198">
        <f t="shared" si="105"/>
        <v>90.078181637633676</v>
      </c>
      <c r="N198">
        <f t="shared" si="106"/>
        <v>120.26228914546543</v>
      </c>
      <c r="O198">
        <f t="shared" si="107"/>
        <v>7.3733331073875585E-2</v>
      </c>
      <c r="P198">
        <f t="shared" si="108"/>
        <v>2.7662723325146978</v>
      </c>
      <c r="Q198">
        <f t="shared" si="109"/>
        <v>7.2658661258112225E-2</v>
      </c>
      <c r="R198">
        <f t="shared" si="110"/>
        <v>4.5506913226505186E-2</v>
      </c>
      <c r="S198">
        <f t="shared" si="111"/>
        <v>194.44546724999998</v>
      </c>
      <c r="T198">
        <f t="shared" si="112"/>
        <v>33.966107564190359</v>
      </c>
      <c r="U198">
        <f t="shared" si="113"/>
        <v>33.000587499999988</v>
      </c>
      <c r="V198">
        <f t="shared" si="114"/>
        <v>5.0522737617806568</v>
      </c>
      <c r="W198">
        <f t="shared" si="115"/>
        <v>67.849477742398548</v>
      </c>
      <c r="X198">
        <f t="shared" si="116"/>
        <v>3.4453312651535599</v>
      </c>
      <c r="Y198">
        <f t="shared" si="117"/>
        <v>5.0779038834083794</v>
      </c>
      <c r="Z198">
        <f t="shared" si="118"/>
        <v>1.6069424966270969</v>
      </c>
      <c r="AA198">
        <f t="shared" si="119"/>
        <v>-53.06902725075723</v>
      </c>
      <c r="AB198">
        <f t="shared" si="120"/>
        <v>13.435223995623559</v>
      </c>
      <c r="AC198">
        <f t="shared" si="121"/>
        <v>1.1128067436813203</v>
      </c>
      <c r="AD198">
        <f t="shared" si="122"/>
        <v>155.92447073854765</v>
      </c>
      <c r="AE198">
        <f t="shared" si="123"/>
        <v>21.780675519646813</v>
      </c>
      <c r="AF198">
        <f t="shared" si="124"/>
        <v>1.1965583801398507</v>
      </c>
      <c r="AG198">
        <f t="shared" si="125"/>
        <v>12.313368441121449</v>
      </c>
      <c r="AH198">
        <v>1250.949179088007</v>
      </c>
      <c r="AI198">
        <v>1232.422181818182</v>
      </c>
      <c r="AJ198">
        <v>1.713034024165254</v>
      </c>
      <c r="AK198">
        <v>64.77673770054696</v>
      </c>
      <c r="AL198">
        <f t="shared" si="126"/>
        <v>1.2033793027382593</v>
      </c>
      <c r="AM198">
        <v>32.951704365299683</v>
      </c>
      <c r="AN198">
        <v>34.023469090909103</v>
      </c>
      <c r="AO198">
        <v>1.2306764444632601E-4</v>
      </c>
      <c r="AP198">
        <v>87.763030617661684</v>
      </c>
      <c r="AQ198">
        <v>6</v>
      </c>
      <c r="AR198">
        <v>1</v>
      </c>
      <c r="AS198">
        <f t="shared" si="127"/>
        <v>1</v>
      </c>
      <c r="AT198">
        <f t="shared" si="128"/>
        <v>0</v>
      </c>
      <c r="AU198">
        <f t="shared" si="129"/>
        <v>47285.584661139881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1009.5470249999998</v>
      </c>
      <c r="BI198">
        <f t="shared" si="133"/>
        <v>12.313368441121449</v>
      </c>
      <c r="BJ198" t="e">
        <f t="shared" si="134"/>
        <v>#DIV/0!</v>
      </c>
      <c r="BK198">
        <f t="shared" si="135"/>
        <v>1.2196924101798479E-2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1200.04125</v>
      </c>
      <c r="CQ198">
        <f t="shared" si="147"/>
        <v>1009.5470249999998</v>
      </c>
      <c r="CR198">
        <f t="shared" si="148"/>
        <v>0.84126026917824692</v>
      </c>
      <c r="CS198">
        <f t="shared" si="149"/>
        <v>0.1620323195140167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1658158939.1875</v>
      </c>
      <c r="CZ198">
        <v>1187.4925000000001</v>
      </c>
      <c r="DA198">
        <v>1208.8975</v>
      </c>
      <c r="DB198">
        <v>34.019850000000012</v>
      </c>
      <c r="DC198">
        <v>32.953500000000012</v>
      </c>
      <c r="DD198">
        <v>1190.3062500000001</v>
      </c>
      <c r="DE198">
        <v>33.538874999999997</v>
      </c>
      <c r="DF198">
        <v>650.35962500000005</v>
      </c>
      <c r="DG198">
        <v>101.174375</v>
      </c>
      <c r="DH198">
        <v>9.9771274999999993E-2</v>
      </c>
      <c r="DI198">
        <v>33.090674999999997</v>
      </c>
      <c r="DJ198">
        <v>999.9</v>
      </c>
      <c r="DK198">
        <v>33.000587499999988</v>
      </c>
      <c r="DL198">
        <v>0</v>
      </c>
      <c r="DM198">
        <v>0</v>
      </c>
      <c r="DN198">
        <v>8991.4087499999987</v>
      </c>
      <c r="DO198">
        <v>0</v>
      </c>
      <c r="DP198">
        <v>1560.6424999999999</v>
      </c>
      <c r="DQ198">
        <v>-21.403862499999999</v>
      </c>
      <c r="DR198">
        <v>1229.31375</v>
      </c>
      <c r="DS198">
        <v>1250.0899999999999</v>
      </c>
      <c r="DT198">
        <v>1.0663262499999999</v>
      </c>
      <c r="DU198">
        <v>1208.8975</v>
      </c>
      <c r="DV198">
        <v>32.953500000000012</v>
      </c>
      <c r="DW198">
        <v>3.4419362499999999</v>
      </c>
      <c r="DX198">
        <v>3.3340524999999999</v>
      </c>
      <c r="DY198">
        <v>26.336012499999999</v>
      </c>
      <c r="DZ198">
        <v>25.797587499999999</v>
      </c>
      <c r="EA198">
        <v>1200.04125</v>
      </c>
      <c r="EB198">
        <v>0.95799387499999999</v>
      </c>
      <c r="EC198">
        <v>4.20064125E-2</v>
      </c>
      <c r="ED198">
        <v>0</v>
      </c>
      <c r="EE198">
        <v>2.7707999999999999</v>
      </c>
      <c r="EF198">
        <v>0</v>
      </c>
      <c r="EG198">
        <v>14829.262500000001</v>
      </c>
      <c r="EH198">
        <v>9555.286250000001</v>
      </c>
      <c r="EI198">
        <v>45.265500000000003</v>
      </c>
      <c r="EJ198">
        <v>48.186999999999998</v>
      </c>
      <c r="EK198">
        <v>46.686999999999998</v>
      </c>
      <c r="EL198">
        <v>46.007624999999997</v>
      </c>
      <c r="EM198">
        <v>45.101374999999997</v>
      </c>
      <c r="EN198">
        <v>1149.6287500000001</v>
      </c>
      <c r="EO198">
        <v>50.412499999999987</v>
      </c>
      <c r="EP198">
        <v>0</v>
      </c>
      <c r="EQ198">
        <v>601448.5</v>
      </c>
      <c r="ER198">
        <v>0</v>
      </c>
      <c r="ES198">
        <v>2.6825399999999999</v>
      </c>
      <c r="ET198">
        <v>-4.2538480702236418E-2</v>
      </c>
      <c r="EU198">
        <v>-42.830769372097791</v>
      </c>
      <c r="EV198">
        <v>14813.636</v>
      </c>
      <c r="EW198">
        <v>15</v>
      </c>
      <c r="EX198">
        <v>1658156104.5999999</v>
      </c>
      <c r="EY198" t="s">
        <v>415</v>
      </c>
      <c r="EZ198">
        <v>1658156096.5999999</v>
      </c>
      <c r="FA198">
        <v>1658156104.5999999</v>
      </c>
      <c r="FB198">
        <v>10</v>
      </c>
      <c r="FC198">
        <v>0.26800000000000002</v>
      </c>
      <c r="FD198">
        <v>-6.0999999999999999E-2</v>
      </c>
      <c r="FE198">
        <v>-1.5860000000000001</v>
      </c>
      <c r="FF198">
        <v>0.35799999999999998</v>
      </c>
      <c r="FG198">
        <v>415</v>
      </c>
      <c r="FH198">
        <v>30</v>
      </c>
      <c r="FI198">
        <v>0.28000000000000003</v>
      </c>
      <c r="FJ198">
        <v>0.05</v>
      </c>
      <c r="FK198">
        <v>-21.420255000000001</v>
      </c>
      <c r="FL198">
        <v>-0.46825666041272401</v>
      </c>
      <c r="FM198">
        <v>9.6237214605369797E-2</v>
      </c>
      <c r="FN198">
        <v>1</v>
      </c>
      <c r="FO198">
        <v>2.7032647058823529</v>
      </c>
      <c r="FP198">
        <v>-0.22656685664745441</v>
      </c>
      <c r="FQ198">
        <v>0.23473785238550801</v>
      </c>
      <c r="FR198">
        <v>1</v>
      </c>
      <c r="FS198">
        <v>1.0574027500000001</v>
      </c>
      <c r="FT198">
        <v>0.1028284052532813</v>
      </c>
      <c r="FU198">
        <v>1.1139278250295211E-2</v>
      </c>
      <c r="FV198">
        <v>0</v>
      </c>
      <c r="FW198">
        <v>2</v>
      </c>
      <c r="FX198">
        <v>3</v>
      </c>
      <c r="FY198" t="s">
        <v>416</v>
      </c>
      <c r="FZ198">
        <v>3.3702000000000001</v>
      </c>
      <c r="GA198">
        <v>2.8934199999999999</v>
      </c>
      <c r="GB198">
        <v>0.20322799999999999</v>
      </c>
      <c r="GC198">
        <v>0.207898</v>
      </c>
      <c r="GD198">
        <v>0.14080000000000001</v>
      </c>
      <c r="GE198">
        <v>0.14065800000000001</v>
      </c>
      <c r="GF198">
        <v>27553.200000000001</v>
      </c>
      <c r="GG198">
        <v>23822.5</v>
      </c>
      <c r="GH198">
        <v>30913.9</v>
      </c>
      <c r="GI198">
        <v>28034.5</v>
      </c>
      <c r="GJ198">
        <v>34991.9</v>
      </c>
      <c r="GK198">
        <v>33994.5</v>
      </c>
      <c r="GL198">
        <v>40296.1</v>
      </c>
      <c r="GM198">
        <v>39076.800000000003</v>
      </c>
      <c r="GN198">
        <v>2.33108</v>
      </c>
      <c r="GO198">
        <v>1.5599700000000001</v>
      </c>
      <c r="GP198">
        <v>0</v>
      </c>
      <c r="GQ198">
        <v>7.6744699999999999E-2</v>
      </c>
      <c r="GR198">
        <v>999.9</v>
      </c>
      <c r="GS198">
        <v>31.752600000000001</v>
      </c>
      <c r="GT198">
        <v>54.1</v>
      </c>
      <c r="GU198">
        <v>42.2</v>
      </c>
      <c r="GV198">
        <v>44.549100000000003</v>
      </c>
      <c r="GW198">
        <v>51.006399999999999</v>
      </c>
      <c r="GX198">
        <v>45.132199999999997</v>
      </c>
      <c r="GY198">
        <v>1</v>
      </c>
      <c r="GZ198">
        <v>0.56187500000000001</v>
      </c>
      <c r="HA198">
        <v>1.0688500000000001</v>
      </c>
      <c r="HB198">
        <v>20.2073</v>
      </c>
      <c r="HC198">
        <v>5.2130999999999998</v>
      </c>
      <c r="HD198">
        <v>11.974</v>
      </c>
      <c r="HE198">
        <v>4.9901999999999997</v>
      </c>
      <c r="HF198">
        <v>3.2924000000000002</v>
      </c>
      <c r="HG198">
        <v>8017.2</v>
      </c>
      <c r="HH198">
        <v>9999</v>
      </c>
      <c r="HI198">
        <v>9999</v>
      </c>
      <c r="HJ198">
        <v>924</v>
      </c>
      <c r="HK198">
        <v>4.9713599999999998</v>
      </c>
      <c r="HL198">
        <v>1.8745099999999999</v>
      </c>
      <c r="HM198">
        <v>1.87076</v>
      </c>
      <c r="HN198">
        <v>1.87056</v>
      </c>
      <c r="HO198">
        <v>1.875</v>
      </c>
      <c r="HP198">
        <v>1.87171</v>
      </c>
      <c r="HQ198">
        <v>1.8672200000000001</v>
      </c>
      <c r="HR198">
        <v>1.87819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-2.82</v>
      </c>
      <c r="IG198">
        <v>0.48110000000000003</v>
      </c>
      <c r="IH198">
        <v>-1.2815022455172891</v>
      </c>
      <c r="II198">
        <v>1.7196870422270779E-5</v>
      </c>
      <c r="IJ198">
        <v>-2.1741833173098589E-6</v>
      </c>
      <c r="IK198">
        <v>9.0595066644434051E-10</v>
      </c>
      <c r="IL198">
        <v>-0.15711915281894159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47.4</v>
      </c>
      <c r="IU198">
        <v>47.3</v>
      </c>
      <c r="IV198">
        <v>2.52563</v>
      </c>
      <c r="IW198">
        <v>2.5647000000000002</v>
      </c>
      <c r="IX198">
        <v>1.49902</v>
      </c>
      <c r="IY198">
        <v>2.2814899999999998</v>
      </c>
      <c r="IZ198">
        <v>1.69678</v>
      </c>
      <c r="JA198">
        <v>2.3303199999999999</v>
      </c>
      <c r="JB198">
        <v>46.737900000000003</v>
      </c>
      <c r="JC198">
        <v>13.475300000000001</v>
      </c>
      <c r="JD198">
        <v>18</v>
      </c>
      <c r="JE198">
        <v>701.53099999999995</v>
      </c>
      <c r="JF198">
        <v>277.16000000000003</v>
      </c>
      <c r="JG198">
        <v>29.998899999999999</v>
      </c>
      <c r="JH198">
        <v>34.647199999999998</v>
      </c>
      <c r="JI198">
        <v>30.0001</v>
      </c>
      <c r="JJ198">
        <v>34.4435</v>
      </c>
      <c r="JK198">
        <v>34.4422</v>
      </c>
      <c r="JL198">
        <v>50.657800000000002</v>
      </c>
      <c r="JM198">
        <v>29.935400000000001</v>
      </c>
      <c r="JN198">
        <v>54.113599999999998</v>
      </c>
      <c r="JO198">
        <v>30</v>
      </c>
      <c r="JP198">
        <v>1223.55</v>
      </c>
      <c r="JQ198">
        <v>32.933700000000002</v>
      </c>
      <c r="JR198">
        <v>98.515299999999996</v>
      </c>
      <c r="JS198">
        <v>98.412700000000001</v>
      </c>
    </row>
    <row r="199" spans="1:279" x14ac:dyDescent="0.2">
      <c r="A199">
        <v>184</v>
      </c>
      <c r="B199">
        <v>1658158945.5</v>
      </c>
      <c r="C199">
        <v>730.5</v>
      </c>
      <c r="D199" t="s">
        <v>787</v>
      </c>
      <c r="E199" t="s">
        <v>788</v>
      </c>
      <c r="F199">
        <v>4</v>
      </c>
      <c r="G199">
        <v>1658158943.5</v>
      </c>
      <c r="H199">
        <f t="shared" si="100"/>
        <v>1.1974619625536526E-3</v>
      </c>
      <c r="I199">
        <f t="shared" si="101"/>
        <v>1.1974619625536527</v>
      </c>
      <c r="J199">
        <f t="shared" si="102"/>
        <v>12.319003754396501</v>
      </c>
      <c r="K199">
        <f t="shared" si="103"/>
        <v>1194.6328571428569</v>
      </c>
      <c r="L199">
        <f t="shared" si="104"/>
        <v>895.47989702033215</v>
      </c>
      <c r="M199">
        <f t="shared" si="105"/>
        <v>90.687264679023542</v>
      </c>
      <c r="N199">
        <f t="shared" si="106"/>
        <v>120.98315827129342</v>
      </c>
      <c r="O199">
        <f t="shared" si="107"/>
        <v>7.349766234541695E-2</v>
      </c>
      <c r="P199">
        <f t="shared" si="108"/>
        <v>2.7640026213307722</v>
      </c>
      <c r="Q199">
        <f t="shared" si="109"/>
        <v>7.242893454594615E-2</v>
      </c>
      <c r="R199">
        <f t="shared" si="110"/>
        <v>4.5362810413501459E-2</v>
      </c>
      <c r="S199">
        <f t="shared" si="111"/>
        <v>194.44010699999987</v>
      </c>
      <c r="T199">
        <f t="shared" si="112"/>
        <v>33.965910466777096</v>
      </c>
      <c r="U199">
        <f t="shared" si="113"/>
        <v>32.993000000000002</v>
      </c>
      <c r="V199">
        <f t="shared" si="114"/>
        <v>5.0501202472454709</v>
      </c>
      <c r="W199">
        <f t="shared" si="115"/>
        <v>67.872502895771291</v>
      </c>
      <c r="X199">
        <f t="shared" si="116"/>
        <v>3.4460270451742856</v>
      </c>
      <c r="Y199">
        <f t="shared" si="117"/>
        <v>5.0772063768831277</v>
      </c>
      <c r="Z199">
        <f t="shared" si="118"/>
        <v>1.6040932020711853</v>
      </c>
      <c r="AA199">
        <f t="shared" si="119"/>
        <v>-52.808072548616082</v>
      </c>
      <c r="AB199">
        <f t="shared" si="120"/>
        <v>14.190286479071567</v>
      </c>
      <c r="AC199">
        <f t="shared" si="121"/>
        <v>1.1762540344391492</v>
      </c>
      <c r="AD199">
        <f t="shared" si="122"/>
        <v>156.99857496489452</v>
      </c>
      <c r="AE199">
        <f t="shared" si="123"/>
        <v>21.679814373894612</v>
      </c>
      <c r="AF199">
        <f t="shared" si="124"/>
        <v>1.1954902678244856</v>
      </c>
      <c r="AG199">
        <f t="shared" si="125"/>
        <v>12.319003754396501</v>
      </c>
      <c r="AH199">
        <v>1257.740395031527</v>
      </c>
      <c r="AI199">
        <v>1239.262606060606</v>
      </c>
      <c r="AJ199">
        <v>1.699256292920877</v>
      </c>
      <c r="AK199">
        <v>64.77673770054696</v>
      </c>
      <c r="AL199">
        <f t="shared" si="126"/>
        <v>1.1974619625536527</v>
      </c>
      <c r="AM199">
        <v>32.96311269862062</v>
      </c>
      <c r="AN199">
        <v>34.02931333333332</v>
      </c>
      <c r="AO199">
        <v>1.7530545150074429E-4</v>
      </c>
      <c r="AP199">
        <v>87.763030617661684</v>
      </c>
      <c r="AQ199">
        <v>5</v>
      </c>
      <c r="AR199">
        <v>1</v>
      </c>
      <c r="AS199">
        <f t="shared" si="127"/>
        <v>1</v>
      </c>
      <c r="AT199">
        <f t="shared" si="128"/>
        <v>0</v>
      </c>
      <c r="AU199">
        <f t="shared" si="129"/>
        <v>47223.549818286934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1009.5194999999995</v>
      </c>
      <c r="BI199">
        <f t="shared" si="133"/>
        <v>12.319003754396501</v>
      </c>
      <c r="BJ199" t="e">
        <f t="shared" si="134"/>
        <v>#DIV/0!</v>
      </c>
      <c r="BK199">
        <f t="shared" si="135"/>
        <v>1.2202838830152867E-2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1200.008571428571</v>
      </c>
      <c r="CQ199">
        <f t="shared" si="147"/>
        <v>1009.5194999999995</v>
      </c>
      <c r="CR199">
        <f t="shared" si="148"/>
        <v>0.84126024099827845</v>
      </c>
      <c r="CS199">
        <f t="shared" si="149"/>
        <v>0.16203226512667762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1658158943.5</v>
      </c>
      <c r="CZ199">
        <v>1194.6328571428569</v>
      </c>
      <c r="DA199">
        <v>1215.951428571429</v>
      </c>
      <c r="DB199">
        <v>34.027357142857149</v>
      </c>
      <c r="DC199">
        <v>32.961971428571431</v>
      </c>
      <c r="DD199">
        <v>1197.4557142857141</v>
      </c>
      <c r="DE199">
        <v>33.54618571428572</v>
      </c>
      <c r="DF199">
        <v>650.36214285714289</v>
      </c>
      <c r="DG199">
        <v>101.17228571428571</v>
      </c>
      <c r="DH199">
        <v>9.9965042857142847E-2</v>
      </c>
      <c r="DI199">
        <v>33.088228571428573</v>
      </c>
      <c r="DJ199">
        <v>999.89999999999986</v>
      </c>
      <c r="DK199">
        <v>32.993000000000002</v>
      </c>
      <c r="DL199">
        <v>0</v>
      </c>
      <c r="DM199">
        <v>0</v>
      </c>
      <c r="DN199">
        <v>8979.5514285714289</v>
      </c>
      <c r="DO199">
        <v>0</v>
      </c>
      <c r="DP199">
        <v>1601.0914285714291</v>
      </c>
      <c r="DQ199">
        <v>-21.31954285714286</v>
      </c>
      <c r="DR199">
        <v>1236.7157142857141</v>
      </c>
      <c r="DS199">
        <v>1257.398571428572</v>
      </c>
      <c r="DT199">
        <v>1.0653885714285709</v>
      </c>
      <c r="DU199">
        <v>1215.951428571429</v>
      </c>
      <c r="DV199">
        <v>32.961971428571431</v>
      </c>
      <c r="DW199">
        <v>3.4426200000000011</v>
      </c>
      <c r="DX199">
        <v>3.3348328571428572</v>
      </c>
      <c r="DY199">
        <v>26.339371428571429</v>
      </c>
      <c r="DZ199">
        <v>25.80151428571428</v>
      </c>
      <c r="EA199">
        <v>1200.008571428571</v>
      </c>
      <c r="EB199">
        <v>0.95799485714285715</v>
      </c>
      <c r="EC199">
        <v>4.2005457142857153E-2</v>
      </c>
      <c r="ED199">
        <v>0</v>
      </c>
      <c r="EE199">
        <v>2.773057142857144</v>
      </c>
      <c r="EF199">
        <v>0</v>
      </c>
      <c r="EG199">
        <v>14902.88571428571</v>
      </c>
      <c r="EH199">
        <v>9555.0257142857135</v>
      </c>
      <c r="EI199">
        <v>45.232000000000014</v>
      </c>
      <c r="EJ199">
        <v>48.160428571428582</v>
      </c>
      <c r="EK199">
        <v>46.633857142857153</v>
      </c>
      <c r="EL199">
        <v>46.026428571428568</v>
      </c>
      <c r="EM199">
        <v>45.098000000000013</v>
      </c>
      <c r="EN199">
        <v>1149.5985714285709</v>
      </c>
      <c r="EO199">
        <v>50.41</v>
      </c>
      <c r="EP199">
        <v>0</v>
      </c>
      <c r="EQ199">
        <v>601452.70000004768</v>
      </c>
      <c r="ER199">
        <v>0</v>
      </c>
      <c r="ES199">
        <v>2.688046153846154</v>
      </c>
      <c r="ET199">
        <v>0.46030084394444598</v>
      </c>
      <c r="EU199">
        <v>702.81709293410404</v>
      </c>
      <c r="EV199">
        <v>14832.06923076923</v>
      </c>
      <c r="EW199">
        <v>15</v>
      </c>
      <c r="EX199">
        <v>1658156104.5999999</v>
      </c>
      <c r="EY199" t="s">
        <v>415</v>
      </c>
      <c r="EZ199">
        <v>1658156096.5999999</v>
      </c>
      <c r="FA199">
        <v>1658156104.5999999</v>
      </c>
      <c r="FB199">
        <v>10</v>
      </c>
      <c r="FC199">
        <v>0.26800000000000002</v>
      </c>
      <c r="FD199">
        <v>-6.0999999999999999E-2</v>
      </c>
      <c r="FE199">
        <v>-1.5860000000000001</v>
      </c>
      <c r="FF199">
        <v>0.35799999999999998</v>
      </c>
      <c r="FG199">
        <v>415</v>
      </c>
      <c r="FH199">
        <v>30</v>
      </c>
      <c r="FI199">
        <v>0.28000000000000003</v>
      </c>
      <c r="FJ199">
        <v>0.05</v>
      </c>
      <c r="FK199">
        <v>-21.419435</v>
      </c>
      <c r="FL199">
        <v>0.19161951219515161</v>
      </c>
      <c r="FM199">
        <v>9.3895698916403966E-2</v>
      </c>
      <c r="FN199">
        <v>1</v>
      </c>
      <c r="FO199">
        <v>2.7208647058823532</v>
      </c>
      <c r="FP199">
        <v>-1.8799088230962879E-2</v>
      </c>
      <c r="FQ199">
        <v>0.24568242519244821</v>
      </c>
      <c r="FR199">
        <v>1</v>
      </c>
      <c r="FS199">
        <v>1.0628655</v>
      </c>
      <c r="FT199">
        <v>3.8612532833022031E-2</v>
      </c>
      <c r="FU199">
        <v>4.9569753630616413E-3</v>
      </c>
      <c r="FV199">
        <v>1</v>
      </c>
      <c r="FW199">
        <v>3</v>
      </c>
      <c r="FX199">
        <v>3</v>
      </c>
      <c r="FY199" t="s">
        <v>581</v>
      </c>
      <c r="FZ199">
        <v>3.3704700000000001</v>
      </c>
      <c r="GA199">
        <v>2.8934799999999998</v>
      </c>
      <c r="GB199">
        <v>0.20393700000000001</v>
      </c>
      <c r="GC199">
        <v>0.208616</v>
      </c>
      <c r="GD199">
        <v>0.140818</v>
      </c>
      <c r="GE199">
        <v>0.140648</v>
      </c>
      <c r="GF199">
        <v>27528.9</v>
      </c>
      <c r="GG199">
        <v>23800.400000000001</v>
      </c>
      <c r="GH199">
        <v>30914.2</v>
      </c>
      <c r="GI199">
        <v>28034</v>
      </c>
      <c r="GJ199">
        <v>34991.5</v>
      </c>
      <c r="GK199">
        <v>33994.400000000001</v>
      </c>
      <c r="GL199">
        <v>40296.400000000001</v>
      </c>
      <c r="GM199">
        <v>39076.199999999997</v>
      </c>
      <c r="GN199">
        <v>2.3315700000000001</v>
      </c>
      <c r="GO199">
        <v>1.5598000000000001</v>
      </c>
      <c r="GP199">
        <v>0</v>
      </c>
      <c r="GQ199">
        <v>7.6536099999999996E-2</v>
      </c>
      <c r="GR199">
        <v>999.9</v>
      </c>
      <c r="GS199">
        <v>31.750800000000002</v>
      </c>
      <c r="GT199">
        <v>54.1</v>
      </c>
      <c r="GU199">
        <v>42.2</v>
      </c>
      <c r="GV199">
        <v>44.546300000000002</v>
      </c>
      <c r="GW199">
        <v>50.496299999999998</v>
      </c>
      <c r="GX199">
        <v>44.787700000000001</v>
      </c>
      <c r="GY199">
        <v>1</v>
      </c>
      <c r="GZ199">
        <v>0.56199699999999997</v>
      </c>
      <c r="HA199">
        <v>1.0623800000000001</v>
      </c>
      <c r="HB199">
        <v>20.2075</v>
      </c>
      <c r="HC199">
        <v>5.2145900000000003</v>
      </c>
      <c r="HD199">
        <v>11.974</v>
      </c>
      <c r="HE199">
        <v>4.9905499999999998</v>
      </c>
      <c r="HF199">
        <v>3.2926500000000001</v>
      </c>
      <c r="HG199">
        <v>8017.4</v>
      </c>
      <c r="HH199">
        <v>9999</v>
      </c>
      <c r="HI199">
        <v>9999</v>
      </c>
      <c r="HJ199">
        <v>924</v>
      </c>
      <c r="HK199">
        <v>4.9713700000000003</v>
      </c>
      <c r="HL199">
        <v>1.87453</v>
      </c>
      <c r="HM199">
        <v>1.8707499999999999</v>
      </c>
      <c r="HN199">
        <v>1.87056</v>
      </c>
      <c r="HO199">
        <v>1.875</v>
      </c>
      <c r="HP199">
        <v>1.8717200000000001</v>
      </c>
      <c r="HQ199">
        <v>1.8672200000000001</v>
      </c>
      <c r="HR199">
        <v>1.87818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-2.83</v>
      </c>
      <c r="IG199">
        <v>0.48130000000000001</v>
      </c>
      <c r="IH199">
        <v>-1.2815022455172891</v>
      </c>
      <c r="II199">
        <v>1.7196870422270779E-5</v>
      </c>
      <c r="IJ199">
        <v>-2.1741833173098589E-6</v>
      </c>
      <c r="IK199">
        <v>9.0595066644434051E-10</v>
      </c>
      <c r="IL199">
        <v>-0.15711915281894159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47.5</v>
      </c>
      <c r="IU199">
        <v>47.3</v>
      </c>
      <c r="IV199">
        <v>2.5378400000000001</v>
      </c>
      <c r="IW199">
        <v>2.5720200000000002</v>
      </c>
      <c r="IX199">
        <v>1.49902</v>
      </c>
      <c r="IY199">
        <v>2.2814899999999998</v>
      </c>
      <c r="IZ199">
        <v>1.69678</v>
      </c>
      <c r="JA199">
        <v>2.2302200000000001</v>
      </c>
      <c r="JB199">
        <v>46.737900000000003</v>
      </c>
      <c r="JC199">
        <v>13.4666</v>
      </c>
      <c r="JD199">
        <v>18</v>
      </c>
      <c r="JE199">
        <v>701.94100000000003</v>
      </c>
      <c r="JF199">
        <v>277.08199999999999</v>
      </c>
      <c r="JG199">
        <v>29.9986</v>
      </c>
      <c r="JH199">
        <v>34.647300000000001</v>
      </c>
      <c r="JI199">
        <v>30.0002</v>
      </c>
      <c r="JJ199">
        <v>34.4435</v>
      </c>
      <c r="JK199">
        <v>34.443300000000001</v>
      </c>
      <c r="JL199">
        <v>50.886499999999998</v>
      </c>
      <c r="JM199">
        <v>29.935400000000001</v>
      </c>
      <c r="JN199">
        <v>54.113599999999998</v>
      </c>
      <c r="JO199">
        <v>30</v>
      </c>
      <c r="JP199">
        <v>1230.26</v>
      </c>
      <c r="JQ199">
        <v>32.931100000000001</v>
      </c>
      <c r="JR199">
        <v>98.516099999999994</v>
      </c>
      <c r="JS199">
        <v>98.411000000000001</v>
      </c>
    </row>
    <row r="200" spans="1:279" x14ac:dyDescent="0.2">
      <c r="A200">
        <v>185</v>
      </c>
      <c r="B200">
        <v>1658158949.5</v>
      </c>
      <c r="C200">
        <v>734.5</v>
      </c>
      <c r="D200" t="s">
        <v>789</v>
      </c>
      <c r="E200" t="s">
        <v>790</v>
      </c>
      <c r="F200">
        <v>4</v>
      </c>
      <c r="G200">
        <v>1658158947.1875</v>
      </c>
      <c r="H200">
        <f t="shared" si="100"/>
        <v>1.2111149595350292E-3</v>
      </c>
      <c r="I200">
        <f t="shared" si="101"/>
        <v>1.2111149595350292</v>
      </c>
      <c r="J200">
        <f t="shared" si="102"/>
        <v>12.242486194365336</v>
      </c>
      <c r="K200">
        <f t="shared" si="103"/>
        <v>1200.7449999999999</v>
      </c>
      <c r="L200">
        <f t="shared" si="104"/>
        <v>906.20804385441784</v>
      </c>
      <c r="M200">
        <f t="shared" si="105"/>
        <v>91.773369526437435</v>
      </c>
      <c r="N200">
        <f t="shared" si="106"/>
        <v>121.60167341190048</v>
      </c>
      <c r="O200">
        <f t="shared" si="107"/>
        <v>7.437210102126264E-2</v>
      </c>
      <c r="P200">
        <f t="shared" si="108"/>
        <v>2.7702644704922799</v>
      </c>
      <c r="Q200">
        <f t="shared" si="109"/>
        <v>7.3280429612530118E-2</v>
      </c>
      <c r="R200">
        <f t="shared" si="110"/>
        <v>4.5897015934762794E-2</v>
      </c>
      <c r="S200">
        <f t="shared" si="111"/>
        <v>194.42656949999997</v>
      </c>
      <c r="T200">
        <f t="shared" si="112"/>
        <v>33.961591674166364</v>
      </c>
      <c r="U200">
        <f t="shared" si="113"/>
        <v>32.993274999999997</v>
      </c>
      <c r="V200">
        <f t="shared" si="114"/>
        <v>5.0501982848919518</v>
      </c>
      <c r="W200">
        <f t="shared" si="115"/>
        <v>67.880326081201929</v>
      </c>
      <c r="X200">
        <f t="shared" si="116"/>
        <v>3.4466799801756687</v>
      </c>
      <c r="Y200">
        <f t="shared" si="117"/>
        <v>5.0775831218791927</v>
      </c>
      <c r="Z200">
        <f t="shared" si="118"/>
        <v>1.6035183047162831</v>
      </c>
      <c r="AA200">
        <f t="shared" si="119"/>
        <v>-53.410169715494789</v>
      </c>
      <c r="AB200">
        <f t="shared" si="120"/>
        <v>14.378719207772731</v>
      </c>
      <c r="AC200">
        <f t="shared" si="121"/>
        <v>1.1891887236855989</v>
      </c>
      <c r="AD200">
        <f t="shared" si="122"/>
        <v>156.58430771596349</v>
      </c>
      <c r="AE200">
        <f t="shared" si="123"/>
        <v>21.884238803063237</v>
      </c>
      <c r="AF200">
        <f t="shared" si="124"/>
        <v>1.2038561212338723</v>
      </c>
      <c r="AG200">
        <f t="shared" si="125"/>
        <v>12.242486194365336</v>
      </c>
      <c r="AH200">
        <v>1264.878420629781</v>
      </c>
      <c r="AI200">
        <v>1246.234303030303</v>
      </c>
      <c r="AJ200">
        <v>1.7596128640180131</v>
      </c>
      <c r="AK200">
        <v>64.77673770054696</v>
      </c>
      <c r="AL200">
        <f t="shared" si="126"/>
        <v>1.2111149595350292</v>
      </c>
      <c r="AM200">
        <v>32.959474064406507</v>
      </c>
      <c r="AN200">
        <v>34.037942424242402</v>
      </c>
      <c r="AO200">
        <v>1.6012612439566149E-4</v>
      </c>
      <c r="AP200">
        <v>87.763030617661684</v>
      </c>
      <c r="AQ200">
        <v>6</v>
      </c>
      <c r="AR200">
        <v>1</v>
      </c>
      <c r="AS200">
        <f t="shared" si="127"/>
        <v>1</v>
      </c>
      <c r="AT200">
        <f t="shared" si="128"/>
        <v>0</v>
      </c>
      <c r="AU200">
        <f t="shared" si="129"/>
        <v>47395.557252505336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1009.4482499999999</v>
      </c>
      <c r="BI200">
        <f t="shared" si="133"/>
        <v>12.242486194365336</v>
      </c>
      <c r="BJ200" t="e">
        <f t="shared" si="134"/>
        <v>#DIV/0!</v>
      </c>
      <c r="BK200">
        <f t="shared" si="135"/>
        <v>1.2127898774766648E-2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1199.9237499999999</v>
      </c>
      <c r="CQ200">
        <f t="shared" si="147"/>
        <v>1009.4482499999999</v>
      </c>
      <c r="CR200">
        <f t="shared" si="148"/>
        <v>0.84126033008347401</v>
      </c>
      <c r="CS200">
        <f t="shared" si="149"/>
        <v>0.1620324370611049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1658158947.1875</v>
      </c>
      <c r="CZ200">
        <v>1200.7449999999999</v>
      </c>
      <c r="DA200">
        <v>1222.26875</v>
      </c>
      <c r="DB200">
        <v>34.0339375</v>
      </c>
      <c r="DC200">
        <v>32.961074999999987</v>
      </c>
      <c r="DD200">
        <v>1203.57375</v>
      </c>
      <c r="DE200">
        <v>33.552574999999997</v>
      </c>
      <c r="DF200">
        <v>650.34474999999998</v>
      </c>
      <c r="DG200">
        <v>101.17212499999999</v>
      </c>
      <c r="DH200">
        <v>9.972990000000001E-2</v>
      </c>
      <c r="DI200">
        <v>33.089550000000003</v>
      </c>
      <c r="DJ200">
        <v>999.9</v>
      </c>
      <c r="DK200">
        <v>32.993274999999997</v>
      </c>
      <c r="DL200">
        <v>0</v>
      </c>
      <c r="DM200">
        <v>0</v>
      </c>
      <c r="DN200">
        <v>9012.8137499999993</v>
      </c>
      <c r="DO200">
        <v>0</v>
      </c>
      <c r="DP200">
        <v>1696.4837500000001</v>
      </c>
      <c r="DQ200">
        <v>-21.524674999999998</v>
      </c>
      <c r="DR200">
        <v>1243.05125</v>
      </c>
      <c r="DS200">
        <v>1263.9275</v>
      </c>
      <c r="DT200">
        <v>1.0728675000000001</v>
      </c>
      <c r="DU200">
        <v>1222.26875</v>
      </c>
      <c r="DV200">
        <v>32.961074999999987</v>
      </c>
      <c r="DW200">
        <v>3.4432874999999998</v>
      </c>
      <c r="DX200">
        <v>3.3347437499999999</v>
      </c>
      <c r="DY200">
        <v>26.342675</v>
      </c>
      <c r="DZ200">
        <v>25.801075000000001</v>
      </c>
      <c r="EA200">
        <v>1199.9237499999999</v>
      </c>
      <c r="EB200">
        <v>0.95799112500000005</v>
      </c>
      <c r="EC200">
        <v>4.20090875E-2</v>
      </c>
      <c r="ED200">
        <v>0</v>
      </c>
      <c r="EE200">
        <v>2.7929875000000002</v>
      </c>
      <c r="EF200">
        <v>0</v>
      </c>
      <c r="EG200">
        <v>15040.4375</v>
      </c>
      <c r="EH200">
        <v>9554.3612499999999</v>
      </c>
      <c r="EI200">
        <v>45.25</v>
      </c>
      <c r="EJ200">
        <v>48.179250000000003</v>
      </c>
      <c r="EK200">
        <v>46.663749999999993</v>
      </c>
      <c r="EL200">
        <v>45.991874999999993</v>
      </c>
      <c r="EM200">
        <v>45.093499999999999</v>
      </c>
      <c r="EN200">
        <v>1149.5137500000001</v>
      </c>
      <c r="EO200">
        <v>50.41</v>
      </c>
      <c r="EP200">
        <v>0</v>
      </c>
      <c r="EQ200">
        <v>601456.29999995232</v>
      </c>
      <c r="ER200">
        <v>0</v>
      </c>
      <c r="ES200">
        <v>2.7075230769230769</v>
      </c>
      <c r="ET200">
        <v>0.198017095768734</v>
      </c>
      <c r="EU200">
        <v>1349.2512812145369</v>
      </c>
      <c r="EV200">
        <v>14898.607692307691</v>
      </c>
      <c r="EW200">
        <v>15</v>
      </c>
      <c r="EX200">
        <v>1658156104.5999999</v>
      </c>
      <c r="EY200" t="s">
        <v>415</v>
      </c>
      <c r="EZ200">
        <v>1658156096.5999999</v>
      </c>
      <c r="FA200">
        <v>1658156104.5999999</v>
      </c>
      <c r="FB200">
        <v>10</v>
      </c>
      <c r="FC200">
        <v>0.26800000000000002</v>
      </c>
      <c r="FD200">
        <v>-6.0999999999999999E-2</v>
      </c>
      <c r="FE200">
        <v>-1.5860000000000001</v>
      </c>
      <c r="FF200">
        <v>0.35799999999999998</v>
      </c>
      <c r="FG200">
        <v>415</v>
      </c>
      <c r="FH200">
        <v>30</v>
      </c>
      <c r="FI200">
        <v>0.28000000000000003</v>
      </c>
      <c r="FJ200">
        <v>0.05</v>
      </c>
      <c r="FK200">
        <v>-21.443597499999999</v>
      </c>
      <c r="FL200">
        <v>8.5415009380890347E-2</v>
      </c>
      <c r="FM200">
        <v>9.9131888127635334E-2</v>
      </c>
      <c r="FN200">
        <v>1</v>
      </c>
      <c r="FO200">
        <v>2.7144852941176469</v>
      </c>
      <c r="FP200">
        <v>0.1795614945115859</v>
      </c>
      <c r="FQ200">
        <v>0.21785295382348929</v>
      </c>
      <c r="FR200">
        <v>1</v>
      </c>
      <c r="FS200">
        <v>1.06563075</v>
      </c>
      <c r="FT200">
        <v>3.5912983114444567E-2</v>
      </c>
      <c r="FU200">
        <v>4.5559326089726106E-3</v>
      </c>
      <c r="FV200">
        <v>1</v>
      </c>
      <c r="FW200">
        <v>3</v>
      </c>
      <c r="FX200">
        <v>3</v>
      </c>
      <c r="FY200" t="s">
        <v>581</v>
      </c>
      <c r="FZ200">
        <v>3.37053</v>
      </c>
      <c r="GA200">
        <v>2.8937900000000001</v>
      </c>
      <c r="GB200">
        <v>0.20465900000000001</v>
      </c>
      <c r="GC200">
        <v>0.20933299999999999</v>
      </c>
      <c r="GD200">
        <v>0.14083799999999999</v>
      </c>
      <c r="GE200">
        <v>0.14066899999999999</v>
      </c>
      <c r="GF200">
        <v>27503</v>
      </c>
      <c r="GG200">
        <v>23778.2</v>
      </c>
      <c r="GH200">
        <v>30913.3</v>
      </c>
      <c r="GI200">
        <v>28033.4</v>
      </c>
      <c r="GJ200">
        <v>34989.9</v>
      </c>
      <c r="GK200">
        <v>33992.5</v>
      </c>
      <c r="GL200">
        <v>40295.599999999999</v>
      </c>
      <c r="GM200">
        <v>39074.9</v>
      </c>
      <c r="GN200">
        <v>2.3311000000000002</v>
      </c>
      <c r="GO200">
        <v>1.56002</v>
      </c>
      <c r="GP200">
        <v>0</v>
      </c>
      <c r="GQ200">
        <v>7.7079999999999996E-2</v>
      </c>
      <c r="GR200">
        <v>999.9</v>
      </c>
      <c r="GS200">
        <v>31.748999999999999</v>
      </c>
      <c r="GT200">
        <v>54.1</v>
      </c>
      <c r="GU200">
        <v>42.2</v>
      </c>
      <c r="GV200">
        <v>44.546399999999998</v>
      </c>
      <c r="GW200">
        <v>50.6464</v>
      </c>
      <c r="GX200">
        <v>44.170699999999997</v>
      </c>
      <c r="GY200">
        <v>1</v>
      </c>
      <c r="GZ200">
        <v>0.56218699999999999</v>
      </c>
      <c r="HA200">
        <v>1.05829</v>
      </c>
      <c r="HB200">
        <v>20.2074</v>
      </c>
      <c r="HC200">
        <v>5.2138499999999999</v>
      </c>
      <c r="HD200">
        <v>11.974</v>
      </c>
      <c r="HE200">
        <v>4.9901499999999999</v>
      </c>
      <c r="HF200">
        <v>3.2924500000000001</v>
      </c>
      <c r="HG200">
        <v>8017.4</v>
      </c>
      <c r="HH200">
        <v>9999</v>
      </c>
      <c r="HI200">
        <v>9999</v>
      </c>
      <c r="HJ200">
        <v>924</v>
      </c>
      <c r="HK200">
        <v>4.9713700000000003</v>
      </c>
      <c r="HL200">
        <v>1.87453</v>
      </c>
      <c r="HM200">
        <v>1.8707400000000001</v>
      </c>
      <c r="HN200">
        <v>1.8705700000000001</v>
      </c>
      <c r="HO200">
        <v>1.875</v>
      </c>
      <c r="HP200">
        <v>1.87175</v>
      </c>
      <c r="HQ200">
        <v>1.8672200000000001</v>
      </c>
      <c r="HR200">
        <v>1.87818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-2.83</v>
      </c>
      <c r="IG200">
        <v>0.48149999999999998</v>
      </c>
      <c r="IH200">
        <v>-1.2815022455172891</v>
      </c>
      <c r="II200">
        <v>1.7196870422270779E-5</v>
      </c>
      <c r="IJ200">
        <v>-2.1741833173098589E-6</v>
      </c>
      <c r="IK200">
        <v>9.0595066644434051E-10</v>
      </c>
      <c r="IL200">
        <v>-0.15711915281894159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47.5</v>
      </c>
      <c r="IU200">
        <v>47.4</v>
      </c>
      <c r="IV200">
        <v>2.5500500000000001</v>
      </c>
      <c r="IW200">
        <v>2.5708000000000002</v>
      </c>
      <c r="IX200">
        <v>1.49902</v>
      </c>
      <c r="IY200">
        <v>2.2814899999999998</v>
      </c>
      <c r="IZ200">
        <v>1.69678</v>
      </c>
      <c r="JA200">
        <v>2.2936999999999999</v>
      </c>
      <c r="JB200">
        <v>46.767400000000002</v>
      </c>
      <c r="JC200">
        <v>13.4666</v>
      </c>
      <c r="JD200">
        <v>18</v>
      </c>
      <c r="JE200">
        <v>701.57500000000005</v>
      </c>
      <c r="JF200">
        <v>277.18900000000002</v>
      </c>
      <c r="JG200">
        <v>29.998799999999999</v>
      </c>
      <c r="JH200">
        <v>34.647300000000001</v>
      </c>
      <c r="JI200">
        <v>30.0002</v>
      </c>
      <c r="JJ200">
        <v>34.445700000000002</v>
      </c>
      <c r="JK200">
        <v>34.443300000000001</v>
      </c>
      <c r="JL200">
        <v>51.122900000000001</v>
      </c>
      <c r="JM200">
        <v>29.935400000000001</v>
      </c>
      <c r="JN200">
        <v>53.726300000000002</v>
      </c>
      <c r="JO200">
        <v>30</v>
      </c>
      <c r="JP200">
        <v>1236.97</v>
      </c>
      <c r="JQ200">
        <v>32.925199999999997</v>
      </c>
      <c r="JR200">
        <v>98.513599999999997</v>
      </c>
      <c r="JS200">
        <v>98.408299999999997</v>
      </c>
    </row>
    <row r="201" spans="1:279" x14ac:dyDescent="0.2">
      <c r="A201">
        <v>186</v>
      </c>
      <c r="B201">
        <v>1658158953.5</v>
      </c>
      <c r="C201">
        <v>738.5</v>
      </c>
      <c r="D201" t="s">
        <v>791</v>
      </c>
      <c r="E201" t="s">
        <v>792</v>
      </c>
      <c r="F201">
        <v>4</v>
      </c>
      <c r="G201">
        <v>1658158951.5</v>
      </c>
      <c r="H201">
        <f t="shared" si="100"/>
        <v>1.2137565300009531E-3</v>
      </c>
      <c r="I201">
        <f t="shared" si="101"/>
        <v>1.2137565300009532</v>
      </c>
      <c r="J201">
        <f t="shared" si="102"/>
        <v>12.205522354703861</v>
      </c>
      <c r="K201">
        <f t="shared" si="103"/>
        <v>1207.978571428572</v>
      </c>
      <c r="L201">
        <f t="shared" si="104"/>
        <v>914.50583834877307</v>
      </c>
      <c r="M201">
        <f t="shared" si="105"/>
        <v>92.613871436495046</v>
      </c>
      <c r="N201">
        <f t="shared" si="106"/>
        <v>122.33445366989525</v>
      </c>
      <c r="O201">
        <f t="shared" si="107"/>
        <v>7.4506927725324398E-2</v>
      </c>
      <c r="P201">
        <f t="shared" si="108"/>
        <v>2.769917633187239</v>
      </c>
      <c r="Q201">
        <f t="shared" si="109"/>
        <v>7.3411191045463606E-2</v>
      </c>
      <c r="R201">
        <f t="shared" si="110"/>
        <v>4.597909955447553E-2</v>
      </c>
      <c r="S201">
        <f t="shared" si="111"/>
        <v>194.43950571428576</v>
      </c>
      <c r="T201">
        <f t="shared" si="112"/>
        <v>33.965185068208761</v>
      </c>
      <c r="U201">
        <f t="shared" si="113"/>
        <v>32.999228571428567</v>
      </c>
      <c r="V201">
        <f t="shared" si="114"/>
        <v>5.0518880065231331</v>
      </c>
      <c r="W201">
        <f t="shared" si="115"/>
        <v>67.885721753233739</v>
      </c>
      <c r="X201">
        <f t="shared" si="116"/>
        <v>3.4477545039597275</v>
      </c>
      <c r="Y201">
        <f t="shared" si="117"/>
        <v>5.0787623890814615</v>
      </c>
      <c r="Z201">
        <f t="shared" si="118"/>
        <v>1.6041335025634056</v>
      </c>
      <c r="AA201">
        <f t="shared" si="119"/>
        <v>-53.526662973042036</v>
      </c>
      <c r="AB201">
        <f t="shared" si="120"/>
        <v>14.105455112855489</v>
      </c>
      <c r="AC201">
        <f t="shared" si="121"/>
        <v>1.1667922492803247</v>
      </c>
      <c r="AD201">
        <f t="shared" si="122"/>
        <v>156.18509010337951</v>
      </c>
      <c r="AE201">
        <f t="shared" si="123"/>
        <v>21.713586254859553</v>
      </c>
      <c r="AF201">
        <f t="shared" si="124"/>
        <v>1.2047565629291741</v>
      </c>
      <c r="AG201">
        <f t="shared" si="125"/>
        <v>12.205522354703861</v>
      </c>
      <c r="AH201">
        <v>1271.611332171341</v>
      </c>
      <c r="AI201">
        <v>1253.138121212121</v>
      </c>
      <c r="AJ201">
        <v>1.725568741211011</v>
      </c>
      <c r="AK201">
        <v>64.77673770054696</v>
      </c>
      <c r="AL201">
        <f t="shared" si="126"/>
        <v>1.2137565300009532</v>
      </c>
      <c r="AM201">
        <v>32.968824431910377</v>
      </c>
      <c r="AN201">
        <v>34.049421818181798</v>
      </c>
      <c r="AO201">
        <v>1.8971655015454341E-4</v>
      </c>
      <c r="AP201">
        <v>87.763030617661684</v>
      </c>
      <c r="AQ201">
        <v>5</v>
      </c>
      <c r="AR201">
        <v>1</v>
      </c>
      <c r="AS201">
        <f t="shared" si="127"/>
        <v>1</v>
      </c>
      <c r="AT201">
        <f t="shared" si="128"/>
        <v>0</v>
      </c>
      <c r="AU201">
        <f t="shared" si="129"/>
        <v>47385.3721423959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1009.515942857143</v>
      </c>
      <c r="BI201">
        <f t="shared" si="133"/>
        <v>12.205522354703861</v>
      </c>
      <c r="BJ201" t="e">
        <f t="shared" si="134"/>
        <v>#DIV/0!</v>
      </c>
      <c r="BK201">
        <f t="shared" si="135"/>
        <v>1.209047013181353E-2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1200.004285714286</v>
      </c>
      <c r="CQ201">
        <f t="shared" si="147"/>
        <v>1009.515942857143</v>
      </c>
      <c r="CR201">
        <f t="shared" si="148"/>
        <v>0.84126028121328134</v>
      </c>
      <c r="CS201">
        <f t="shared" si="149"/>
        <v>0.16203234274163306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1658158951.5</v>
      </c>
      <c r="CZ201">
        <v>1207.978571428572</v>
      </c>
      <c r="DA201">
        <v>1229.3528571428569</v>
      </c>
      <c r="DB201">
        <v>34.044485714285713</v>
      </c>
      <c r="DC201">
        <v>32.970885714285707</v>
      </c>
      <c r="DD201">
        <v>1210.818571428571</v>
      </c>
      <c r="DE201">
        <v>33.562785714285717</v>
      </c>
      <c r="DF201">
        <v>650.37700000000007</v>
      </c>
      <c r="DG201">
        <v>101.172</v>
      </c>
      <c r="DH201">
        <v>0.1000395571428571</v>
      </c>
      <c r="DI201">
        <v>33.093685714285712</v>
      </c>
      <c r="DJ201">
        <v>999.89999999999986</v>
      </c>
      <c r="DK201">
        <v>32.999228571428567</v>
      </c>
      <c r="DL201">
        <v>0</v>
      </c>
      <c r="DM201">
        <v>0</v>
      </c>
      <c r="DN201">
        <v>9010.9814285714292</v>
      </c>
      <c r="DO201">
        <v>0</v>
      </c>
      <c r="DP201">
        <v>1889.241428571429</v>
      </c>
      <c r="DQ201">
        <v>-21.373985714285709</v>
      </c>
      <c r="DR201">
        <v>1250.55</v>
      </c>
      <c r="DS201">
        <v>1271.264285714286</v>
      </c>
      <c r="DT201">
        <v>1.0735914285714281</v>
      </c>
      <c r="DU201">
        <v>1229.3528571428569</v>
      </c>
      <c r="DV201">
        <v>32.970885714285707</v>
      </c>
      <c r="DW201">
        <v>3.44435</v>
      </c>
      <c r="DX201">
        <v>3.335731428571429</v>
      </c>
      <c r="DY201">
        <v>26.347899999999999</v>
      </c>
      <c r="DZ201">
        <v>25.806071428571421</v>
      </c>
      <c r="EA201">
        <v>1200.004285714286</v>
      </c>
      <c r="EB201">
        <v>0.95799171428571428</v>
      </c>
      <c r="EC201">
        <v>4.2008514285714282E-2</v>
      </c>
      <c r="ED201">
        <v>0</v>
      </c>
      <c r="EE201">
        <v>2.7282000000000002</v>
      </c>
      <c r="EF201">
        <v>0</v>
      </c>
      <c r="EG201">
        <v>15192.6</v>
      </c>
      <c r="EH201">
        <v>9554.9985714285722</v>
      </c>
      <c r="EI201">
        <v>45.232000000000014</v>
      </c>
      <c r="EJ201">
        <v>48.186999999999998</v>
      </c>
      <c r="EK201">
        <v>46.642714285714291</v>
      </c>
      <c r="EL201">
        <v>46.035428571428568</v>
      </c>
      <c r="EM201">
        <v>45.098000000000013</v>
      </c>
      <c r="EN201">
        <v>1149.5928571428569</v>
      </c>
      <c r="EO201">
        <v>50.411428571428573</v>
      </c>
      <c r="EP201">
        <v>0</v>
      </c>
      <c r="EQ201">
        <v>601460.5</v>
      </c>
      <c r="ER201">
        <v>0</v>
      </c>
      <c r="ES201">
        <v>2.7109359999999998</v>
      </c>
      <c r="ET201">
        <v>-0.53242306258440963</v>
      </c>
      <c r="EU201">
        <v>1887.6153882033129</v>
      </c>
      <c r="EV201">
        <v>15013.108</v>
      </c>
      <c r="EW201">
        <v>15</v>
      </c>
      <c r="EX201">
        <v>1658156104.5999999</v>
      </c>
      <c r="EY201" t="s">
        <v>415</v>
      </c>
      <c r="EZ201">
        <v>1658156096.5999999</v>
      </c>
      <c r="FA201">
        <v>1658156104.5999999</v>
      </c>
      <c r="FB201">
        <v>10</v>
      </c>
      <c r="FC201">
        <v>0.26800000000000002</v>
      </c>
      <c r="FD201">
        <v>-6.0999999999999999E-2</v>
      </c>
      <c r="FE201">
        <v>-1.5860000000000001</v>
      </c>
      <c r="FF201">
        <v>0.35799999999999998</v>
      </c>
      <c r="FG201">
        <v>415</v>
      </c>
      <c r="FH201">
        <v>30</v>
      </c>
      <c r="FI201">
        <v>0.28000000000000003</v>
      </c>
      <c r="FJ201">
        <v>0.05</v>
      </c>
      <c r="FK201">
        <v>-21.442660975609751</v>
      </c>
      <c r="FL201">
        <v>0.30711219512200871</v>
      </c>
      <c r="FM201">
        <v>0.1037234594393794</v>
      </c>
      <c r="FN201">
        <v>1</v>
      </c>
      <c r="FO201">
        <v>2.7176647058823531</v>
      </c>
      <c r="FP201">
        <v>0.30080978075067999</v>
      </c>
      <c r="FQ201">
        <v>0.1802670973899122</v>
      </c>
      <c r="FR201">
        <v>1</v>
      </c>
      <c r="FS201">
        <v>1.068517804878049</v>
      </c>
      <c r="FT201">
        <v>3.096167247386904E-2</v>
      </c>
      <c r="FU201">
        <v>4.1511423712416416E-3</v>
      </c>
      <c r="FV201">
        <v>1</v>
      </c>
      <c r="FW201">
        <v>3</v>
      </c>
      <c r="FX201">
        <v>3</v>
      </c>
      <c r="FY201" t="s">
        <v>581</v>
      </c>
      <c r="FZ201">
        <v>3.3702999999999999</v>
      </c>
      <c r="GA201">
        <v>2.8938100000000002</v>
      </c>
      <c r="GB201">
        <v>0.20536499999999999</v>
      </c>
      <c r="GC201">
        <v>0.210039</v>
      </c>
      <c r="GD201">
        <v>0.140873</v>
      </c>
      <c r="GE201">
        <v>0.14069400000000001</v>
      </c>
      <c r="GF201">
        <v>27478.6</v>
      </c>
      <c r="GG201">
        <v>23756.6</v>
      </c>
      <c r="GH201">
        <v>30913.4</v>
      </c>
      <c r="GI201">
        <v>28033</v>
      </c>
      <c r="GJ201">
        <v>34988.6</v>
      </c>
      <c r="GK201">
        <v>33991.4</v>
      </c>
      <c r="GL201">
        <v>40295.699999999997</v>
      </c>
      <c r="GM201">
        <v>39074.800000000003</v>
      </c>
      <c r="GN201">
        <v>2.33135</v>
      </c>
      <c r="GO201">
        <v>1.55992</v>
      </c>
      <c r="GP201">
        <v>0</v>
      </c>
      <c r="GQ201">
        <v>7.7068800000000007E-2</v>
      </c>
      <c r="GR201">
        <v>999.9</v>
      </c>
      <c r="GS201">
        <v>31.749400000000001</v>
      </c>
      <c r="GT201">
        <v>54</v>
      </c>
      <c r="GU201">
        <v>42.2</v>
      </c>
      <c r="GV201">
        <v>44.466299999999997</v>
      </c>
      <c r="GW201">
        <v>50.856299999999997</v>
      </c>
      <c r="GX201">
        <v>44.046500000000002</v>
      </c>
      <c r="GY201">
        <v>1</v>
      </c>
      <c r="GZ201">
        <v>0.56213900000000006</v>
      </c>
      <c r="HA201">
        <v>1.05349</v>
      </c>
      <c r="HB201">
        <v>20.207799999999999</v>
      </c>
      <c r="HC201">
        <v>5.2140000000000004</v>
      </c>
      <c r="HD201">
        <v>11.974</v>
      </c>
      <c r="HE201">
        <v>4.9899500000000003</v>
      </c>
      <c r="HF201">
        <v>3.2924500000000001</v>
      </c>
      <c r="HG201">
        <v>8017.4</v>
      </c>
      <c r="HH201">
        <v>9999</v>
      </c>
      <c r="HI201">
        <v>9999</v>
      </c>
      <c r="HJ201">
        <v>924</v>
      </c>
      <c r="HK201">
        <v>4.9713700000000003</v>
      </c>
      <c r="HL201">
        <v>1.87453</v>
      </c>
      <c r="HM201">
        <v>1.87076</v>
      </c>
      <c r="HN201">
        <v>1.8705499999999999</v>
      </c>
      <c r="HO201">
        <v>1.875</v>
      </c>
      <c r="HP201">
        <v>1.8717699999999999</v>
      </c>
      <c r="HQ201">
        <v>1.8672200000000001</v>
      </c>
      <c r="HR201">
        <v>1.87819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-2.85</v>
      </c>
      <c r="IG201">
        <v>0.4819</v>
      </c>
      <c r="IH201">
        <v>-1.2815022455172891</v>
      </c>
      <c r="II201">
        <v>1.7196870422270779E-5</v>
      </c>
      <c r="IJ201">
        <v>-2.1741833173098589E-6</v>
      </c>
      <c r="IK201">
        <v>9.0595066644434051E-10</v>
      </c>
      <c r="IL201">
        <v>-0.15711915281894159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47.6</v>
      </c>
      <c r="IU201">
        <v>47.5</v>
      </c>
      <c r="IV201">
        <v>2.5610400000000002</v>
      </c>
      <c r="IW201">
        <v>2.5634800000000002</v>
      </c>
      <c r="IX201">
        <v>1.49902</v>
      </c>
      <c r="IY201">
        <v>2.2814899999999998</v>
      </c>
      <c r="IZ201">
        <v>1.69678</v>
      </c>
      <c r="JA201">
        <v>2.3852500000000001</v>
      </c>
      <c r="JB201">
        <v>46.767400000000002</v>
      </c>
      <c r="JC201">
        <v>13.475300000000001</v>
      </c>
      <c r="JD201">
        <v>18</v>
      </c>
      <c r="JE201">
        <v>701.79200000000003</v>
      </c>
      <c r="JF201">
        <v>277.14100000000002</v>
      </c>
      <c r="JG201">
        <v>29.998799999999999</v>
      </c>
      <c r="JH201">
        <v>34.647300000000001</v>
      </c>
      <c r="JI201">
        <v>30.0001</v>
      </c>
      <c r="JJ201">
        <v>34.4467</v>
      </c>
      <c r="JK201">
        <v>34.443300000000001</v>
      </c>
      <c r="JL201">
        <v>51.354100000000003</v>
      </c>
      <c r="JM201">
        <v>29.935400000000001</v>
      </c>
      <c r="JN201">
        <v>53.726300000000002</v>
      </c>
      <c r="JO201">
        <v>30</v>
      </c>
      <c r="JP201">
        <v>1243.6500000000001</v>
      </c>
      <c r="JQ201">
        <v>32.905099999999997</v>
      </c>
      <c r="JR201">
        <v>98.514099999999999</v>
      </c>
      <c r="JS201">
        <v>98.407600000000002</v>
      </c>
    </row>
    <row r="202" spans="1:279" x14ac:dyDescent="0.2">
      <c r="A202">
        <v>187</v>
      </c>
      <c r="B202">
        <v>1658158957.5</v>
      </c>
      <c r="C202">
        <v>742.5</v>
      </c>
      <c r="D202" t="s">
        <v>793</v>
      </c>
      <c r="E202" t="s">
        <v>794</v>
      </c>
      <c r="F202">
        <v>4</v>
      </c>
      <c r="G202">
        <v>1658158955.1875</v>
      </c>
      <c r="H202">
        <f t="shared" si="100"/>
        <v>1.2174062216552348E-3</v>
      </c>
      <c r="I202">
        <f t="shared" si="101"/>
        <v>1.2174062216552348</v>
      </c>
      <c r="J202">
        <f t="shared" si="102"/>
        <v>12.349694430398895</v>
      </c>
      <c r="K202">
        <f t="shared" si="103"/>
        <v>1214.0762500000001</v>
      </c>
      <c r="L202">
        <f t="shared" si="104"/>
        <v>918.20636790168805</v>
      </c>
      <c r="M202">
        <f t="shared" si="105"/>
        <v>92.986934025268624</v>
      </c>
      <c r="N202">
        <f t="shared" si="106"/>
        <v>122.9497334225447</v>
      </c>
      <c r="O202">
        <f t="shared" si="107"/>
        <v>7.4752572774702042E-2</v>
      </c>
      <c r="P202">
        <f t="shared" si="108"/>
        <v>2.7620304628020032</v>
      </c>
      <c r="Q202">
        <f t="shared" si="109"/>
        <v>7.3646557480009436E-2</v>
      </c>
      <c r="R202">
        <f t="shared" si="110"/>
        <v>4.6127106268100883E-2</v>
      </c>
      <c r="S202">
        <f t="shared" si="111"/>
        <v>194.4401355</v>
      </c>
      <c r="T202">
        <f t="shared" si="112"/>
        <v>33.97397320801403</v>
      </c>
      <c r="U202">
        <f t="shared" si="113"/>
        <v>33.001624999999997</v>
      </c>
      <c r="V202">
        <f t="shared" si="114"/>
        <v>5.0525682912599601</v>
      </c>
      <c r="W202">
        <f t="shared" si="115"/>
        <v>67.87772112679886</v>
      </c>
      <c r="X202">
        <f t="shared" si="116"/>
        <v>3.4487981199449345</v>
      </c>
      <c r="Y202">
        <f t="shared" si="117"/>
        <v>5.0808985079248803</v>
      </c>
      <c r="Z202">
        <f t="shared" si="118"/>
        <v>1.6037701713150256</v>
      </c>
      <c r="AA202">
        <f t="shared" si="119"/>
        <v>-53.687614374995853</v>
      </c>
      <c r="AB202">
        <f t="shared" si="120"/>
        <v>14.823650667218503</v>
      </c>
      <c r="AC202">
        <f t="shared" si="121"/>
        <v>1.2297619132274227</v>
      </c>
      <c r="AD202">
        <f t="shared" si="122"/>
        <v>156.80593370545009</v>
      </c>
      <c r="AE202">
        <f t="shared" si="123"/>
        <v>21.82405402107328</v>
      </c>
      <c r="AF202">
        <f t="shared" si="124"/>
        <v>1.2115052405837901</v>
      </c>
      <c r="AG202">
        <f t="shared" si="125"/>
        <v>12.349694430398895</v>
      </c>
      <c r="AH202">
        <v>1278.609770696836</v>
      </c>
      <c r="AI202">
        <v>1260.002787878788</v>
      </c>
      <c r="AJ202">
        <v>1.724794329647118</v>
      </c>
      <c r="AK202">
        <v>64.77673770054696</v>
      </c>
      <c r="AL202">
        <f t="shared" si="126"/>
        <v>1.2174062216552348</v>
      </c>
      <c r="AM202">
        <v>32.975637867005801</v>
      </c>
      <c r="AN202">
        <v>34.059399393939387</v>
      </c>
      <c r="AO202">
        <v>1.990748859020416E-4</v>
      </c>
      <c r="AP202">
        <v>87.763030617661684</v>
      </c>
      <c r="AQ202">
        <v>5</v>
      </c>
      <c r="AR202">
        <v>1</v>
      </c>
      <c r="AS202">
        <f t="shared" si="127"/>
        <v>1</v>
      </c>
      <c r="AT202">
        <f t="shared" si="128"/>
        <v>0</v>
      </c>
      <c r="AU202">
        <f t="shared" si="129"/>
        <v>47167.343064371795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1009.5196499999998</v>
      </c>
      <c r="BI202">
        <f t="shared" si="133"/>
        <v>12.349694430398895</v>
      </c>
      <c r="BJ202" t="e">
        <f t="shared" si="134"/>
        <v>#DIV/0!</v>
      </c>
      <c r="BK202">
        <f t="shared" si="135"/>
        <v>1.2233238283572683E-2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1200.00875</v>
      </c>
      <c r="CQ202">
        <f t="shared" si="147"/>
        <v>1009.5196499999998</v>
      </c>
      <c r="CR202">
        <f t="shared" si="148"/>
        <v>0.84126024081074402</v>
      </c>
      <c r="CS202">
        <f t="shared" si="149"/>
        <v>0.16203226476473609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1658158955.1875</v>
      </c>
      <c r="CZ202">
        <v>1214.0762500000001</v>
      </c>
      <c r="DA202">
        <v>1235.5662500000001</v>
      </c>
      <c r="DB202">
        <v>34.055412500000003</v>
      </c>
      <c r="DC202">
        <v>32.975837499999997</v>
      </c>
      <c r="DD202">
        <v>1216.9224999999999</v>
      </c>
      <c r="DE202">
        <v>33.573387500000003</v>
      </c>
      <c r="DF202">
        <v>650.39312499999994</v>
      </c>
      <c r="DG202">
        <v>101.17</v>
      </c>
      <c r="DH202">
        <v>0.10019075</v>
      </c>
      <c r="DI202">
        <v>33.101174999999998</v>
      </c>
      <c r="DJ202">
        <v>999.9</v>
      </c>
      <c r="DK202">
        <v>33.001624999999997</v>
      </c>
      <c r="DL202">
        <v>0</v>
      </c>
      <c r="DM202">
        <v>0</v>
      </c>
      <c r="DN202">
        <v>8969.2975000000006</v>
      </c>
      <c r="DO202">
        <v>0</v>
      </c>
      <c r="DP202">
        <v>1835.31125</v>
      </c>
      <c r="DQ202">
        <v>-21.489437500000001</v>
      </c>
      <c r="DR202">
        <v>1256.8812499999999</v>
      </c>
      <c r="DS202">
        <v>1277.69875</v>
      </c>
      <c r="DT202">
        <v>1.0795812499999999</v>
      </c>
      <c r="DU202">
        <v>1235.5662500000001</v>
      </c>
      <c r="DV202">
        <v>32.975837499999997</v>
      </c>
      <c r="DW202">
        <v>3.4453900000000002</v>
      </c>
      <c r="DX202">
        <v>3.3361687500000001</v>
      </c>
      <c r="DY202">
        <v>26.353012499999998</v>
      </c>
      <c r="DZ202">
        <v>25.808287499999999</v>
      </c>
      <c r="EA202">
        <v>1200.00875</v>
      </c>
      <c r="EB202">
        <v>0.95799387499999999</v>
      </c>
      <c r="EC202">
        <v>4.20064125E-2</v>
      </c>
      <c r="ED202">
        <v>0</v>
      </c>
      <c r="EE202">
        <v>2.6500750000000002</v>
      </c>
      <c r="EF202">
        <v>0</v>
      </c>
      <c r="EG202">
        <v>15192.375</v>
      </c>
      <c r="EH202">
        <v>9555.0412500000002</v>
      </c>
      <c r="EI202">
        <v>45.25</v>
      </c>
      <c r="EJ202">
        <v>48.186999999999998</v>
      </c>
      <c r="EK202">
        <v>46.648249999999997</v>
      </c>
      <c r="EL202">
        <v>46.015249999999988</v>
      </c>
      <c r="EM202">
        <v>45.109250000000003</v>
      </c>
      <c r="EN202">
        <v>1149.5987500000001</v>
      </c>
      <c r="EO202">
        <v>50.41</v>
      </c>
      <c r="EP202">
        <v>0</v>
      </c>
      <c r="EQ202">
        <v>601464.70000004768</v>
      </c>
      <c r="ER202">
        <v>0</v>
      </c>
      <c r="ES202">
        <v>2.692361538461538</v>
      </c>
      <c r="ET202">
        <v>-0.35844101441906362</v>
      </c>
      <c r="EU202">
        <v>1442.444442579364</v>
      </c>
      <c r="EV202">
        <v>15101.834615384611</v>
      </c>
      <c r="EW202">
        <v>15</v>
      </c>
      <c r="EX202">
        <v>1658156104.5999999</v>
      </c>
      <c r="EY202" t="s">
        <v>415</v>
      </c>
      <c r="EZ202">
        <v>1658156096.5999999</v>
      </c>
      <c r="FA202">
        <v>1658156104.5999999</v>
      </c>
      <c r="FB202">
        <v>10</v>
      </c>
      <c r="FC202">
        <v>0.26800000000000002</v>
      </c>
      <c r="FD202">
        <v>-6.0999999999999999E-2</v>
      </c>
      <c r="FE202">
        <v>-1.5860000000000001</v>
      </c>
      <c r="FF202">
        <v>0.35799999999999998</v>
      </c>
      <c r="FG202">
        <v>415</v>
      </c>
      <c r="FH202">
        <v>30</v>
      </c>
      <c r="FI202">
        <v>0.28000000000000003</v>
      </c>
      <c r="FJ202">
        <v>0.05</v>
      </c>
      <c r="FK202">
        <v>-21.429902439024389</v>
      </c>
      <c r="FL202">
        <v>-0.17318885017421029</v>
      </c>
      <c r="FM202">
        <v>9.1145339545587539E-2</v>
      </c>
      <c r="FN202">
        <v>1</v>
      </c>
      <c r="FO202">
        <v>2.7089058823529411</v>
      </c>
      <c r="FP202">
        <v>-0.33776317257559352</v>
      </c>
      <c r="FQ202">
        <v>0.1937457550824192</v>
      </c>
      <c r="FR202">
        <v>1</v>
      </c>
      <c r="FS202">
        <v>1.071156829268292</v>
      </c>
      <c r="FT202">
        <v>4.578857142857367E-2</v>
      </c>
      <c r="FU202">
        <v>5.3224249191163994E-3</v>
      </c>
      <c r="FV202">
        <v>1</v>
      </c>
      <c r="FW202">
        <v>3</v>
      </c>
      <c r="FX202">
        <v>3</v>
      </c>
      <c r="FY202" t="s">
        <v>581</v>
      </c>
      <c r="FZ202">
        <v>3.37019</v>
      </c>
      <c r="GA202">
        <v>2.8935300000000002</v>
      </c>
      <c r="GB202">
        <v>0.20608099999999999</v>
      </c>
      <c r="GC202">
        <v>0.21076500000000001</v>
      </c>
      <c r="GD202">
        <v>0.140898</v>
      </c>
      <c r="GE202">
        <v>0.14070199999999999</v>
      </c>
      <c r="GF202">
        <v>27453.5</v>
      </c>
      <c r="GG202">
        <v>23735.599999999999</v>
      </c>
      <c r="GH202">
        <v>30913.200000000001</v>
      </c>
      <c r="GI202">
        <v>28034.2</v>
      </c>
      <c r="GJ202">
        <v>34987.1</v>
      </c>
      <c r="GK202">
        <v>33992.400000000001</v>
      </c>
      <c r="GL202">
        <v>40295.1</v>
      </c>
      <c r="GM202">
        <v>39076.300000000003</v>
      </c>
      <c r="GN202">
        <v>2.3315000000000001</v>
      </c>
      <c r="GO202">
        <v>1.5597700000000001</v>
      </c>
      <c r="GP202">
        <v>0</v>
      </c>
      <c r="GQ202">
        <v>7.71284E-2</v>
      </c>
      <c r="GR202">
        <v>999.9</v>
      </c>
      <c r="GS202">
        <v>31.754999999999999</v>
      </c>
      <c r="GT202">
        <v>54</v>
      </c>
      <c r="GU202">
        <v>42.2</v>
      </c>
      <c r="GV202">
        <v>44.465800000000002</v>
      </c>
      <c r="GW202">
        <v>51.096400000000003</v>
      </c>
      <c r="GX202">
        <v>44.6434</v>
      </c>
      <c r="GY202">
        <v>1</v>
      </c>
      <c r="GZ202">
        <v>0.56196100000000004</v>
      </c>
      <c r="HA202">
        <v>1.0541199999999999</v>
      </c>
      <c r="HB202">
        <v>20.2072</v>
      </c>
      <c r="HC202">
        <v>5.2138499999999999</v>
      </c>
      <c r="HD202">
        <v>11.974</v>
      </c>
      <c r="HE202">
        <v>4.9898499999999997</v>
      </c>
      <c r="HF202">
        <v>3.2925</v>
      </c>
      <c r="HG202">
        <v>8017.6</v>
      </c>
      <c r="HH202">
        <v>9999</v>
      </c>
      <c r="HI202">
        <v>9999</v>
      </c>
      <c r="HJ202">
        <v>924</v>
      </c>
      <c r="HK202">
        <v>4.9713700000000003</v>
      </c>
      <c r="HL202">
        <v>1.87452</v>
      </c>
      <c r="HM202">
        <v>1.8707400000000001</v>
      </c>
      <c r="HN202">
        <v>1.8705499999999999</v>
      </c>
      <c r="HO202">
        <v>1.875</v>
      </c>
      <c r="HP202">
        <v>1.87174</v>
      </c>
      <c r="HQ202">
        <v>1.8672200000000001</v>
      </c>
      <c r="HR202">
        <v>1.87818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-2.85</v>
      </c>
      <c r="IG202">
        <v>0.48220000000000002</v>
      </c>
      <c r="IH202">
        <v>-1.2815022455172891</v>
      </c>
      <c r="II202">
        <v>1.7196870422270779E-5</v>
      </c>
      <c r="IJ202">
        <v>-2.1741833173098589E-6</v>
      </c>
      <c r="IK202">
        <v>9.0595066644434051E-10</v>
      </c>
      <c r="IL202">
        <v>-0.15711915281894159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47.7</v>
      </c>
      <c r="IU202">
        <v>47.5</v>
      </c>
      <c r="IV202">
        <v>2.5720200000000002</v>
      </c>
      <c r="IW202">
        <v>2.5573700000000001</v>
      </c>
      <c r="IX202">
        <v>1.49902</v>
      </c>
      <c r="IY202">
        <v>2.2814899999999998</v>
      </c>
      <c r="IZ202">
        <v>1.69678</v>
      </c>
      <c r="JA202">
        <v>2.3925800000000002</v>
      </c>
      <c r="JB202">
        <v>46.767400000000002</v>
      </c>
      <c r="JC202">
        <v>13.475300000000001</v>
      </c>
      <c r="JD202">
        <v>18</v>
      </c>
      <c r="JE202">
        <v>701.91499999999996</v>
      </c>
      <c r="JF202">
        <v>277.07</v>
      </c>
      <c r="JG202">
        <v>29.999700000000001</v>
      </c>
      <c r="JH202">
        <v>34.647300000000001</v>
      </c>
      <c r="JI202">
        <v>30.0001</v>
      </c>
      <c r="JJ202">
        <v>34.4467</v>
      </c>
      <c r="JK202">
        <v>34.443300000000001</v>
      </c>
      <c r="JL202">
        <v>51.580500000000001</v>
      </c>
      <c r="JM202">
        <v>29.935400000000001</v>
      </c>
      <c r="JN202">
        <v>53.726300000000002</v>
      </c>
      <c r="JO202">
        <v>30</v>
      </c>
      <c r="JP202">
        <v>1250.33</v>
      </c>
      <c r="JQ202">
        <v>32.885899999999999</v>
      </c>
      <c r="JR202">
        <v>98.513000000000005</v>
      </c>
      <c r="JS202">
        <v>98.4114</v>
      </c>
    </row>
    <row r="203" spans="1:279" x14ac:dyDescent="0.2">
      <c r="A203">
        <v>188</v>
      </c>
      <c r="B203">
        <v>1658158961.5</v>
      </c>
      <c r="C203">
        <v>746.5</v>
      </c>
      <c r="D203" t="s">
        <v>795</v>
      </c>
      <c r="E203" t="s">
        <v>796</v>
      </c>
      <c r="F203">
        <v>4</v>
      </c>
      <c r="G203">
        <v>1658158959.5</v>
      </c>
      <c r="H203">
        <f t="shared" si="100"/>
        <v>1.2255894741996214E-3</v>
      </c>
      <c r="I203">
        <f t="shared" si="101"/>
        <v>1.2255894741996214</v>
      </c>
      <c r="J203">
        <f t="shared" si="102"/>
        <v>12.308593437851941</v>
      </c>
      <c r="K203">
        <f t="shared" si="103"/>
        <v>1221.3742857142861</v>
      </c>
      <c r="L203">
        <f t="shared" si="104"/>
        <v>927.52272637757608</v>
      </c>
      <c r="M203">
        <f t="shared" si="105"/>
        <v>93.928387328693347</v>
      </c>
      <c r="N203">
        <f t="shared" si="106"/>
        <v>123.68615206866286</v>
      </c>
      <c r="O203">
        <f t="shared" si="107"/>
        <v>7.5146338148489658E-2</v>
      </c>
      <c r="P203">
        <f t="shared" si="108"/>
        <v>2.7686431833004077</v>
      </c>
      <c r="Q203">
        <f t="shared" si="109"/>
        <v>7.4031360649588082E-2</v>
      </c>
      <c r="R203">
        <f t="shared" si="110"/>
        <v>4.6368398548529192E-2</v>
      </c>
      <c r="S203">
        <f t="shared" si="111"/>
        <v>194.43015771428568</v>
      </c>
      <c r="T203">
        <f t="shared" si="112"/>
        <v>33.983226760361859</v>
      </c>
      <c r="U203">
        <f t="shared" si="113"/>
        <v>33.013542857142859</v>
      </c>
      <c r="V203">
        <f t="shared" si="114"/>
        <v>5.0559526498526584</v>
      </c>
      <c r="W203">
        <f t="shared" si="115"/>
        <v>67.847385627433198</v>
      </c>
      <c r="X203">
        <f t="shared" si="116"/>
        <v>3.4498671586272383</v>
      </c>
      <c r="Y203">
        <f t="shared" si="117"/>
        <v>5.0847458995270847</v>
      </c>
      <c r="Z203">
        <f t="shared" si="118"/>
        <v>1.6060854912254201</v>
      </c>
      <c r="AA203">
        <f t="shared" si="119"/>
        <v>-54.048495812203306</v>
      </c>
      <c r="AB203">
        <f t="shared" si="120"/>
        <v>15.092630860113177</v>
      </c>
      <c r="AC203">
        <f t="shared" si="121"/>
        <v>1.2492413657324866</v>
      </c>
      <c r="AD203">
        <f t="shared" si="122"/>
        <v>156.72353412792805</v>
      </c>
      <c r="AE203">
        <f t="shared" si="123"/>
        <v>21.900380847607892</v>
      </c>
      <c r="AF203">
        <f t="shared" si="124"/>
        <v>1.2161878667829626</v>
      </c>
      <c r="AG203">
        <f t="shared" si="125"/>
        <v>12.308593437851941</v>
      </c>
      <c r="AH203">
        <v>1285.727032907243</v>
      </c>
      <c r="AI203">
        <v>1267.0710303030301</v>
      </c>
      <c r="AJ203">
        <v>1.7470802204926339</v>
      </c>
      <c r="AK203">
        <v>64.77673770054696</v>
      </c>
      <c r="AL203">
        <f t="shared" si="126"/>
        <v>1.2255894741996214</v>
      </c>
      <c r="AM203">
        <v>32.980557575101827</v>
      </c>
      <c r="AN203">
        <v>34.071999999999989</v>
      </c>
      <c r="AO203">
        <v>1.2806107076731731E-4</v>
      </c>
      <c r="AP203">
        <v>87.763030617661684</v>
      </c>
      <c r="AQ203">
        <v>5</v>
      </c>
      <c r="AR203">
        <v>1</v>
      </c>
      <c r="AS203">
        <f t="shared" si="127"/>
        <v>1</v>
      </c>
      <c r="AT203">
        <f t="shared" si="128"/>
        <v>0</v>
      </c>
      <c r="AU203">
        <f t="shared" si="129"/>
        <v>47347.037304484773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1009.4667428571428</v>
      </c>
      <c r="BI203">
        <f t="shared" si="133"/>
        <v>12.308593437851941</v>
      </c>
      <c r="BJ203" t="e">
        <f t="shared" si="134"/>
        <v>#DIV/0!</v>
      </c>
      <c r="BK203">
        <f t="shared" si="135"/>
        <v>1.2193163890683839E-2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1199.9457142857141</v>
      </c>
      <c r="CQ203">
        <f t="shared" si="147"/>
        <v>1009.4667428571428</v>
      </c>
      <c r="CR203">
        <f t="shared" si="148"/>
        <v>0.84126034272979022</v>
      </c>
      <c r="CS203">
        <f t="shared" si="149"/>
        <v>0.16203246146849501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1658158959.5</v>
      </c>
      <c r="CZ203">
        <v>1221.3742857142861</v>
      </c>
      <c r="DA203">
        <v>1242.948571428572</v>
      </c>
      <c r="DB203">
        <v>34.066699999999997</v>
      </c>
      <c r="DC203">
        <v>32.982942857142859</v>
      </c>
      <c r="DD203">
        <v>1224.231428571429</v>
      </c>
      <c r="DE203">
        <v>33.584299999999999</v>
      </c>
      <c r="DF203">
        <v>650.37985714285719</v>
      </c>
      <c r="DG203">
        <v>101.1681428571429</v>
      </c>
      <c r="DH203">
        <v>9.9874257142857137E-2</v>
      </c>
      <c r="DI203">
        <v>33.114657142857148</v>
      </c>
      <c r="DJ203">
        <v>999.89999999999986</v>
      </c>
      <c r="DK203">
        <v>33.013542857142859</v>
      </c>
      <c r="DL203">
        <v>0</v>
      </c>
      <c r="DM203">
        <v>0</v>
      </c>
      <c r="DN203">
        <v>9004.5528571428567</v>
      </c>
      <c r="DO203">
        <v>0</v>
      </c>
      <c r="DP203">
        <v>1599.8885714285709</v>
      </c>
      <c r="DQ203">
        <v>-21.57347142857143</v>
      </c>
      <c r="DR203">
        <v>1264.451428571429</v>
      </c>
      <c r="DS203">
        <v>1285.3414285714291</v>
      </c>
      <c r="DT203">
        <v>1.083744285714286</v>
      </c>
      <c r="DU203">
        <v>1242.948571428572</v>
      </c>
      <c r="DV203">
        <v>32.982942857142859</v>
      </c>
      <c r="DW203">
        <v>3.4464671428571418</v>
      </c>
      <c r="DX203">
        <v>3.3368257142857152</v>
      </c>
      <c r="DY203">
        <v>26.358328571428569</v>
      </c>
      <c r="DZ203">
        <v>25.811628571428571</v>
      </c>
      <c r="EA203">
        <v>1199.9457142857141</v>
      </c>
      <c r="EB203">
        <v>0.95799014285714279</v>
      </c>
      <c r="EC203">
        <v>4.2010042857142861E-2</v>
      </c>
      <c r="ED203">
        <v>0</v>
      </c>
      <c r="EE203">
        <v>2.6591</v>
      </c>
      <c r="EF203">
        <v>0</v>
      </c>
      <c r="EG203">
        <v>15316.414285714291</v>
      </c>
      <c r="EH203">
        <v>9554.517142857143</v>
      </c>
      <c r="EI203">
        <v>45.25</v>
      </c>
      <c r="EJ203">
        <v>48.186999999999998</v>
      </c>
      <c r="EK203">
        <v>46.686999999999998</v>
      </c>
      <c r="EL203">
        <v>46</v>
      </c>
      <c r="EM203">
        <v>45.088999999999999</v>
      </c>
      <c r="EN203">
        <v>1149.5342857142859</v>
      </c>
      <c r="EO203">
        <v>50.411428571428573</v>
      </c>
      <c r="EP203">
        <v>0</v>
      </c>
      <c r="EQ203">
        <v>601468.29999995232</v>
      </c>
      <c r="ER203">
        <v>0</v>
      </c>
      <c r="ES203">
        <v>2.6942807692307689</v>
      </c>
      <c r="ET203">
        <v>-0.44392819865429212</v>
      </c>
      <c r="EU203">
        <v>1160.7760689718241</v>
      </c>
      <c r="EV203">
        <v>15195.373076923081</v>
      </c>
      <c r="EW203">
        <v>15</v>
      </c>
      <c r="EX203">
        <v>1658156104.5999999</v>
      </c>
      <c r="EY203" t="s">
        <v>415</v>
      </c>
      <c r="EZ203">
        <v>1658156096.5999999</v>
      </c>
      <c r="FA203">
        <v>1658156104.5999999</v>
      </c>
      <c r="FB203">
        <v>10</v>
      </c>
      <c r="FC203">
        <v>0.26800000000000002</v>
      </c>
      <c r="FD203">
        <v>-6.0999999999999999E-2</v>
      </c>
      <c r="FE203">
        <v>-1.5860000000000001</v>
      </c>
      <c r="FF203">
        <v>0.35799999999999998</v>
      </c>
      <c r="FG203">
        <v>415</v>
      </c>
      <c r="FH203">
        <v>30</v>
      </c>
      <c r="FI203">
        <v>0.28000000000000003</v>
      </c>
      <c r="FJ203">
        <v>0.05</v>
      </c>
      <c r="FK203">
        <v>-21.454202439024389</v>
      </c>
      <c r="FL203">
        <v>-0.6520264808361973</v>
      </c>
      <c r="FM203">
        <v>0.10033028987908831</v>
      </c>
      <c r="FN203">
        <v>0</v>
      </c>
      <c r="FO203">
        <v>2.7044382352941172</v>
      </c>
      <c r="FP203">
        <v>-9.0161949602067845E-2</v>
      </c>
      <c r="FQ203">
        <v>0.22653527191237841</v>
      </c>
      <c r="FR203">
        <v>1</v>
      </c>
      <c r="FS203">
        <v>1.0742499999999999</v>
      </c>
      <c r="FT203">
        <v>6.5733867595817702E-2</v>
      </c>
      <c r="FU203">
        <v>6.7335291366523858E-3</v>
      </c>
      <c r="FV203">
        <v>1</v>
      </c>
      <c r="FW203">
        <v>2</v>
      </c>
      <c r="FX203">
        <v>3</v>
      </c>
      <c r="FY203" t="s">
        <v>416</v>
      </c>
      <c r="FZ203">
        <v>3.3702899999999998</v>
      </c>
      <c r="GA203">
        <v>2.8937200000000001</v>
      </c>
      <c r="GB203">
        <v>0.206793</v>
      </c>
      <c r="GC203">
        <v>0.211475</v>
      </c>
      <c r="GD203">
        <v>0.140929</v>
      </c>
      <c r="GE203">
        <v>0.14072999999999999</v>
      </c>
      <c r="GF203">
        <v>27428.9</v>
      </c>
      <c r="GG203">
        <v>23713.8</v>
      </c>
      <c r="GH203">
        <v>30913.200000000001</v>
      </c>
      <c r="GI203">
        <v>28033.8</v>
      </c>
      <c r="GJ203">
        <v>34986.1</v>
      </c>
      <c r="GK203">
        <v>33990.800000000003</v>
      </c>
      <c r="GL203">
        <v>40295.4</v>
      </c>
      <c r="GM203">
        <v>39075.699999999997</v>
      </c>
      <c r="GN203">
        <v>2.3317000000000001</v>
      </c>
      <c r="GO203">
        <v>1.55955</v>
      </c>
      <c r="GP203">
        <v>0</v>
      </c>
      <c r="GQ203">
        <v>7.7422699999999997E-2</v>
      </c>
      <c r="GR203">
        <v>999.9</v>
      </c>
      <c r="GS203">
        <v>31.765799999999999</v>
      </c>
      <c r="GT203">
        <v>54</v>
      </c>
      <c r="GU203">
        <v>42.3</v>
      </c>
      <c r="GV203">
        <v>44.697899999999997</v>
      </c>
      <c r="GW203">
        <v>51.096299999999999</v>
      </c>
      <c r="GX203">
        <v>45.1723</v>
      </c>
      <c r="GY203">
        <v>1</v>
      </c>
      <c r="GZ203">
        <v>0.56218199999999996</v>
      </c>
      <c r="HA203">
        <v>1.0608</v>
      </c>
      <c r="HB203">
        <v>20.2072</v>
      </c>
      <c r="HC203">
        <v>5.2140000000000004</v>
      </c>
      <c r="HD203">
        <v>11.974</v>
      </c>
      <c r="HE203">
        <v>4.9897499999999999</v>
      </c>
      <c r="HF203">
        <v>3.2924000000000002</v>
      </c>
      <c r="HG203">
        <v>8017.6</v>
      </c>
      <c r="HH203">
        <v>9999</v>
      </c>
      <c r="HI203">
        <v>9999</v>
      </c>
      <c r="HJ203">
        <v>924</v>
      </c>
      <c r="HK203">
        <v>4.9713900000000004</v>
      </c>
      <c r="HL203">
        <v>1.87453</v>
      </c>
      <c r="HM203">
        <v>1.8707499999999999</v>
      </c>
      <c r="HN203">
        <v>1.8705499999999999</v>
      </c>
      <c r="HO203">
        <v>1.875</v>
      </c>
      <c r="HP203">
        <v>1.87174</v>
      </c>
      <c r="HQ203">
        <v>1.86721</v>
      </c>
      <c r="HR203">
        <v>1.87819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-2.86</v>
      </c>
      <c r="IG203">
        <v>0.48259999999999997</v>
      </c>
      <c r="IH203">
        <v>-1.2815022455172891</v>
      </c>
      <c r="II203">
        <v>1.7196870422270779E-5</v>
      </c>
      <c r="IJ203">
        <v>-2.1741833173098589E-6</v>
      </c>
      <c r="IK203">
        <v>9.0595066644434051E-10</v>
      </c>
      <c r="IL203">
        <v>-0.15711915281894159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47.7</v>
      </c>
      <c r="IU203">
        <v>47.6</v>
      </c>
      <c r="IV203">
        <v>2.5842299999999998</v>
      </c>
      <c r="IW203">
        <v>2.5634800000000002</v>
      </c>
      <c r="IX203">
        <v>1.49902</v>
      </c>
      <c r="IY203">
        <v>2.2814899999999998</v>
      </c>
      <c r="IZ203">
        <v>1.69678</v>
      </c>
      <c r="JA203">
        <v>2.3290999999999999</v>
      </c>
      <c r="JB203">
        <v>46.796900000000001</v>
      </c>
      <c r="JC203">
        <v>13.475300000000001</v>
      </c>
      <c r="JD203">
        <v>18</v>
      </c>
      <c r="JE203">
        <v>702.07899999999995</v>
      </c>
      <c r="JF203">
        <v>276.96300000000002</v>
      </c>
      <c r="JG203">
        <v>30.001000000000001</v>
      </c>
      <c r="JH203">
        <v>34.647300000000001</v>
      </c>
      <c r="JI203">
        <v>30</v>
      </c>
      <c r="JJ203">
        <v>34.4467</v>
      </c>
      <c r="JK203">
        <v>34.443300000000001</v>
      </c>
      <c r="JL203">
        <v>51.810299999999998</v>
      </c>
      <c r="JM203">
        <v>29.935400000000001</v>
      </c>
      <c r="JN203">
        <v>53.350700000000003</v>
      </c>
      <c r="JO203">
        <v>30</v>
      </c>
      <c r="JP203">
        <v>1257.01</v>
      </c>
      <c r="JQ203">
        <v>32.865900000000003</v>
      </c>
      <c r="JR203">
        <v>98.513400000000004</v>
      </c>
      <c r="JS203">
        <v>98.409899999999993</v>
      </c>
    </row>
    <row r="204" spans="1:279" x14ac:dyDescent="0.2">
      <c r="A204">
        <v>189</v>
      </c>
      <c r="B204">
        <v>1658158965.5</v>
      </c>
      <c r="C204">
        <v>750.5</v>
      </c>
      <c r="D204" t="s">
        <v>797</v>
      </c>
      <c r="E204" t="s">
        <v>798</v>
      </c>
      <c r="F204">
        <v>4</v>
      </c>
      <c r="G204">
        <v>1658158963.1875</v>
      </c>
      <c r="H204">
        <f t="shared" si="100"/>
        <v>1.2269407891835114E-3</v>
      </c>
      <c r="I204">
        <f t="shared" si="101"/>
        <v>1.2269407891835113</v>
      </c>
      <c r="J204">
        <f t="shared" si="102"/>
        <v>12.224477975273658</v>
      </c>
      <c r="K204">
        <f t="shared" si="103"/>
        <v>1227.5487499999999</v>
      </c>
      <c r="L204">
        <f t="shared" si="104"/>
        <v>934.94793596309614</v>
      </c>
      <c r="M204">
        <f t="shared" si="105"/>
        <v>94.680416185000425</v>
      </c>
      <c r="N204">
        <f t="shared" si="106"/>
        <v>124.31154941013168</v>
      </c>
      <c r="O204">
        <f t="shared" si="107"/>
        <v>7.505619402874919E-2</v>
      </c>
      <c r="P204">
        <f t="shared" si="108"/>
        <v>2.7645159843278622</v>
      </c>
      <c r="Q204">
        <f t="shared" si="109"/>
        <v>7.3942234552968833E-2</v>
      </c>
      <c r="R204">
        <f t="shared" si="110"/>
        <v>4.6312604136520587E-2</v>
      </c>
      <c r="S204">
        <f t="shared" si="111"/>
        <v>194.44379887499997</v>
      </c>
      <c r="T204">
        <f t="shared" si="112"/>
        <v>33.999809575747435</v>
      </c>
      <c r="U204">
        <f t="shared" si="113"/>
        <v>33.030587500000003</v>
      </c>
      <c r="V204">
        <f t="shared" si="114"/>
        <v>5.0607963085797643</v>
      </c>
      <c r="W204">
        <f t="shared" si="115"/>
        <v>67.810936480664665</v>
      </c>
      <c r="X204">
        <f t="shared" si="116"/>
        <v>3.4510503064263323</v>
      </c>
      <c r="Y204">
        <f t="shared" si="117"/>
        <v>5.089223782376683</v>
      </c>
      <c r="Z204">
        <f t="shared" si="118"/>
        <v>1.609746002153432</v>
      </c>
      <c r="AA204">
        <f t="shared" si="119"/>
        <v>-54.108088802992853</v>
      </c>
      <c r="AB204">
        <f t="shared" si="120"/>
        <v>14.866798428271633</v>
      </c>
      <c r="AC204">
        <f t="shared" si="121"/>
        <v>1.232583625108816</v>
      </c>
      <c r="AD204">
        <f t="shared" si="122"/>
        <v>156.43509212538757</v>
      </c>
      <c r="AE204">
        <f t="shared" si="123"/>
        <v>21.783720040977581</v>
      </c>
      <c r="AF204">
        <f t="shared" si="124"/>
        <v>1.2233759126096053</v>
      </c>
      <c r="AG204">
        <f t="shared" si="125"/>
        <v>12.224477975273658</v>
      </c>
      <c r="AH204">
        <v>1292.5289337350121</v>
      </c>
      <c r="AI204">
        <v>1274.0016969696969</v>
      </c>
      <c r="AJ204">
        <v>1.734998893439603</v>
      </c>
      <c r="AK204">
        <v>64.77673770054696</v>
      </c>
      <c r="AL204">
        <f t="shared" si="126"/>
        <v>1.2269407891835113</v>
      </c>
      <c r="AM204">
        <v>32.990086612820278</v>
      </c>
      <c r="AN204">
        <v>34.082193333333308</v>
      </c>
      <c r="AO204">
        <v>2.2206842098210691E-4</v>
      </c>
      <c r="AP204">
        <v>87.763030617661684</v>
      </c>
      <c r="AQ204">
        <v>5</v>
      </c>
      <c r="AR204">
        <v>1</v>
      </c>
      <c r="AS204">
        <f t="shared" si="127"/>
        <v>1</v>
      </c>
      <c r="AT204">
        <f t="shared" si="128"/>
        <v>0</v>
      </c>
      <c r="AU204">
        <f t="shared" si="129"/>
        <v>47231.13368782663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1009.5385874999998</v>
      </c>
      <c r="BI204">
        <f t="shared" si="133"/>
        <v>12.224477975273658</v>
      </c>
      <c r="BJ204" t="e">
        <f t="shared" si="134"/>
        <v>#DIV/0!</v>
      </c>
      <c r="BK204">
        <f t="shared" si="135"/>
        <v>1.2108975453376278E-2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1200.03125</v>
      </c>
      <c r="CQ204">
        <f t="shared" si="147"/>
        <v>1009.5385874999998</v>
      </c>
      <c r="CR204">
        <f t="shared" si="148"/>
        <v>0.84126024843103031</v>
      </c>
      <c r="CS204">
        <f t="shared" si="149"/>
        <v>0.16203227947188872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1658158963.1875</v>
      </c>
      <c r="CZ204">
        <v>1227.5487499999999</v>
      </c>
      <c r="DA204">
        <v>1249.03</v>
      </c>
      <c r="DB204">
        <v>34.07835</v>
      </c>
      <c r="DC204">
        <v>32.988225</v>
      </c>
      <c r="DD204">
        <v>1230.4112500000001</v>
      </c>
      <c r="DE204">
        <v>33.595574999999997</v>
      </c>
      <c r="DF204">
        <v>650.39437500000008</v>
      </c>
      <c r="DG204">
        <v>101.16800000000001</v>
      </c>
      <c r="DH204">
        <v>0.10011616249999999</v>
      </c>
      <c r="DI204">
        <v>33.130337500000003</v>
      </c>
      <c r="DJ204">
        <v>999.9</v>
      </c>
      <c r="DK204">
        <v>33.030587500000003</v>
      </c>
      <c r="DL204">
        <v>0</v>
      </c>
      <c r="DM204">
        <v>0</v>
      </c>
      <c r="DN204">
        <v>8982.6550000000007</v>
      </c>
      <c r="DO204">
        <v>0</v>
      </c>
      <c r="DP204">
        <v>1522.0762500000001</v>
      </c>
      <c r="DQ204">
        <v>-21.484837500000001</v>
      </c>
      <c r="DR204">
        <v>1270.85625</v>
      </c>
      <c r="DS204">
        <v>1291.6424999999999</v>
      </c>
      <c r="DT204">
        <v>1.0901075</v>
      </c>
      <c r="DU204">
        <v>1249.03</v>
      </c>
      <c r="DV204">
        <v>32.988225</v>
      </c>
      <c r="DW204">
        <v>3.447635</v>
      </c>
      <c r="DX204">
        <v>3.3373525000000002</v>
      </c>
      <c r="DY204">
        <v>26.364075</v>
      </c>
      <c r="DZ204">
        <v>25.814262500000002</v>
      </c>
      <c r="EA204">
        <v>1200.03125</v>
      </c>
      <c r="EB204">
        <v>0.95799387499999999</v>
      </c>
      <c r="EC204">
        <v>4.20064125E-2</v>
      </c>
      <c r="ED204">
        <v>0</v>
      </c>
      <c r="EE204">
        <v>2.492175</v>
      </c>
      <c r="EF204">
        <v>0</v>
      </c>
      <c r="EG204">
        <v>15307.8</v>
      </c>
      <c r="EH204">
        <v>9555.2125000000015</v>
      </c>
      <c r="EI204">
        <v>45.265500000000003</v>
      </c>
      <c r="EJ204">
        <v>48.194875000000003</v>
      </c>
      <c r="EK204">
        <v>46.679375</v>
      </c>
      <c r="EL204">
        <v>46.015500000000003</v>
      </c>
      <c r="EM204">
        <v>45.117125000000001</v>
      </c>
      <c r="EN204">
        <v>1149.6199999999999</v>
      </c>
      <c r="EO204">
        <v>50.411250000000003</v>
      </c>
      <c r="EP204">
        <v>0</v>
      </c>
      <c r="EQ204">
        <v>601472.5</v>
      </c>
      <c r="ER204">
        <v>0</v>
      </c>
      <c r="ES204">
        <v>2.640639999999999</v>
      </c>
      <c r="ET204">
        <v>-0.29560768701970841</v>
      </c>
      <c r="EU204">
        <v>612.75384789782709</v>
      </c>
      <c r="EV204">
        <v>15255.56</v>
      </c>
      <c r="EW204">
        <v>15</v>
      </c>
      <c r="EX204">
        <v>1658156104.5999999</v>
      </c>
      <c r="EY204" t="s">
        <v>415</v>
      </c>
      <c r="EZ204">
        <v>1658156096.5999999</v>
      </c>
      <c r="FA204">
        <v>1658156104.5999999</v>
      </c>
      <c r="FB204">
        <v>10</v>
      </c>
      <c r="FC204">
        <v>0.26800000000000002</v>
      </c>
      <c r="FD204">
        <v>-6.0999999999999999E-2</v>
      </c>
      <c r="FE204">
        <v>-1.5860000000000001</v>
      </c>
      <c r="FF204">
        <v>0.35799999999999998</v>
      </c>
      <c r="FG204">
        <v>415</v>
      </c>
      <c r="FH204">
        <v>30</v>
      </c>
      <c r="FI204">
        <v>0.28000000000000003</v>
      </c>
      <c r="FJ204">
        <v>0.05</v>
      </c>
      <c r="FK204">
        <v>-21.48498536585366</v>
      </c>
      <c r="FL204">
        <v>-0.26929547038325657</v>
      </c>
      <c r="FM204">
        <v>8.0129135290649051E-2</v>
      </c>
      <c r="FN204">
        <v>1</v>
      </c>
      <c r="FO204">
        <v>2.662064705882353</v>
      </c>
      <c r="FP204">
        <v>-0.69077768814180807</v>
      </c>
      <c r="FQ204">
        <v>0.27972702647860209</v>
      </c>
      <c r="FR204">
        <v>1</v>
      </c>
      <c r="FS204">
        <v>1.079026097560976</v>
      </c>
      <c r="FT204">
        <v>6.323101045296288E-2</v>
      </c>
      <c r="FU204">
        <v>6.5155112777121526E-3</v>
      </c>
      <c r="FV204">
        <v>1</v>
      </c>
      <c r="FW204">
        <v>3</v>
      </c>
      <c r="FX204">
        <v>3</v>
      </c>
      <c r="FY204" t="s">
        <v>581</v>
      </c>
      <c r="FZ204">
        <v>3.3704900000000002</v>
      </c>
      <c r="GA204">
        <v>2.89371</v>
      </c>
      <c r="GB204">
        <v>0.20749999999999999</v>
      </c>
      <c r="GC204">
        <v>0.212176</v>
      </c>
      <c r="GD204">
        <v>0.140957</v>
      </c>
      <c r="GE204">
        <v>0.14069999999999999</v>
      </c>
      <c r="GF204">
        <v>27403.9</v>
      </c>
      <c r="GG204">
        <v>23692.1</v>
      </c>
      <c r="GH204">
        <v>30912.7</v>
      </c>
      <c r="GI204">
        <v>28033.1</v>
      </c>
      <c r="GJ204">
        <v>34984.300000000003</v>
      </c>
      <c r="GK204">
        <v>33991</v>
      </c>
      <c r="GL204">
        <v>40294.6</v>
      </c>
      <c r="GM204">
        <v>39074.6</v>
      </c>
      <c r="GN204">
        <v>2.3316499999999998</v>
      </c>
      <c r="GO204">
        <v>1.55965</v>
      </c>
      <c r="GP204">
        <v>0</v>
      </c>
      <c r="GQ204">
        <v>7.7780299999999997E-2</v>
      </c>
      <c r="GR204">
        <v>999.9</v>
      </c>
      <c r="GS204">
        <v>31.780799999999999</v>
      </c>
      <c r="GT204">
        <v>54</v>
      </c>
      <c r="GU204">
        <v>42.3</v>
      </c>
      <c r="GV204">
        <v>44.702599999999997</v>
      </c>
      <c r="GW204">
        <v>50.976300000000002</v>
      </c>
      <c r="GX204">
        <v>44.6554</v>
      </c>
      <c r="GY204">
        <v>1</v>
      </c>
      <c r="GZ204">
        <v>0.56211900000000004</v>
      </c>
      <c r="HA204">
        <v>1.07355</v>
      </c>
      <c r="HB204">
        <v>20.2075</v>
      </c>
      <c r="HC204">
        <v>5.2141500000000001</v>
      </c>
      <c r="HD204">
        <v>11.974</v>
      </c>
      <c r="HE204">
        <v>4.9895500000000004</v>
      </c>
      <c r="HF204">
        <v>3.2924000000000002</v>
      </c>
      <c r="HG204">
        <v>8017.8</v>
      </c>
      <c r="HH204">
        <v>9999</v>
      </c>
      <c r="HI204">
        <v>9999</v>
      </c>
      <c r="HJ204">
        <v>924</v>
      </c>
      <c r="HK204">
        <v>4.9713799999999999</v>
      </c>
      <c r="HL204">
        <v>1.87453</v>
      </c>
      <c r="HM204">
        <v>1.87076</v>
      </c>
      <c r="HN204">
        <v>1.87056</v>
      </c>
      <c r="HO204">
        <v>1.875</v>
      </c>
      <c r="HP204">
        <v>1.87174</v>
      </c>
      <c r="HQ204">
        <v>1.8672200000000001</v>
      </c>
      <c r="HR204">
        <v>1.87818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-2.87</v>
      </c>
      <c r="IG204">
        <v>0.4829</v>
      </c>
      <c r="IH204">
        <v>-1.2815022455172891</v>
      </c>
      <c r="II204">
        <v>1.7196870422270779E-5</v>
      </c>
      <c r="IJ204">
        <v>-2.1741833173098589E-6</v>
      </c>
      <c r="IK204">
        <v>9.0595066644434051E-10</v>
      </c>
      <c r="IL204">
        <v>-0.15711915281894159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47.8</v>
      </c>
      <c r="IU204">
        <v>47.7</v>
      </c>
      <c r="IV204">
        <v>2.5952099999999998</v>
      </c>
      <c r="IW204">
        <v>2.5732400000000002</v>
      </c>
      <c r="IX204">
        <v>1.49902</v>
      </c>
      <c r="IY204">
        <v>2.2814899999999998</v>
      </c>
      <c r="IZ204">
        <v>1.69678</v>
      </c>
      <c r="JA204">
        <v>2.2399900000000001</v>
      </c>
      <c r="JB204">
        <v>46.796900000000001</v>
      </c>
      <c r="JC204">
        <v>13.457800000000001</v>
      </c>
      <c r="JD204">
        <v>18</v>
      </c>
      <c r="JE204">
        <v>702.03899999999999</v>
      </c>
      <c r="JF204">
        <v>277.01799999999997</v>
      </c>
      <c r="JG204">
        <v>30.002500000000001</v>
      </c>
      <c r="JH204">
        <v>34.647300000000001</v>
      </c>
      <c r="JI204">
        <v>30.0002</v>
      </c>
      <c r="JJ204">
        <v>34.4467</v>
      </c>
      <c r="JK204">
        <v>34.444899999999997</v>
      </c>
      <c r="JL204">
        <v>52.037199999999999</v>
      </c>
      <c r="JM204">
        <v>30.211099999999998</v>
      </c>
      <c r="JN204">
        <v>53.350700000000003</v>
      </c>
      <c r="JO204">
        <v>30</v>
      </c>
      <c r="JP204">
        <v>1263.69</v>
      </c>
      <c r="JQ204">
        <v>32.841000000000001</v>
      </c>
      <c r="JR204">
        <v>98.511600000000001</v>
      </c>
      <c r="JS204">
        <v>98.407300000000006</v>
      </c>
    </row>
    <row r="205" spans="1:279" x14ac:dyDescent="0.2">
      <c r="A205">
        <v>190</v>
      </c>
      <c r="B205">
        <v>1658158969.5</v>
      </c>
      <c r="C205">
        <v>754.5</v>
      </c>
      <c r="D205" t="s">
        <v>799</v>
      </c>
      <c r="E205" t="s">
        <v>800</v>
      </c>
      <c r="F205">
        <v>4</v>
      </c>
      <c r="G205">
        <v>1658158967.5</v>
      </c>
      <c r="H205">
        <f t="shared" si="100"/>
        <v>1.2538310687613E-3</v>
      </c>
      <c r="I205">
        <f t="shared" si="101"/>
        <v>1.2538310687612999</v>
      </c>
      <c r="J205">
        <f t="shared" si="102"/>
        <v>12.456012908845899</v>
      </c>
      <c r="K205">
        <f t="shared" si="103"/>
        <v>1234.6828571428571</v>
      </c>
      <c r="L205">
        <f t="shared" si="104"/>
        <v>942.124708141209</v>
      </c>
      <c r="M205">
        <f t="shared" si="105"/>
        <v>95.407516921681577</v>
      </c>
      <c r="N205">
        <f t="shared" si="106"/>
        <v>125.03442969687119</v>
      </c>
      <c r="O205">
        <f t="shared" si="107"/>
        <v>7.657838410584597E-2</v>
      </c>
      <c r="P205">
        <f t="shared" si="108"/>
        <v>2.769744836689723</v>
      </c>
      <c r="Q205">
        <f t="shared" si="109"/>
        <v>7.5421311779772807E-2</v>
      </c>
      <c r="R205">
        <f t="shared" si="110"/>
        <v>4.7240821812835385E-2</v>
      </c>
      <c r="S205">
        <f t="shared" si="111"/>
        <v>194.44368895377619</v>
      </c>
      <c r="T205">
        <f t="shared" si="112"/>
        <v>34.00452662185721</v>
      </c>
      <c r="U205">
        <f t="shared" si="113"/>
        <v>33.042657142857138</v>
      </c>
      <c r="V205">
        <f t="shared" si="114"/>
        <v>5.0642286386733977</v>
      </c>
      <c r="W205">
        <f t="shared" si="115"/>
        <v>67.767900772190714</v>
      </c>
      <c r="X205">
        <f t="shared" si="116"/>
        <v>3.4514894707744657</v>
      </c>
      <c r="Y205">
        <f t="shared" si="117"/>
        <v>5.0931037134779027</v>
      </c>
      <c r="Z205">
        <f t="shared" si="118"/>
        <v>1.612739167898932</v>
      </c>
      <c r="AA205">
        <f t="shared" si="119"/>
        <v>-55.293950132373332</v>
      </c>
      <c r="AB205">
        <f t="shared" si="120"/>
        <v>15.119968057275059</v>
      </c>
      <c r="AC205">
        <f t="shared" si="121"/>
        <v>1.2513642447785613</v>
      </c>
      <c r="AD205">
        <f t="shared" si="122"/>
        <v>155.52107112345647</v>
      </c>
      <c r="AE205">
        <f t="shared" si="123"/>
        <v>21.748145827915231</v>
      </c>
      <c r="AF205">
        <f t="shared" si="124"/>
        <v>1.268730548981033</v>
      </c>
      <c r="AG205">
        <f t="shared" si="125"/>
        <v>12.456012908845899</v>
      </c>
      <c r="AH205">
        <v>1299.3447946098231</v>
      </c>
      <c r="AI205">
        <v>1280.7795151515149</v>
      </c>
      <c r="AJ205">
        <v>1.688873443579638</v>
      </c>
      <c r="AK205">
        <v>64.77673770054696</v>
      </c>
      <c r="AL205">
        <f t="shared" si="126"/>
        <v>1.2538310687612999</v>
      </c>
      <c r="AM205">
        <v>32.963055961883093</v>
      </c>
      <c r="AN205">
        <v>34.079954545454527</v>
      </c>
      <c r="AO205">
        <v>7.1771118803993229E-5</v>
      </c>
      <c r="AP205">
        <v>87.763030617661684</v>
      </c>
      <c r="AQ205">
        <v>6</v>
      </c>
      <c r="AR205">
        <v>1</v>
      </c>
      <c r="AS205">
        <f t="shared" si="127"/>
        <v>1</v>
      </c>
      <c r="AT205">
        <f t="shared" si="128"/>
        <v>0</v>
      </c>
      <c r="AU205">
        <f t="shared" si="129"/>
        <v>47372.820146596059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1009.5375839138736</v>
      </c>
      <c r="BI205">
        <f t="shared" si="133"/>
        <v>12.456012908845899</v>
      </c>
      <c r="BJ205" t="e">
        <f t="shared" si="134"/>
        <v>#DIV/0!</v>
      </c>
      <c r="BK205">
        <f t="shared" si="135"/>
        <v>1.233833500339355E-2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1200.03</v>
      </c>
      <c r="CQ205">
        <f t="shared" si="147"/>
        <v>1009.5375839138736</v>
      </c>
      <c r="CR205">
        <f t="shared" si="148"/>
        <v>0.84126028842101752</v>
      </c>
      <c r="CS205">
        <f t="shared" si="149"/>
        <v>0.16203235665256385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1658158967.5</v>
      </c>
      <c r="CZ205">
        <v>1234.6828571428571</v>
      </c>
      <c r="DA205">
        <v>1256.191428571429</v>
      </c>
      <c r="DB205">
        <v>34.082571428571427</v>
      </c>
      <c r="DC205">
        <v>32.952014285714277</v>
      </c>
      <c r="DD205">
        <v>1237.5542857142859</v>
      </c>
      <c r="DE205">
        <v>33.599685714285712</v>
      </c>
      <c r="DF205">
        <v>650.38142857142861</v>
      </c>
      <c r="DG205">
        <v>101.1687142857143</v>
      </c>
      <c r="DH205">
        <v>9.9744228571428575E-2</v>
      </c>
      <c r="DI205">
        <v>33.143914285714281</v>
      </c>
      <c r="DJ205">
        <v>999.89999999999986</v>
      </c>
      <c r="DK205">
        <v>33.042657142857138</v>
      </c>
      <c r="DL205">
        <v>0</v>
      </c>
      <c r="DM205">
        <v>0</v>
      </c>
      <c r="DN205">
        <v>9010.3557142857153</v>
      </c>
      <c r="DO205">
        <v>0</v>
      </c>
      <c r="DP205">
        <v>1596.01</v>
      </c>
      <c r="DQ205">
        <v>-21.50731428571428</v>
      </c>
      <c r="DR205">
        <v>1278.248571428571</v>
      </c>
      <c r="DS205">
        <v>1298.994285714286</v>
      </c>
      <c r="DT205">
        <v>1.1305614285714289</v>
      </c>
      <c r="DU205">
        <v>1256.191428571429</v>
      </c>
      <c r="DV205">
        <v>32.952014285714277</v>
      </c>
      <c r="DW205">
        <v>3.4480900000000001</v>
      </c>
      <c r="DX205">
        <v>3.3337128571428569</v>
      </c>
      <c r="DY205">
        <v>26.366285714285709</v>
      </c>
      <c r="DZ205">
        <v>25.795857142857141</v>
      </c>
      <c r="EA205">
        <v>1200.03</v>
      </c>
      <c r="EB205">
        <v>0.95799328571428577</v>
      </c>
      <c r="EC205">
        <v>4.2006985714285718E-2</v>
      </c>
      <c r="ED205">
        <v>0</v>
      </c>
      <c r="EE205">
        <v>2.768785714285714</v>
      </c>
      <c r="EF205">
        <v>0</v>
      </c>
      <c r="EG205">
        <v>15158.971428571431</v>
      </c>
      <c r="EH205">
        <v>9555.1971428571433</v>
      </c>
      <c r="EI205">
        <v>45.267714285714291</v>
      </c>
      <c r="EJ205">
        <v>48.232000000000014</v>
      </c>
      <c r="EK205">
        <v>46.686999999999998</v>
      </c>
      <c r="EL205">
        <v>46.035428571428582</v>
      </c>
      <c r="EM205">
        <v>45.107000000000014</v>
      </c>
      <c r="EN205">
        <v>1149.6185714285709</v>
      </c>
      <c r="EO205">
        <v>50.412857142857142</v>
      </c>
      <c r="EP205">
        <v>0</v>
      </c>
      <c r="EQ205">
        <v>601476.70000004768</v>
      </c>
      <c r="ER205">
        <v>0</v>
      </c>
      <c r="ES205">
        <v>2.6516500000000001</v>
      </c>
      <c r="ET205">
        <v>0.1577401742996673</v>
      </c>
      <c r="EU205">
        <v>-354.3931617454204</v>
      </c>
      <c r="EV205">
        <v>15242.3</v>
      </c>
      <c r="EW205">
        <v>15</v>
      </c>
      <c r="EX205">
        <v>1658156104.5999999</v>
      </c>
      <c r="EY205" t="s">
        <v>415</v>
      </c>
      <c r="EZ205">
        <v>1658156096.5999999</v>
      </c>
      <c r="FA205">
        <v>1658156104.5999999</v>
      </c>
      <c r="FB205">
        <v>10</v>
      </c>
      <c r="FC205">
        <v>0.26800000000000002</v>
      </c>
      <c r="FD205">
        <v>-6.0999999999999999E-2</v>
      </c>
      <c r="FE205">
        <v>-1.5860000000000001</v>
      </c>
      <c r="FF205">
        <v>0.35799999999999998</v>
      </c>
      <c r="FG205">
        <v>415</v>
      </c>
      <c r="FH205">
        <v>30</v>
      </c>
      <c r="FI205">
        <v>0.28000000000000003</v>
      </c>
      <c r="FJ205">
        <v>0.05</v>
      </c>
      <c r="FK205">
        <v>-21.486714634146342</v>
      </c>
      <c r="FL205">
        <v>-0.2469282229965867</v>
      </c>
      <c r="FM205">
        <v>6.7836976610089694E-2</v>
      </c>
      <c r="FN205">
        <v>1</v>
      </c>
      <c r="FO205">
        <v>2.6571029411764711</v>
      </c>
      <c r="FP205">
        <v>-2.7246747573752391E-2</v>
      </c>
      <c r="FQ205">
        <v>0.28945971728813308</v>
      </c>
      <c r="FR205">
        <v>1</v>
      </c>
      <c r="FS205">
        <v>1.08859512195122</v>
      </c>
      <c r="FT205">
        <v>0.1558128919860641</v>
      </c>
      <c r="FU205">
        <v>1.819327604577611E-2</v>
      </c>
      <c r="FV205">
        <v>0</v>
      </c>
      <c r="FW205">
        <v>2</v>
      </c>
      <c r="FX205">
        <v>3</v>
      </c>
      <c r="FY205" t="s">
        <v>416</v>
      </c>
      <c r="FZ205">
        <v>3.3704700000000001</v>
      </c>
      <c r="GA205">
        <v>2.89351</v>
      </c>
      <c r="GB205">
        <v>0.208207</v>
      </c>
      <c r="GC205">
        <v>0.21288799999999999</v>
      </c>
      <c r="GD205">
        <v>0.14094899999999999</v>
      </c>
      <c r="GE205">
        <v>0.14056099999999999</v>
      </c>
      <c r="GF205">
        <v>27379.4</v>
      </c>
      <c r="GG205">
        <v>23671.1</v>
      </c>
      <c r="GH205">
        <v>30912.799999999999</v>
      </c>
      <c r="GI205">
        <v>28033.7</v>
      </c>
      <c r="GJ205">
        <v>34984.699999999997</v>
      </c>
      <c r="GK205">
        <v>33997.199999999997</v>
      </c>
      <c r="GL205">
        <v>40294.699999999997</v>
      </c>
      <c r="GM205">
        <v>39075.300000000003</v>
      </c>
      <c r="GN205">
        <v>2.33135</v>
      </c>
      <c r="GO205">
        <v>1.5594699999999999</v>
      </c>
      <c r="GP205">
        <v>0</v>
      </c>
      <c r="GQ205">
        <v>7.6908599999999994E-2</v>
      </c>
      <c r="GR205">
        <v>999.9</v>
      </c>
      <c r="GS205">
        <v>31.8004</v>
      </c>
      <c r="GT205">
        <v>54</v>
      </c>
      <c r="GU205">
        <v>42.3</v>
      </c>
      <c r="GV205">
        <v>44.701900000000002</v>
      </c>
      <c r="GW205">
        <v>50.886400000000002</v>
      </c>
      <c r="GX205">
        <v>44.0304</v>
      </c>
      <c r="GY205">
        <v>1</v>
      </c>
      <c r="GZ205">
        <v>0.56198199999999998</v>
      </c>
      <c r="HA205">
        <v>1.0880000000000001</v>
      </c>
      <c r="HB205">
        <v>20.2072</v>
      </c>
      <c r="HC205">
        <v>5.2138499999999999</v>
      </c>
      <c r="HD205">
        <v>11.974</v>
      </c>
      <c r="HE205">
        <v>4.9898999999999996</v>
      </c>
      <c r="HF205">
        <v>3.29243</v>
      </c>
      <c r="HG205">
        <v>8017.8</v>
      </c>
      <c r="HH205">
        <v>9999</v>
      </c>
      <c r="HI205">
        <v>9999</v>
      </c>
      <c r="HJ205">
        <v>924</v>
      </c>
      <c r="HK205">
        <v>4.9713599999999998</v>
      </c>
      <c r="HL205">
        <v>1.87453</v>
      </c>
      <c r="HM205">
        <v>1.87077</v>
      </c>
      <c r="HN205">
        <v>1.87056</v>
      </c>
      <c r="HO205">
        <v>1.875</v>
      </c>
      <c r="HP205">
        <v>1.8717600000000001</v>
      </c>
      <c r="HQ205">
        <v>1.8672200000000001</v>
      </c>
      <c r="HR205">
        <v>1.87819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-2.88</v>
      </c>
      <c r="IG205">
        <v>0.48280000000000001</v>
      </c>
      <c r="IH205">
        <v>-1.2815022455172891</v>
      </c>
      <c r="II205">
        <v>1.7196870422270779E-5</v>
      </c>
      <c r="IJ205">
        <v>-2.1741833173098589E-6</v>
      </c>
      <c r="IK205">
        <v>9.0595066644434051E-10</v>
      </c>
      <c r="IL205">
        <v>-0.15711915281894159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47.9</v>
      </c>
      <c r="IU205">
        <v>47.7</v>
      </c>
      <c r="IV205">
        <v>2.6074199999999998</v>
      </c>
      <c r="IW205">
        <v>2.5683600000000002</v>
      </c>
      <c r="IX205">
        <v>1.49902</v>
      </c>
      <c r="IY205">
        <v>2.2802699999999998</v>
      </c>
      <c r="IZ205">
        <v>1.69678</v>
      </c>
      <c r="JA205">
        <v>2.34497</v>
      </c>
      <c r="JB205">
        <v>46.796900000000001</v>
      </c>
      <c r="JC205">
        <v>13.4666</v>
      </c>
      <c r="JD205">
        <v>18</v>
      </c>
      <c r="JE205">
        <v>701.79200000000003</v>
      </c>
      <c r="JF205">
        <v>276.928</v>
      </c>
      <c r="JG205">
        <v>30.003399999999999</v>
      </c>
      <c r="JH205">
        <v>34.647300000000001</v>
      </c>
      <c r="JI205">
        <v>30</v>
      </c>
      <c r="JJ205">
        <v>34.4467</v>
      </c>
      <c r="JK205">
        <v>34.443300000000001</v>
      </c>
      <c r="JL205">
        <v>52.2637</v>
      </c>
      <c r="JM205">
        <v>30.211099999999998</v>
      </c>
      <c r="JN205">
        <v>52.977400000000003</v>
      </c>
      <c r="JO205">
        <v>30</v>
      </c>
      <c r="JP205">
        <v>1270.3599999999999</v>
      </c>
      <c r="JQ205">
        <v>32.9499</v>
      </c>
      <c r="JR205">
        <v>98.511799999999994</v>
      </c>
      <c r="JS205">
        <v>98.409300000000002</v>
      </c>
    </row>
    <row r="206" spans="1:279" x14ac:dyDescent="0.2">
      <c r="A206">
        <v>191</v>
      </c>
      <c r="B206">
        <v>1658158973.5</v>
      </c>
      <c r="C206">
        <v>758.5</v>
      </c>
      <c r="D206" t="s">
        <v>801</v>
      </c>
      <c r="E206" t="s">
        <v>802</v>
      </c>
      <c r="F206">
        <v>4</v>
      </c>
      <c r="G206">
        <v>1658158971.1875</v>
      </c>
      <c r="H206">
        <f t="shared" si="100"/>
        <v>1.2860389688757069E-3</v>
      </c>
      <c r="I206">
        <f t="shared" si="101"/>
        <v>1.2860389688757068</v>
      </c>
      <c r="J206">
        <f t="shared" si="102"/>
        <v>12.237079068324395</v>
      </c>
      <c r="K206">
        <f t="shared" si="103"/>
        <v>1240.7850000000001</v>
      </c>
      <c r="L206">
        <f t="shared" si="104"/>
        <v>958.35617769229702</v>
      </c>
      <c r="M206">
        <f t="shared" si="105"/>
        <v>97.051076016095124</v>
      </c>
      <c r="N206">
        <f t="shared" si="106"/>
        <v>125.65215538610963</v>
      </c>
      <c r="O206">
        <f t="shared" si="107"/>
        <v>7.8376261753566129E-2</v>
      </c>
      <c r="P206">
        <f t="shared" si="108"/>
        <v>2.7683613727337688</v>
      </c>
      <c r="Q206">
        <f t="shared" si="109"/>
        <v>7.7164089100758088E-2</v>
      </c>
      <c r="R206">
        <f t="shared" si="110"/>
        <v>4.8334902872403558E-2</v>
      </c>
      <c r="S206">
        <f t="shared" si="111"/>
        <v>194.44210983493323</v>
      </c>
      <c r="T206">
        <f t="shared" si="112"/>
        <v>34.007728587019763</v>
      </c>
      <c r="U206">
        <f t="shared" si="113"/>
        <v>33.054212499999998</v>
      </c>
      <c r="V206">
        <f t="shared" si="114"/>
        <v>5.0675166152746094</v>
      </c>
      <c r="W206">
        <f t="shared" si="115"/>
        <v>67.70893229759767</v>
      </c>
      <c r="X206">
        <f t="shared" si="116"/>
        <v>3.4507341593498295</v>
      </c>
      <c r="Y206">
        <f t="shared" si="117"/>
        <v>5.0964238280748413</v>
      </c>
      <c r="Z206">
        <f t="shared" si="118"/>
        <v>1.6167824559247799</v>
      </c>
      <c r="AA206">
        <f t="shared" si="119"/>
        <v>-56.714318527418669</v>
      </c>
      <c r="AB206">
        <f t="shared" si="120"/>
        <v>15.120677699236074</v>
      </c>
      <c r="AC206">
        <f t="shared" si="121"/>
        <v>1.2521905075762645</v>
      </c>
      <c r="AD206">
        <f t="shared" si="122"/>
        <v>154.10065951432691</v>
      </c>
      <c r="AE206">
        <f t="shared" si="123"/>
        <v>21.752316585071302</v>
      </c>
      <c r="AF206">
        <f t="shared" si="124"/>
        <v>1.289339691020019</v>
      </c>
      <c r="AG206">
        <f t="shared" si="125"/>
        <v>12.237079068324395</v>
      </c>
      <c r="AH206">
        <v>1306.1811623163539</v>
      </c>
      <c r="AI206">
        <v>1287.6824242424241</v>
      </c>
      <c r="AJ206">
        <v>1.7248625175777861</v>
      </c>
      <c r="AK206">
        <v>64.77673770054696</v>
      </c>
      <c r="AL206">
        <f t="shared" si="126"/>
        <v>1.2860389688757068</v>
      </c>
      <c r="AM206">
        <v>32.925802486326518</v>
      </c>
      <c r="AN206">
        <v>34.072533939393942</v>
      </c>
      <c r="AO206">
        <v>-1.3191428397705339E-4</v>
      </c>
      <c r="AP206">
        <v>87.763030617661684</v>
      </c>
      <c r="AQ206">
        <v>5</v>
      </c>
      <c r="AR206">
        <v>1</v>
      </c>
      <c r="AS206">
        <f t="shared" si="127"/>
        <v>1</v>
      </c>
      <c r="AT206">
        <f t="shared" si="128"/>
        <v>0</v>
      </c>
      <c r="AU206">
        <f t="shared" si="129"/>
        <v>47332.967298069248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1009.5310859248359</v>
      </c>
      <c r="BI206">
        <f t="shared" si="133"/>
        <v>12.237079068324395</v>
      </c>
      <c r="BJ206" t="e">
        <f t="shared" si="134"/>
        <v>#DIV/0!</v>
      </c>
      <c r="BK206">
        <f t="shared" si="135"/>
        <v>1.2121547557016485E-2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1200.0225</v>
      </c>
      <c r="CQ206">
        <f t="shared" si="147"/>
        <v>1009.5310859248359</v>
      </c>
      <c r="CR206">
        <f t="shared" si="148"/>
        <v>0.84126013130990118</v>
      </c>
      <c r="CS206">
        <f t="shared" si="149"/>
        <v>0.16203205342810925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1658158971.1875</v>
      </c>
      <c r="CZ206">
        <v>1240.7850000000001</v>
      </c>
      <c r="DA206">
        <v>1262.3287499999999</v>
      </c>
      <c r="DB206">
        <v>34.075175000000002</v>
      </c>
      <c r="DC206">
        <v>32.926212499999998</v>
      </c>
      <c r="DD206">
        <v>1243.66625</v>
      </c>
      <c r="DE206">
        <v>33.592550000000003</v>
      </c>
      <c r="DF206">
        <v>650.36337500000002</v>
      </c>
      <c r="DG206">
        <v>101.16825</v>
      </c>
      <c r="DH206">
        <v>0.100024025</v>
      </c>
      <c r="DI206">
        <v>33.155524999999997</v>
      </c>
      <c r="DJ206">
        <v>999.9</v>
      </c>
      <c r="DK206">
        <v>33.054212499999998</v>
      </c>
      <c r="DL206">
        <v>0</v>
      </c>
      <c r="DM206">
        <v>0</v>
      </c>
      <c r="DN206">
        <v>9003.0462499999994</v>
      </c>
      <c r="DO206">
        <v>0</v>
      </c>
      <c r="DP206">
        <v>1490.18875</v>
      </c>
      <c r="DQ206">
        <v>-21.542950000000001</v>
      </c>
      <c r="DR206">
        <v>1284.5562500000001</v>
      </c>
      <c r="DS206">
        <v>1305.3074999999999</v>
      </c>
      <c r="DT206">
        <v>1.1489912499999999</v>
      </c>
      <c r="DU206">
        <v>1262.3287499999999</v>
      </c>
      <c r="DV206">
        <v>32.926212499999998</v>
      </c>
      <c r="DW206">
        <v>3.44733</v>
      </c>
      <c r="DX206">
        <v>3.3310900000000001</v>
      </c>
      <c r="DY206">
        <v>26.362562499999999</v>
      </c>
      <c r="DZ206">
        <v>25.782575000000001</v>
      </c>
      <c r="EA206">
        <v>1200.0225</v>
      </c>
      <c r="EB206">
        <v>0.95799662500000005</v>
      </c>
      <c r="EC206">
        <v>4.2003737499999999E-2</v>
      </c>
      <c r="ED206">
        <v>0</v>
      </c>
      <c r="EE206">
        <v>2.7893750000000002</v>
      </c>
      <c r="EF206">
        <v>0</v>
      </c>
      <c r="EG206">
        <v>15078.05</v>
      </c>
      <c r="EH206">
        <v>9555.14</v>
      </c>
      <c r="EI206">
        <v>45.265500000000003</v>
      </c>
      <c r="EJ206">
        <v>48.234250000000003</v>
      </c>
      <c r="EK206">
        <v>46.671499999999988</v>
      </c>
      <c r="EL206">
        <v>46.054250000000003</v>
      </c>
      <c r="EM206">
        <v>45.125</v>
      </c>
      <c r="EN206">
        <v>1149.6175000000001</v>
      </c>
      <c r="EO206">
        <v>50.40625</v>
      </c>
      <c r="EP206">
        <v>0</v>
      </c>
      <c r="EQ206">
        <v>601480.29999995232</v>
      </c>
      <c r="ER206">
        <v>0</v>
      </c>
      <c r="ES206">
        <v>2.6732692307692312</v>
      </c>
      <c r="ET206">
        <v>0.73147350774824127</v>
      </c>
      <c r="EU206">
        <v>-1355.6410247047229</v>
      </c>
      <c r="EV206">
        <v>15211.10384615385</v>
      </c>
      <c r="EW206">
        <v>15</v>
      </c>
      <c r="EX206">
        <v>1658156104.5999999</v>
      </c>
      <c r="EY206" t="s">
        <v>415</v>
      </c>
      <c r="EZ206">
        <v>1658156096.5999999</v>
      </c>
      <c r="FA206">
        <v>1658156104.5999999</v>
      </c>
      <c r="FB206">
        <v>10</v>
      </c>
      <c r="FC206">
        <v>0.26800000000000002</v>
      </c>
      <c r="FD206">
        <v>-6.0999999999999999E-2</v>
      </c>
      <c r="FE206">
        <v>-1.5860000000000001</v>
      </c>
      <c r="FF206">
        <v>0.35799999999999998</v>
      </c>
      <c r="FG206">
        <v>415</v>
      </c>
      <c r="FH206">
        <v>30</v>
      </c>
      <c r="FI206">
        <v>0.28000000000000003</v>
      </c>
      <c r="FJ206">
        <v>0.05</v>
      </c>
      <c r="FK206">
        <v>-21.50811707317073</v>
      </c>
      <c r="FL206">
        <v>-0.14550731707316919</v>
      </c>
      <c r="FM206">
        <v>5.6545785042457671E-2</v>
      </c>
      <c r="FN206">
        <v>1</v>
      </c>
      <c r="FO206">
        <v>2.6549705882352939</v>
      </c>
      <c r="FP206">
        <v>0.50682353144675596</v>
      </c>
      <c r="FQ206">
        <v>0.30852737463579138</v>
      </c>
      <c r="FR206">
        <v>1</v>
      </c>
      <c r="FS206">
        <v>1.103435853658536</v>
      </c>
      <c r="FT206">
        <v>0.25960599303136128</v>
      </c>
      <c r="FU206">
        <v>2.7945977848874828E-2</v>
      </c>
      <c r="FV206">
        <v>0</v>
      </c>
      <c r="FW206">
        <v>2</v>
      </c>
      <c r="FX206">
        <v>3</v>
      </c>
      <c r="FY206" t="s">
        <v>416</v>
      </c>
      <c r="FZ206">
        <v>3.3702899999999998</v>
      </c>
      <c r="GA206">
        <v>2.8940199999999998</v>
      </c>
      <c r="GB206">
        <v>0.20890400000000001</v>
      </c>
      <c r="GC206">
        <v>0.21359400000000001</v>
      </c>
      <c r="GD206">
        <v>0.14092299999999999</v>
      </c>
      <c r="GE206">
        <v>0.140542</v>
      </c>
      <c r="GF206">
        <v>27355</v>
      </c>
      <c r="GG206">
        <v>23649.599999999999</v>
      </c>
      <c r="GH206">
        <v>30912.6</v>
      </c>
      <c r="GI206">
        <v>28033.4</v>
      </c>
      <c r="GJ206">
        <v>34985.9</v>
      </c>
      <c r="GK206">
        <v>33997.699999999997</v>
      </c>
      <c r="GL206">
        <v>40294.800000000003</v>
      </c>
      <c r="GM206">
        <v>39075.1</v>
      </c>
      <c r="GN206">
        <v>2.33162</v>
      </c>
      <c r="GO206">
        <v>1.55925</v>
      </c>
      <c r="GP206">
        <v>0</v>
      </c>
      <c r="GQ206">
        <v>7.6655299999999996E-2</v>
      </c>
      <c r="GR206">
        <v>999.9</v>
      </c>
      <c r="GS206">
        <v>31.8218</v>
      </c>
      <c r="GT206">
        <v>54</v>
      </c>
      <c r="GU206">
        <v>42.3</v>
      </c>
      <c r="GV206">
        <v>44.702800000000003</v>
      </c>
      <c r="GW206">
        <v>50.796399999999998</v>
      </c>
      <c r="GX206">
        <v>44.226799999999997</v>
      </c>
      <c r="GY206">
        <v>1</v>
      </c>
      <c r="GZ206">
        <v>0.56230899999999995</v>
      </c>
      <c r="HA206">
        <v>1.1053500000000001</v>
      </c>
      <c r="HB206">
        <v>20.207100000000001</v>
      </c>
      <c r="HC206">
        <v>5.2142900000000001</v>
      </c>
      <c r="HD206">
        <v>11.974</v>
      </c>
      <c r="HE206">
        <v>4.9901499999999999</v>
      </c>
      <c r="HF206">
        <v>3.2925</v>
      </c>
      <c r="HG206">
        <v>8017.8</v>
      </c>
      <c r="HH206">
        <v>9999</v>
      </c>
      <c r="HI206">
        <v>9999</v>
      </c>
      <c r="HJ206">
        <v>924</v>
      </c>
      <c r="HK206">
        <v>4.9713900000000004</v>
      </c>
      <c r="HL206">
        <v>1.87453</v>
      </c>
      <c r="HM206">
        <v>1.87077</v>
      </c>
      <c r="HN206">
        <v>1.87056</v>
      </c>
      <c r="HO206">
        <v>1.875</v>
      </c>
      <c r="HP206">
        <v>1.87175</v>
      </c>
      <c r="HQ206">
        <v>1.8672200000000001</v>
      </c>
      <c r="HR206">
        <v>1.87819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-2.88</v>
      </c>
      <c r="IG206">
        <v>0.48249999999999998</v>
      </c>
      <c r="IH206">
        <v>-1.2815022455172891</v>
      </c>
      <c r="II206">
        <v>1.7196870422270779E-5</v>
      </c>
      <c r="IJ206">
        <v>-2.1741833173098589E-6</v>
      </c>
      <c r="IK206">
        <v>9.0595066644434051E-10</v>
      </c>
      <c r="IL206">
        <v>-0.15711915281894159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47.9</v>
      </c>
      <c r="IU206">
        <v>47.8</v>
      </c>
      <c r="IV206">
        <v>2.6184099999999999</v>
      </c>
      <c r="IW206">
        <v>2.5610400000000002</v>
      </c>
      <c r="IX206">
        <v>1.49902</v>
      </c>
      <c r="IY206">
        <v>2.2814899999999998</v>
      </c>
      <c r="IZ206">
        <v>1.69678</v>
      </c>
      <c r="JA206">
        <v>2.4157700000000002</v>
      </c>
      <c r="JB206">
        <v>46.8264</v>
      </c>
      <c r="JC206">
        <v>13.475300000000001</v>
      </c>
      <c r="JD206">
        <v>18</v>
      </c>
      <c r="JE206">
        <v>702.01800000000003</v>
      </c>
      <c r="JF206">
        <v>276.82100000000003</v>
      </c>
      <c r="JG206">
        <v>30.004200000000001</v>
      </c>
      <c r="JH206">
        <v>34.647300000000001</v>
      </c>
      <c r="JI206">
        <v>30.0002</v>
      </c>
      <c r="JJ206">
        <v>34.4467</v>
      </c>
      <c r="JK206">
        <v>34.443300000000001</v>
      </c>
      <c r="JL206">
        <v>52.489800000000002</v>
      </c>
      <c r="JM206">
        <v>30.211099999999998</v>
      </c>
      <c r="JN206">
        <v>52.977400000000003</v>
      </c>
      <c r="JO206">
        <v>30</v>
      </c>
      <c r="JP206">
        <v>1277.05</v>
      </c>
      <c r="JQ206">
        <v>32.989400000000003</v>
      </c>
      <c r="JR206">
        <v>98.511799999999994</v>
      </c>
      <c r="JS206">
        <v>98.408500000000004</v>
      </c>
    </row>
    <row r="207" spans="1:279" x14ac:dyDescent="0.2">
      <c r="A207">
        <v>192</v>
      </c>
      <c r="B207">
        <v>1658158977.5</v>
      </c>
      <c r="C207">
        <v>762.5</v>
      </c>
      <c r="D207" t="s">
        <v>803</v>
      </c>
      <c r="E207" t="s">
        <v>804</v>
      </c>
      <c r="F207">
        <v>4</v>
      </c>
      <c r="G207">
        <v>1658158975.5</v>
      </c>
      <c r="H207">
        <f t="shared" si="100"/>
        <v>1.2813193800934419E-3</v>
      </c>
      <c r="I207">
        <f t="shared" si="101"/>
        <v>1.2813193800934419</v>
      </c>
      <c r="J207">
        <f t="shared" si="102"/>
        <v>12.140183804890185</v>
      </c>
      <c r="K207">
        <f t="shared" si="103"/>
        <v>1248.037142857143</v>
      </c>
      <c r="L207">
        <f t="shared" si="104"/>
        <v>965.24649277187632</v>
      </c>
      <c r="M207">
        <f t="shared" si="105"/>
        <v>97.75000832644632</v>
      </c>
      <c r="N207">
        <f t="shared" si="106"/>
        <v>126.38806980346327</v>
      </c>
      <c r="O207">
        <f t="shared" si="107"/>
        <v>7.7734075353298723E-2</v>
      </c>
      <c r="P207">
        <f t="shared" si="108"/>
        <v>2.7685112023476934</v>
      </c>
      <c r="Q207">
        <f t="shared" si="109"/>
        <v>7.6541586044995807E-2</v>
      </c>
      <c r="R207">
        <f t="shared" si="110"/>
        <v>4.7944107801264742E-2</v>
      </c>
      <c r="S207">
        <f t="shared" si="111"/>
        <v>194.42721599999985</v>
      </c>
      <c r="T207">
        <f t="shared" si="112"/>
        <v>34.022048196743839</v>
      </c>
      <c r="U207">
        <f t="shared" si="113"/>
        <v>33.077214285714277</v>
      </c>
      <c r="V207">
        <f t="shared" si="114"/>
        <v>5.0740671025036654</v>
      </c>
      <c r="W207">
        <f t="shared" si="115"/>
        <v>67.647373068707424</v>
      </c>
      <c r="X207">
        <f t="shared" si="116"/>
        <v>3.4501469477013464</v>
      </c>
      <c r="Y207">
        <f t="shared" si="117"/>
        <v>5.1001935347838785</v>
      </c>
      <c r="Z207">
        <f t="shared" si="118"/>
        <v>1.623920154802319</v>
      </c>
      <c r="AA207">
        <f t="shared" si="119"/>
        <v>-56.506184662120788</v>
      </c>
      <c r="AB207">
        <f t="shared" si="120"/>
        <v>13.654789570372429</v>
      </c>
      <c r="AC207">
        <f t="shared" si="121"/>
        <v>1.1309349979553365</v>
      </c>
      <c r="AD207">
        <f t="shared" si="122"/>
        <v>152.70675590620681</v>
      </c>
      <c r="AE207">
        <f t="shared" si="123"/>
        <v>21.786741209014107</v>
      </c>
      <c r="AF207">
        <f t="shared" si="124"/>
        <v>1.2797580335118586</v>
      </c>
      <c r="AG207">
        <f t="shared" si="125"/>
        <v>12.140183804890185</v>
      </c>
      <c r="AH207">
        <v>1313.2032999429321</v>
      </c>
      <c r="AI207">
        <v>1294.6848484848481</v>
      </c>
      <c r="AJ207">
        <v>1.753619363778866</v>
      </c>
      <c r="AK207">
        <v>64.77673770054696</v>
      </c>
      <c r="AL207">
        <f t="shared" si="126"/>
        <v>1.2813193800934419</v>
      </c>
      <c r="AM207">
        <v>32.92647701092509</v>
      </c>
      <c r="AN207">
        <v>34.068676363636349</v>
      </c>
      <c r="AO207">
        <v>-8.6729017319390079E-5</v>
      </c>
      <c r="AP207">
        <v>87.763030617661684</v>
      </c>
      <c r="AQ207">
        <v>5</v>
      </c>
      <c r="AR207">
        <v>1</v>
      </c>
      <c r="AS207">
        <f t="shared" si="127"/>
        <v>1</v>
      </c>
      <c r="AT207">
        <f t="shared" si="128"/>
        <v>0</v>
      </c>
      <c r="AU207">
        <f t="shared" si="129"/>
        <v>47335.058362945943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1009.4543999999992</v>
      </c>
      <c r="BI207">
        <f t="shared" si="133"/>
        <v>12.140183804890185</v>
      </c>
      <c r="BJ207" t="e">
        <f t="shared" si="134"/>
        <v>#DIV/0!</v>
      </c>
      <c r="BK207">
        <f t="shared" si="135"/>
        <v>1.2026480646268118E-2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1199.9314285714279</v>
      </c>
      <c r="CQ207">
        <f t="shared" si="147"/>
        <v>1009.4543999999992</v>
      </c>
      <c r="CR207">
        <f t="shared" si="148"/>
        <v>0.84126007200411435</v>
      </c>
      <c r="CS207">
        <f t="shared" si="149"/>
        <v>0.16203193896794099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1658158975.5</v>
      </c>
      <c r="CZ207">
        <v>1248.037142857143</v>
      </c>
      <c r="DA207">
        <v>1269.6085714285709</v>
      </c>
      <c r="DB207">
        <v>34.06897142857143</v>
      </c>
      <c r="DC207">
        <v>32.928628571428568</v>
      </c>
      <c r="DD207">
        <v>1250.9257142857141</v>
      </c>
      <c r="DE207">
        <v>33.58651428571428</v>
      </c>
      <c r="DF207">
        <v>650.41385714285718</v>
      </c>
      <c r="DG207">
        <v>101.16928571428571</v>
      </c>
      <c r="DH207">
        <v>0.1001921428571429</v>
      </c>
      <c r="DI207">
        <v>33.168700000000001</v>
      </c>
      <c r="DJ207">
        <v>999.89999999999986</v>
      </c>
      <c r="DK207">
        <v>33.077214285714277</v>
      </c>
      <c r="DL207">
        <v>0</v>
      </c>
      <c r="DM207">
        <v>0</v>
      </c>
      <c r="DN207">
        <v>9003.75</v>
      </c>
      <c r="DO207">
        <v>0</v>
      </c>
      <c r="DP207">
        <v>1647.478571428572</v>
      </c>
      <c r="DQ207">
        <v>-21.573042857142859</v>
      </c>
      <c r="DR207">
        <v>1292.052857142857</v>
      </c>
      <c r="DS207">
        <v>1312.8385714285721</v>
      </c>
      <c r="DT207">
        <v>1.1403528571428569</v>
      </c>
      <c r="DU207">
        <v>1269.6085714285709</v>
      </c>
      <c r="DV207">
        <v>32.928628571428568</v>
      </c>
      <c r="DW207">
        <v>3.4467342857142862</v>
      </c>
      <c r="DX207">
        <v>3.331365714285714</v>
      </c>
      <c r="DY207">
        <v>26.359642857142859</v>
      </c>
      <c r="DZ207">
        <v>25.78397142857143</v>
      </c>
      <c r="EA207">
        <v>1199.9314285714279</v>
      </c>
      <c r="EB207">
        <v>0.95799485714285715</v>
      </c>
      <c r="EC207">
        <v>4.2005457142857153E-2</v>
      </c>
      <c r="ED207">
        <v>0</v>
      </c>
      <c r="EE207">
        <v>2.7747714285714289</v>
      </c>
      <c r="EF207">
        <v>0</v>
      </c>
      <c r="EG207">
        <v>14922.914285714291</v>
      </c>
      <c r="EH207">
        <v>9554.442857142858</v>
      </c>
      <c r="EI207">
        <v>45.285428571428568</v>
      </c>
      <c r="EJ207">
        <v>48.25</v>
      </c>
      <c r="EK207">
        <v>46.686999999999998</v>
      </c>
      <c r="EL207">
        <v>46.061999999999998</v>
      </c>
      <c r="EM207">
        <v>45.125</v>
      </c>
      <c r="EN207">
        <v>1149.5314285714289</v>
      </c>
      <c r="EO207">
        <v>50.399999999999991</v>
      </c>
      <c r="EP207">
        <v>0</v>
      </c>
      <c r="EQ207">
        <v>601484.5</v>
      </c>
      <c r="ER207">
        <v>0</v>
      </c>
      <c r="ES207">
        <v>2.7361599999999999</v>
      </c>
      <c r="ET207">
        <v>0.37046153875638838</v>
      </c>
      <c r="EU207">
        <v>-1911.661540812941</v>
      </c>
      <c r="EV207">
        <v>15088.56</v>
      </c>
      <c r="EW207">
        <v>15</v>
      </c>
      <c r="EX207">
        <v>1658156104.5999999</v>
      </c>
      <c r="EY207" t="s">
        <v>415</v>
      </c>
      <c r="EZ207">
        <v>1658156096.5999999</v>
      </c>
      <c r="FA207">
        <v>1658156104.5999999</v>
      </c>
      <c r="FB207">
        <v>10</v>
      </c>
      <c r="FC207">
        <v>0.26800000000000002</v>
      </c>
      <c r="FD207">
        <v>-6.0999999999999999E-2</v>
      </c>
      <c r="FE207">
        <v>-1.5860000000000001</v>
      </c>
      <c r="FF207">
        <v>0.35799999999999998</v>
      </c>
      <c r="FG207">
        <v>415</v>
      </c>
      <c r="FH207">
        <v>30</v>
      </c>
      <c r="FI207">
        <v>0.28000000000000003</v>
      </c>
      <c r="FJ207">
        <v>0.05</v>
      </c>
      <c r="FK207">
        <v>-21.53747073170732</v>
      </c>
      <c r="FL207">
        <v>-0.1180034843205791</v>
      </c>
      <c r="FM207">
        <v>5.6433834531710039E-2</v>
      </c>
      <c r="FN207">
        <v>1</v>
      </c>
      <c r="FO207">
        <v>2.690358823529412</v>
      </c>
      <c r="FP207">
        <v>0.75270588362281809</v>
      </c>
      <c r="FQ207">
        <v>0.30574252250742651</v>
      </c>
      <c r="FR207">
        <v>1</v>
      </c>
      <c r="FS207">
        <v>1.116105609756098</v>
      </c>
      <c r="FT207">
        <v>0.26054090592334522</v>
      </c>
      <c r="FU207">
        <v>2.8179408677413451E-2</v>
      </c>
      <c r="FV207">
        <v>0</v>
      </c>
      <c r="FW207">
        <v>2</v>
      </c>
      <c r="FX207">
        <v>3</v>
      </c>
      <c r="FY207" t="s">
        <v>416</v>
      </c>
      <c r="FZ207">
        <v>3.3702100000000002</v>
      </c>
      <c r="GA207">
        <v>2.8938600000000001</v>
      </c>
      <c r="GB207">
        <v>0.20962</v>
      </c>
      <c r="GC207">
        <v>0.21429300000000001</v>
      </c>
      <c r="GD207">
        <v>0.14092199999999999</v>
      </c>
      <c r="GE207">
        <v>0.14057600000000001</v>
      </c>
      <c r="GF207">
        <v>27329.7</v>
      </c>
      <c r="GG207">
        <v>23628.3</v>
      </c>
      <c r="GH207">
        <v>30912.2</v>
      </c>
      <c r="GI207">
        <v>28033.3</v>
      </c>
      <c r="GJ207">
        <v>34985.4</v>
      </c>
      <c r="GK207">
        <v>33996.6</v>
      </c>
      <c r="GL207">
        <v>40294.199999999997</v>
      </c>
      <c r="GM207">
        <v>39075.300000000003</v>
      </c>
      <c r="GN207">
        <v>2.33175</v>
      </c>
      <c r="GO207">
        <v>1.55918</v>
      </c>
      <c r="GP207">
        <v>0</v>
      </c>
      <c r="GQ207">
        <v>7.6953300000000002E-2</v>
      </c>
      <c r="GR207">
        <v>999.9</v>
      </c>
      <c r="GS207">
        <v>31.845300000000002</v>
      </c>
      <c r="GT207">
        <v>54</v>
      </c>
      <c r="GU207">
        <v>42.3</v>
      </c>
      <c r="GV207">
        <v>44.695799999999998</v>
      </c>
      <c r="GW207">
        <v>50.946399999999997</v>
      </c>
      <c r="GX207">
        <v>45.02</v>
      </c>
      <c r="GY207">
        <v>1</v>
      </c>
      <c r="GZ207">
        <v>0.56215999999999999</v>
      </c>
      <c r="HA207">
        <v>1.1228100000000001</v>
      </c>
      <c r="HB207">
        <v>20.2073</v>
      </c>
      <c r="HC207">
        <v>5.2142900000000001</v>
      </c>
      <c r="HD207">
        <v>11.974</v>
      </c>
      <c r="HE207">
        <v>4.9897</v>
      </c>
      <c r="HF207">
        <v>3.2924500000000001</v>
      </c>
      <c r="HG207">
        <v>8018</v>
      </c>
      <c r="HH207">
        <v>9999</v>
      </c>
      <c r="HI207">
        <v>9999</v>
      </c>
      <c r="HJ207">
        <v>924</v>
      </c>
      <c r="HK207">
        <v>4.9713700000000003</v>
      </c>
      <c r="HL207">
        <v>1.8745400000000001</v>
      </c>
      <c r="HM207">
        <v>1.8707800000000001</v>
      </c>
      <c r="HN207">
        <v>1.87056</v>
      </c>
      <c r="HO207">
        <v>1.875</v>
      </c>
      <c r="HP207">
        <v>1.87174</v>
      </c>
      <c r="HQ207">
        <v>1.8672200000000001</v>
      </c>
      <c r="HR207">
        <v>1.87819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-2.9</v>
      </c>
      <c r="IG207">
        <v>0.48249999999999998</v>
      </c>
      <c r="IH207">
        <v>-1.2815022455172891</v>
      </c>
      <c r="II207">
        <v>1.7196870422270779E-5</v>
      </c>
      <c r="IJ207">
        <v>-2.1741833173098589E-6</v>
      </c>
      <c r="IK207">
        <v>9.0595066644434051E-10</v>
      </c>
      <c r="IL207">
        <v>-0.15711915281894159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48</v>
      </c>
      <c r="IU207">
        <v>47.9</v>
      </c>
      <c r="IV207">
        <v>2.6293899999999999</v>
      </c>
      <c r="IW207">
        <v>2.5622600000000002</v>
      </c>
      <c r="IX207">
        <v>1.49902</v>
      </c>
      <c r="IY207">
        <v>2.2814899999999998</v>
      </c>
      <c r="IZ207">
        <v>1.69678</v>
      </c>
      <c r="JA207">
        <v>2.3828100000000001</v>
      </c>
      <c r="JB207">
        <v>46.8264</v>
      </c>
      <c r="JC207">
        <v>13.4666</v>
      </c>
      <c r="JD207">
        <v>18</v>
      </c>
      <c r="JE207">
        <v>702.12099999999998</v>
      </c>
      <c r="JF207">
        <v>276.798</v>
      </c>
      <c r="JG207">
        <v>30.0046</v>
      </c>
      <c r="JH207">
        <v>34.647300000000001</v>
      </c>
      <c r="JI207">
        <v>30</v>
      </c>
      <c r="JJ207">
        <v>34.4467</v>
      </c>
      <c r="JK207">
        <v>34.445999999999998</v>
      </c>
      <c r="JL207">
        <v>52.721499999999999</v>
      </c>
      <c r="JM207">
        <v>30.211099999999998</v>
      </c>
      <c r="JN207">
        <v>52.977400000000003</v>
      </c>
      <c r="JO207">
        <v>30</v>
      </c>
      <c r="JP207">
        <v>1283.78</v>
      </c>
      <c r="JQ207">
        <v>33.019599999999997</v>
      </c>
      <c r="JR207">
        <v>98.510199999999998</v>
      </c>
      <c r="JS207">
        <v>98.408600000000007</v>
      </c>
    </row>
    <row r="208" spans="1:279" x14ac:dyDescent="0.2">
      <c r="A208">
        <v>193</v>
      </c>
      <c r="B208">
        <v>1658158981.5</v>
      </c>
      <c r="C208">
        <v>766.5</v>
      </c>
      <c r="D208" t="s">
        <v>805</v>
      </c>
      <c r="E208" t="s">
        <v>806</v>
      </c>
      <c r="F208">
        <v>4</v>
      </c>
      <c r="G208">
        <v>1658158979.1875</v>
      </c>
      <c r="H208">
        <f t="shared" ref="H208:H271" si="150">(I208)/1000</f>
        <v>1.2698632981011958E-3</v>
      </c>
      <c r="I208">
        <f t="shared" ref="I208:I269" si="151">IF(CX208, AL208, AF208)</f>
        <v>1.2698632981011959</v>
      </c>
      <c r="J208">
        <f t="shared" ref="J208:J269" si="152">IF(CX208, AG208, AE208)</f>
        <v>12.351329434275128</v>
      </c>
      <c r="K208">
        <f t="shared" ref="K208:K271" si="153">CZ208 - IF(AS208&gt;1, J208*CT208*100/(AU208*DN208), 0)</f>
        <v>1254.2262499999999</v>
      </c>
      <c r="L208">
        <f t="shared" ref="L208:L271" si="154">((R208-H208/2)*K208-J208)/(R208+H208/2)</f>
        <v>963.6900975681848</v>
      </c>
      <c r="M208">
        <f t="shared" ref="M208:M271" si="155">L208*(DG208+DH208)/1000</f>
        <v>97.593572763455327</v>
      </c>
      <c r="N208">
        <f t="shared" ref="N208:N269" si="156">(CZ208 - IF(AS208&gt;1, J208*CT208*100/(AU208*DN208), 0))*(DG208+DH208)/1000</f>
        <v>127.01637289839447</v>
      </c>
      <c r="O208">
        <f t="shared" ref="O208:O271" si="157">2/((1/Q208-1/P208)+SIGN(Q208)*SQRT((1/Q208-1/P208)*(1/Q208-1/P208) + 4*CU208/((CU208+1)*(CU208+1))*(2*1/Q208*1/P208-1/P208*1/P208)))</f>
        <v>7.6773489959280766E-2</v>
      </c>
      <c r="P208">
        <f t="shared" ref="P208:P269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2.7677836265001896</v>
      </c>
      <c r="Q208">
        <f t="shared" ref="Q208:Q269" si="159">H208*(1000-(1000*0.61365*EXP(17.502*U208/(240.97+U208))/(DG208+DH208)+DB208)/2)/(1000*0.61365*EXP(17.502*U208/(240.97+U208))/(DG208+DH208)-DB208)</f>
        <v>7.5609751868257163E-2</v>
      </c>
      <c r="R208">
        <f t="shared" ref="R208:R269" si="160">1/((CU208+1)/(O208/1.6)+1/(P208/1.37)) + CU208/((CU208+1)/(O208/1.6) + CU208/(P208/1.37))</f>
        <v>4.7359182680448184E-2</v>
      </c>
      <c r="S208">
        <f t="shared" ref="S208:S269" si="161">(CP208*CS208)</f>
        <v>194.4371625</v>
      </c>
      <c r="T208">
        <f t="shared" ref="T208:T271" si="162">(DI208+(S208+2*0.95*0.0000000567*(((DI208+$B$6)+273)^4-(DI208+273)^4)-44100*H208)/(1.84*29.3*P208+8*0.95*0.0000000567*(DI208+273)^3))</f>
        <v>34.03706106199536</v>
      </c>
      <c r="U208">
        <f t="shared" ref="U208:U271" si="163">($C$6*DJ208+$D$6*DK208+$E$6*T208)</f>
        <v>33.096087500000003</v>
      </c>
      <c r="V208">
        <f t="shared" ref="V208:V271" si="164">0.61365*EXP(17.502*U208/(240.97+U208))</f>
        <v>5.0794473492222592</v>
      </c>
      <c r="W208">
        <f t="shared" ref="W208:W271" si="165">(X208/Y208*100)</f>
        <v>67.605024186097594</v>
      </c>
      <c r="X208">
        <f t="shared" ref="X208:X269" si="166">DB208*(DG208+DH208)/1000</f>
        <v>3.4502371208091089</v>
      </c>
      <c r="Y208">
        <f t="shared" ref="Y208:Y269" si="167">0.61365*EXP(17.502*DI208/(240.97+DI208))</f>
        <v>5.103521760914659</v>
      </c>
      <c r="Z208">
        <f t="shared" ref="Z208:Z269" si="168">(V208-DB208*(DG208+DH208)/1000)</f>
        <v>1.6292102284131502</v>
      </c>
      <c r="AA208">
        <f t="shared" ref="AA208:AA269" si="169">(-H208*44100)</f>
        <v>-56.000971446262739</v>
      </c>
      <c r="AB208">
        <f t="shared" ref="AB208:AB269" si="170">2*29.3*P208*0.92*(DI208-U208)</f>
        <v>12.569646051569904</v>
      </c>
      <c r="AC208">
        <f t="shared" ref="AC208:AC269" si="171">2*0.95*0.0000000567*(((DI208+$B$6)+273)^4-(U208+273)^4)</f>
        <v>1.0414890984431322</v>
      </c>
      <c r="AD208">
        <f t="shared" ref="AD208:AD271" si="172">S208+AC208+AA208+AB208</f>
        <v>152.04732620375029</v>
      </c>
      <c r="AE208">
        <f t="shared" ref="AE208:AE269" si="173">DF208*AS208*(DA208-CZ208*(1000-AS208*DC208)/(1000-AS208*DB208))/(100*CT208)</f>
        <v>21.845256342799352</v>
      </c>
      <c r="AF208">
        <f t="shared" ref="AF208:AF269" si="174">1000*DF208*AS208*(DB208-DC208)/(100*CT208*(1000-AS208*DB208))</f>
        <v>1.2697885037462386</v>
      </c>
      <c r="AG208">
        <f t="shared" ref="AG208:AG271" si="175">(AH208 - AI208 - DG208*1000/(8.314*(DI208+273.15)) * AK208/DF208 * AJ208) * DF208/(100*CT208) * (1000 - DC208)/1000</f>
        <v>12.351329434275128</v>
      </c>
      <c r="AH208">
        <v>1320.2511761234759</v>
      </c>
      <c r="AI208">
        <v>1301.6068484848479</v>
      </c>
      <c r="AJ208">
        <v>1.7345258645638011</v>
      </c>
      <c r="AK208">
        <v>64.77673770054696</v>
      </c>
      <c r="AL208">
        <f t="shared" ref="AL208:AL271" si="176">(AN208 - AM208 + DG208*1000/(8.314*(DI208+273.15)) * AP208/DF208 * AO208) * DF208/(100*CT208) * 1000/(1000 - AN208)</f>
        <v>1.2698632981011959</v>
      </c>
      <c r="AM208">
        <v>32.93797101318183</v>
      </c>
      <c r="AN208">
        <v>34.069370303030297</v>
      </c>
      <c r="AO208">
        <v>2.4243694103489191E-5</v>
      </c>
      <c r="AP208">
        <v>87.763030617661684</v>
      </c>
      <c r="AQ208">
        <v>5</v>
      </c>
      <c r="AR208">
        <v>1</v>
      </c>
      <c r="AS208">
        <f t="shared" ref="AS208:AS269" si="177">IF(AQ208*$H$12&gt;=AU208,1,(AU208/(AU208-AQ208*$H$12)))</f>
        <v>1</v>
      </c>
      <c r="AT208">
        <f t="shared" ref="AT208:AT271" si="178">(AS208-1)*100</f>
        <v>0</v>
      </c>
      <c r="AU208">
        <f t="shared" ref="AU208:AU269" si="179">MAX(0,($B$12+$C$12*DN208)/(1+$D$12*DN208)*DG208/(DI208+273)*$E$12)</f>
        <v>47313.263258941246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69" si="182">CQ208</f>
        <v>1009.50675</v>
      </c>
      <c r="BI208">
        <f t="shared" ref="BI208:BI269" si="183">J208</f>
        <v>12.351329434275128</v>
      </c>
      <c r="BJ208" t="e">
        <f t="shared" ref="BJ208:BJ269" si="184">BF208*BG208*BH208</f>
        <v>#DIV/0!</v>
      </c>
      <c r="BK208">
        <f t="shared" ref="BK208:BK269" si="185">(BI208-BA208)/BH208</f>
        <v>1.2235014212906578E-2</v>
      </c>
      <c r="BL208" t="e">
        <f t="shared" ref="BL208:BL269" si="186">(AY208-BE208)/BE208</f>
        <v>#DIV/0!</v>
      </c>
      <c r="BM208" t="e">
        <f t="shared" ref="BM208:BM269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69" si="190">(BE208-BD208)/(BE208-BP208)</f>
        <v>#DIV/0!</v>
      </c>
      <c r="BS208" t="e">
        <f t="shared" ref="BS208:BS269" si="191">(AY208-BE208)/(AY208-BP208)</f>
        <v>#DIV/0!</v>
      </c>
      <c r="BT208" t="e">
        <f t="shared" ref="BT208:BT269" si="192">(BE208-BD208)/(BE208-AX208)</f>
        <v>#DIV/0!</v>
      </c>
      <c r="BU208" t="e">
        <f t="shared" ref="BU208:BU269" si="193">(AY208-BE208)/(AY208-AX208)</f>
        <v>#DIV/0!</v>
      </c>
      <c r="BV208" t="e">
        <f t="shared" ref="BV208:BV269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69" si="196">$B$10*DO208+$C$10*DP208+$F$10*EA208*(1-ED208)</f>
        <v>1199.9937500000001</v>
      </c>
      <c r="CQ208">
        <f t="shared" ref="CQ208:CQ271" si="197">CP208*CR208</f>
        <v>1009.50675</v>
      </c>
      <c r="CR208">
        <f t="shared" ref="CR208:CR269" si="198">($B$10*$D$8+$C$10*$D$8+$F$10*((EN208+EF208)/MAX(EN208+EF208+EO208, 0.1)*$I$8+EO208/MAX(EN208+EF208+EO208, 0.1)*$J$8))/($B$10+$C$10+$F$10)</f>
        <v>0.84126000656253408</v>
      </c>
      <c r="CS208">
        <f t="shared" ref="CS208:CS269" si="199">($B$10*$K$8+$C$10*$K$8+$F$10*((EN208+EF208)/MAX(EN208+EF208+EO208, 0.1)*$P$8+EO208/MAX(EN208+EF208+EO208, 0.1)*$Q$8))/($B$10+$C$10+$F$10)</f>
        <v>0.16203181266569094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1658158979.1875</v>
      </c>
      <c r="CZ208">
        <v>1254.2262499999999</v>
      </c>
      <c r="DA208">
        <v>1275.8475000000001</v>
      </c>
      <c r="DB208">
        <v>34.069450000000003</v>
      </c>
      <c r="DC208">
        <v>32.937987500000013</v>
      </c>
      <c r="DD208">
        <v>1257.1199999999999</v>
      </c>
      <c r="DE208">
        <v>33.586975000000002</v>
      </c>
      <c r="DF208">
        <v>650.41174999999998</v>
      </c>
      <c r="DG208">
        <v>101.170625</v>
      </c>
      <c r="DH208">
        <v>0.100077075</v>
      </c>
      <c r="DI208">
        <v>33.180325000000003</v>
      </c>
      <c r="DJ208">
        <v>999.9</v>
      </c>
      <c r="DK208">
        <v>33.096087500000003</v>
      </c>
      <c r="DL208">
        <v>0</v>
      </c>
      <c r="DM208">
        <v>0</v>
      </c>
      <c r="DN208">
        <v>8999.7662500000006</v>
      </c>
      <c r="DO208">
        <v>0</v>
      </c>
      <c r="DP208">
        <v>1435.0250000000001</v>
      </c>
      <c r="DQ208">
        <v>-21.621987499999999</v>
      </c>
      <c r="DR208">
        <v>1298.4637499999999</v>
      </c>
      <c r="DS208">
        <v>1319.30375</v>
      </c>
      <c r="DT208">
        <v>1.1314550000000001</v>
      </c>
      <c r="DU208">
        <v>1275.8475000000001</v>
      </c>
      <c r="DV208">
        <v>32.937987500000013</v>
      </c>
      <c r="DW208">
        <v>3.4468325000000002</v>
      </c>
      <c r="DX208">
        <v>3.3323624999999999</v>
      </c>
      <c r="DY208">
        <v>26.360125</v>
      </c>
      <c r="DZ208">
        <v>25.789037499999999</v>
      </c>
      <c r="EA208">
        <v>1199.9937500000001</v>
      </c>
      <c r="EB208">
        <v>0.95799800000000002</v>
      </c>
      <c r="EC208">
        <v>4.2002400000000002E-2</v>
      </c>
      <c r="ED208">
        <v>0</v>
      </c>
      <c r="EE208">
        <v>2.64425</v>
      </c>
      <c r="EF208">
        <v>0</v>
      </c>
      <c r="EG208">
        <v>14673.875</v>
      </c>
      <c r="EH208">
        <v>9554.9287499999991</v>
      </c>
      <c r="EI208">
        <v>45.280999999999999</v>
      </c>
      <c r="EJ208">
        <v>48.25</v>
      </c>
      <c r="EK208">
        <v>46.702749999999988</v>
      </c>
      <c r="EL208">
        <v>46.077749999999988</v>
      </c>
      <c r="EM208">
        <v>45.132624999999997</v>
      </c>
      <c r="EN208">
        <v>1149.59375</v>
      </c>
      <c r="EO208">
        <v>50.4</v>
      </c>
      <c r="EP208">
        <v>0</v>
      </c>
      <c r="EQ208">
        <v>601488.70000004768</v>
      </c>
      <c r="ER208">
        <v>0</v>
      </c>
      <c r="ES208">
        <v>2.7030192307692311</v>
      </c>
      <c r="ET208">
        <v>-0.71889573359448478</v>
      </c>
      <c r="EU208">
        <v>-2572.5059790909631</v>
      </c>
      <c r="EV208">
        <v>14928.99230769231</v>
      </c>
      <c r="EW208">
        <v>15</v>
      </c>
      <c r="EX208">
        <v>1658156104.5999999</v>
      </c>
      <c r="EY208" t="s">
        <v>415</v>
      </c>
      <c r="EZ208">
        <v>1658156096.5999999</v>
      </c>
      <c r="FA208">
        <v>1658156104.5999999</v>
      </c>
      <c r="FB208">
        <v>10</v>
      </c>
      <c r="FC208">
        <v>0.26800000000000002</v>
      </c>
      <c r="FD208">
        <v>-6.0999999999999999E-2</v>
      </c>
      <c r="FE208">
        <v>-1.5860000000000001</v>
      </c>
      <c r="FF208">
        <v>0.35799999999999998</v>
      </c>
      <c r="FG208">
        <v>415</v>
      </c>
      <c r="FH208">
        <v>30</v>
      </c>
      <c r="FI208">
        <v>0.28000000000000003</v>
      </c>
      <c r="FJ208">
        <v>0.05</v>
      </c>
      <c r="FK208">
        <v>-21.544858536585359</v>
      </c>
      <c r="FL208">
        <v>-0.46211080139373267</v>
      </c>
      <c r="FM208">
        <v>6.8620358834961828E-2</v>
      </c>
      <c r="FN208">
        <v>1</v>
      </c>
      <c r="FO208">
        <v>2.6857911764705888</v>
      </c>
      <c r="FP208">
        <v>0.58449350561142999</v>
      </c>
      <c r="FQ208">
        <v>0.28133558710053758</v>
      </c>
      <c r="FR208">
        <v>1</v>
      </c>
      <c r="FS208">
        <v>1.125640487804878</v>
      </c>
      <c r="FT208">
        <v>0.1684312891986077</v>
      </c>
      <c r="FU208">
        <v>2.3285975780600831E-2</v>
      </c>
      <c r="FV208">
        <v>0</v>
      </c>
      <c r="FW208">
        <v>2</v>
      </c>
      <c r="FX208">
        <v>3</v>
      </c>
      <c r="FY208" t="s">
        <v>416</v>
      </c>
      <c r="FZ208">
        <v>3.37039</v>
      </c>
      <c r="GA208">
        <v>2.8937900000000001</v>
      </c>
      <c r="GB208">
        <v>0.21032500000000001</v>
      </c>
      <c r="GC208">
        <v>0.21501000000000001</v>
      </c>
      <c r="GD208">
        <v>0.140927</v>
      </c>
      <c r="GE208">
        <v>0.14058899999999999</v>
      </c>
      <c r="GF208">
        <v>27305.4</v>
      </c>
      <c r="GG208">
        <v>23607.4</v>
      </c>
      <c r="GH208">
        <v>30912.3</v>
      </c>
      <c r="GI208">
        <v>28034.2</v>
      </c>
      <c r="GJ208">
        <v>34985.199999999997</v>
      </c>
      <c r="GK208">
        <v>33996.699999999997</v>
      </c>
      <c r="GL208">
        <v>40294.1</v>
      </c>
      <c r="GM208">
        <v>39076</v>
      </c>
      <c r="GN208">
        <v>2.33168</v>
      </c>
      <c r="GO208">
        <v>1.55925</v>
      </c>
      <c r="GP208">
        <v>0</v>
      </c>
      <c r="GQ208">
        <v>7.6003399999999999E-2</v>
      </c>
      <c r="GR208">
        <v>999.9</v>
      </c>
      <c r="GS208">
        <v>31.8706</v>
      </c>
      <c r="GT208">
        <v>53.9</v>
      </c>
      <c r="GU208">
        <v>42.3</v>
      </c>
      <c r="GV208">
        <v>44.6158</v>
      </c>
      <c r="GW208">
        <v>50.616399999999999</v>
      </c>
      <c r="GX208">
        <v>45.027999999999999</v>
      </c>
      <c r="GY208">
        <v>1</v>
      </c>
      <c r="GZ208">
        <v>0.56221299999999996</v>
      </c>
      <c r="HA208">
        <v>1.14053</v>
      </c>
      <c r="HB208">
        <v>20.2074</v>
      </c>
      <c r="HC208">
        <v>5.2141500000000001</v>
      </c>
      <c r="HD208">
        <v>11.974</v>
      </c>
      <c r="HE208">
        <v>4.9899500000000003</v>
      </c>
      <c r="HF208">
        <v>3.2924500000000001</v>
      </c>
      <c r="HG208">
        <v>8018</v>
      </c>
      <c r="HH208">
        <v>9999</v>
      </c>
      <c r="HI208">
        <v>9999</v>
      </c>
      <c r="HJ208">
        <v>924</v>
      </c>
      <c r="HK208">
        <v>4.9713900000000004</v>
      </c>
      <c r="HL208">
        <v>1.87453</v>
      </c>
      <c r="HM208">
        <v>1.8707800000000001</v>
      </c>
      <c r="HN208">
        <v>1.8705499999999999</v>
      </c>
      <c r="HO208">
        <v>1.875</v>
      </c>
      <c r="HP208">
        <v>1.8717600000000001</v>
      </c>
      <c r="HQ208">
        <v>1.8672200000000001</v>
      </c>
      <c r="HR208">
        <v>1.8782000000000001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-2.9</v>
      </c>
      <c r="IG208">
        <v>0.48249999999999998</v>
      </c>
      <c r="IH208">
        <v>-1.2815022455172891</v>
      </c>
      <c r="II208">
        <v>1.7196870422270779E-5</v>
      </c>
      <c r="IJ208">
        <v>-2.1741833173098589E-6</v>
      </c>
      <c r="IK208">
        <v>9.0595066644434051E-10</v>
      </c>
      <c r="IL208">
        <v>-0.15711915281894159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48.1</v>
      </c>
      <c r="IU208">
        <v>47.9</v>
      </c>
      <c r="IV208">
        <v>2.6403799999999999</v>
      </c>
      <c r="IW208">
        <v>2.5671400000000002</v>
      </c>
      <c r="IX208">
        <v>1.49902</v>
      </c>
      <c r="IY208">
        <v>2.2802699999999998</v>
      </c>
      <c r="IZ208">
        <v>1.69678</v>
      </c>
      <c r="JA208">
        <v>2.2424300000000001</v>
      </c>
      <c r="JB208">
        <v>46.8264</v>
      </c>
      <c r="JC208">
        <v>13.457800000000001</v>
      </c>
      <c r="JD208">
        <v>18</v>
      </c>
      <c r="JE208">
        <v>702.05899999999997</v>
      </c>
      <c r="JF208">
        <v>276.83499999999998</v>
      </c>
      <c r="JG208">
        <v>30.004799999999999</v>
      </c>
      <c r="JH208">
        <v>34.648800000000001</v>
      </c>
      <c r="JI208">
        <v>30.0001</v>
      </c>
      <c r="JJ208">
        <v>34.4467</v>
      </c>
      <c r="JK208">
        <v>34.446399999999997</v>
      </c>
      <c r="JL208">
        <v>52.950600000000001</v>
      </c>
      <c r="JM208">
        <v>30.211099999999998</v>
      </c>
      <c r="JN208">
        <v>52.589300000000001</v>
      </c>
      <c r="JO208">
        <v>30</v>
      </c>
      <c r="JP208">
        <v>1290.55</v>
      </c>
      <c r="JQ208">
        <v>33.053899999999999</v>
      </c>
      <c r="JR208">
        <v>98.510400000000004</v>
      </c>
      <c r="JS208">
        <v>98.410899999999998</v>
      </c>
    </row>
    <row r="209" spans="1:279" x14ac:dyDescent="0.2">
      <c r="A209">
        <v>194</v>
      </c>
      <c r="B209">
        <v>1658158985.5</v>
      </c>
      <c r="C209">
        <v>770.5</v>
      </c>
      <c r="D209" t="s">
        <v>807</v>
      </c>
      <c r="E209" t="s">
        <v>808</v>
      </c>
      <c r="F209">
        <v>4</v>
      </c>
      <c r="G209">
        <v>1658158983.5</v>
      </c>
      <c r="H209">
        <f t="shared" si="150"/>
        <v>1.279627754256331E-3</v>
      </c>
      <c r="I209">
        <f t="shared" si="151"/>
        <v>1.279627754256331</v>
      </c>
      <c r="J209">
        <f t="shared" si="152"/>
        <v>12.336037597517132</v>
      </c>
      <c r="K209">
        <f t="shared" si="153"/>
        <v>1261.4042857142861</v>
      </c>
      <c r="L209">
        <f t="shared" si="154"/>
        <v>972.27897452725915</v>
      </c>
      <c r="M209">
        <f t="shared" si="155"/>
        <v>98.464615793238281</v>
      </c>
      <c r="N209">
        <f t="shared" si="156"/>
        <v>127.7449082072268</v>
      </c>
      <c r="O209">
        <f t="shared" si="157"/>
        <v>7.7182022760811889E-2</v>
      </c>
      <c r="P209">
        <f t="shared" si="158"/>
        <v>2.77596186408319</v>
      </c>
      <c r="Q209">
        <f t="shared" si="159"/>
        <v>7.600937686410883E-2</v>
      </c>
      <c r="R209">
        <f t="shared" si="160"/>
        <v>4.7609733952432315E-2</v>
      </c>
      <c r="S209">
        <f t="shared" si="161"/>
        <v>194.43337199999996</v>
      </c>
      <c r="T209">
        <f t="shared" si="162"/>
        <v>34.044701305276853</v>
      </c>
      <c r="U209">
        <f t="shared" si="163"/>
        <v>33.11082857142857</v>
      </c>
      <c r="V209">
        <f t="shared" si="164"/>
        <v>5.0836530846244177</v>
      </c>
      <c r="W209">
        <f t="shared" si="165"/>
        <v>67.563403557020436</v>
      </c>
      <c r="X209">
        <f t="shared" si="166"/>
        <v>3.4505634597042478</v>
      </c>
      <c r="Y209">
        <f t="shared" si="167"/>
        <v>5.1071486604314256</v>
      </c>
      <c r="Z209">
        <f t="shared" si="168"/>
        <v>1.6330896249201698</v>
      </c>
      <c r="AA209">
        <f t="shared" si="169"/>
        <v>-56.431583962704195</v>
      </c>
      <c r="AB209">
        <f t="shared" si="170"/>
        <v>12.295445425008699</v>
      </c>
      <c r="AC209">
        <f t="shared" si="171"/>
        <v>1.0159045234898167</v>
      </c>
      <c r="AD209">
        <f t="shared" si="172"/>
        <v>151.31313798579427</v>
      </c>
      <c r="AE209">
        <f t="shared" si="173"/>
        <v>21.846425469680042</v>
      </c>
      <c r="AF209">
        <f t="shared" si="174"/>
        <v>1.2800993566931129</v>
      </c>
      <c r="AG209">
        <f t="shared" si="175"/>
        <v>12.336037597517132</v>
      </c>
      <c r="AH209">
        <v>1327.089418990108</v>
      </c>
      <c r="AI209">
        <v>1308.491272727272</v>
      </c>
      <c r="AJ209">
        <v>1.726268465082808</v>
      </c>
      <c r="AK209">
        <v>64.77673770054696</v>
      </c>
      <c r="AL209">
        <f t="shared" si="176"/>
        <v>1.279627754256331</v>
      </c>
      <c r="AM209">
        <v>32.933453193871863</v>
      </c>
      <c r="AN209">
        <v>34.073541212121206</v>
      </c>
      <c r="AO209">
        <v>4.0811063359964437E-5</v>
      </c>
      <c r="AP209">
        <v>87.763030617661684</v>
      </c>
      <c r="AQ209">
        <v>5</v>
      </c>
      <c r="AR209">
        <v>1</v>
      </c>
      <c r="AS209">
        <f t="shared" si="177"/>
        <v>1</v>
      </c>
      <c r="AT209">
        <f t="shared" si="178"/>
        <v>0</v>
      </c>
      <c r="AU209">
        <f t="shared" si="179"/>
        <v>47536.358689056375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1009.4867999999999</v>
      </c>
      <c r="BI209">
        <f t="shared" si="183"/>
        <v>12.336037597517132</v>
      </c>
      <c r="BJ209" t="e">
        <f t="shared" si="184"/>
        <v>#DIV/0!</v>
      </c>
      <c r="BK209">
        <f t="shared" si="185"/>
        <v>1.2220107878099181E-2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1199.97</v>
      </c>
      <c r="CQ209">
        <f t="shared" si="197"/>
        <v>1009.4867999999999</v>
      </c>
      <c r="CR209">
        <f t="shared" si="198"/>
        <v>0.84126003150078743</v>
      </c>
      <c r="CS209">
        <f t="shared" si="199"/>
        <v>0.16203186079651988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1658158983.5</v>
      </c>
      <c r="CZ209">
        <v>1261.4042857142861</v>
      </c>
      <c r="DA209">
        <v>1283.048571428571</v>
      </c>
      <c r="DB209">
        <v>34.072242857142847</v>
      </c>
      <c r="DC209">
        <v>32.931514285714293</v>
      </c>
      <c r="DD209">
        <v>1264.31</v>
      </c>
      <c r="DE209">
        <v>33.589671428571428</v>
      </c>
      <c r="DF209">
        <v>650.36514285714281</v>
      </c>
      <c r="DG209">
        <v>101.1721428571429</v>
      </c>
      <c r="DH209">
        <v>9.9836042857142857E-2</v>
      </c>
      <c r="DI209">
        <v>33.192985714285712</v>
      </c>
      <c r="DJ209">
        <v>999.89999999999986</v>
      </c>
      <c r="DK209">
        <v>33.11082857142857</v>
      </c>
      <c r="DL209">
        <v>0</v>
      </c>
      <c r="DM209">
        <v>0</v>
      </c>
      <c r="DN209">
        <v>9043.1257142857139</v>
      </c>
      <c r="DO209">
        <v>0</v>
      </c>
      <c r="DP209">
        <v>1215.9328571428571</v>
      </c>
      <c r="DQ209">
        <v>-21.64384285714285</v>
      </c>
      <c r="DR209">
        <v>1305.9000000000001</v>
      </c>
      <c r="DS209">
        <v>1326.74</v>
      </c>
      <c r="DT209">
        <v>1.1407157142857141</v>
      </c>
      <c r="DU209">
        <v>1283.048571428571</v>
      </c>
      <c r="DV209">
        <v>32.931514285714293</v>
      </c>
      <c r="DW209">
        <v>3.4471571428571428</v>
      </c>
      <c r="DX209">
        <v>3.33175</v>
      </c>
      <c r="DY209">
        <v>26.361714285714289</v>
      </c>
      <c r="DZ209">
        <v>25.785914285714291</v>
      </c>
      <c r="EA209">
        <v>1199.97</v>
      </c>
      <c r="EB209">
        <v>0.95799800000000002</v>
      </c>
      <c r="EC209">
        <v>4.2002400000000002E-2</v>
      </c>
      <c r="ED209">
        <v>0</v>
      </c>
      <c r="EE209">
        <v>2.6154000000000002</v>
      </c>
      <c r="EF209">
        <v>0</v>
      </c>
      <c r="EG209">
        <v>14600.571428571429</v>
      </c>
      <c r="EH209">
        <v>9554.76</v>
      </c>
      <c r="EI209">
        <v>45.294285714285706</v>
      </c>
      <c r="EJ209">
        <v>48.25</v>
      </c>
      <c r="EK209">
        <v>46.686999999999998</v>
      </c>
      <c r="EL209">
        <v>46.12471428571429</v>
      </c>
      <c r="EM209">
        <v>45.169285714285706</v>
      </c>
      <c r="EN209">
        <v>1149.57</v>
      </c>
      <c r="EO209">
        <v>50.399999999999991</v>
      </c>
      <c r="EP209">
        <v>0</v>
      </c>
      <c r="EQ209">
        <v>601492.29999995232</v>
      </c>
      <c r="ER209">
        <v>0</v>
      </c>
      <c r="ES209">
        <v>2.6930192307692309</v>
      </c>
      <c r="ET209">
        <v>-0.8912786357475444</v>
      </c>
      <c r="EU209">
        <v>-2500.478632933432</v>
      </c>
      <c r="EV209">
        <v>14803.153846153849</v>
      </c>
      <c r="EW209">
        <v>15</v>
      </c>
      <c r="EX209">
        <v>1658156104.5999999</v>
      </c>
      <c r="EY209" t="s">
        <v>415</v>
      </c>
      <c r="EZ209">
        <v>1658156096.5999999</v>
      </c>
      <c r="FA209">
        <v>1658156104.5999999</v>
      </c>
      <c r="FB209">
        <v>10</v>
      </c>
      <c r="FC209">
        <v>0.26800000000000002</v>
      </c>
      <c r="FD209">
        <v>-6.0999999999999999E-2</v>
      </c>
      <c r="FE209">
        <v>-1.5860000000000001</v>
      </c>
      <c r="FF209">
        <v>0.35799999999999998</v>
      </c>
      <c r="FG209">
        <v>415</v>
      </c>
      <c r="FH209">
        <v>30</v>
      </c>
      <c r="FI209">
        <v>0.28000000000000003</v>
      </c>
      <c r="FJ209">
        <v>0.05</v>
      </c>
      <c r="FK209">
        <v>-21.571039024390249</v>
      </c>
      <c r="FL209">
        <v>-0.55098397212542749</v>
      </c>
      <c r="FM209">
        <v>7.2174517082702838E-2</v>
      </c>
      <c r="FN209">
        <v>0</v>
      </c>
      <c r="FO209">
        <v>2.7065558823529412</v>
      </c>
      <c r="FP209">
        <v>-0.32235447014177798</v>
      </c>
      <c r="FQ209">
        <v>0.2440864591168905</v>
      </c>
      <c r="FR209">
        <v>1</v>
      </c>
      <c r="FS209">
        <v>1.13550512195122</v>
      </c>
      <c r="FT209">
        <v>4.4549686411152818E-2</v>
      </c>
      <c r="FU209">
        <v>1.3660326232927461E-2</v>
      </c>
      <c r="FV209">
        <v>1</v>
      </c>
      <c r="FW209">
        <v>2</v>
      </c>
      <c r="FX209">
        <v>3</v>
      </c>
      <c r="FY209" t="s">
        <v>416</v>
      </c>
      <c r="FZ209">
        <v>3.3705599999999998</v>
      </c>
      <c r="GA209">
        <v>2.89391</v>
      </c>
      <c r="GB209">
        <v>0.21102000000000001</v>
      </c>
      <c r="GC209">
        <v>0.21570500000000001</v>
      </c>
      <c r="GD209">
        <v>0.140934</v>
      </c>
      <c r="GE209">
        <v>0.14055899999999999</v>
      </c>
      <c r="GF209">
        <v>27281.1</v>
      </c>
      <c r="GG209">
        <v>23586.6</v>
      </c>
      <c r="GH209">
        <v>30912.2</v>
      </c>
      <c r="GI209">
        <v>28034.400000000001</v>
      </c>
      <c r="GJ209">
        <v>34985.1</v>
      </c>
      <c r="GK209">
        <v>33998</v>
      </c>
      <c r="GL209">
        <v>40294.300000000003</v>
      </c>
      <c r="GM209">
        <v>39076.1</v>
      </c>
      <c r="GN209">
        <v>2.3317999999999999</v>
      </c>
      <c r="GO209">
        <v>1.5591999999999999</v>
      </c>
      <c r="GP209">
        <v>0</v>
      </c>
      <c r="GQ209">
        <v>7.5548900000000002E-2</v>
      </c>
      <c r="GR209">
        <v>999.9</v>
      </c>
      <c r="GS209">
        <v>31.895900000000001</v>
      </c>
      <c r="GT209">
        <v>53.9</v>
      </c>
      <c r="GU209">
        <v>42.3</v>
      </c>
      <c r="GV209">
        <v>44.612699999999997</v>
      </c>
      <c r="GW209">
        <v>50.676400000000001</v>
      </c>
      <c r="GX209">
        <v>44.294899999999998</v>
      </c>
      <c r="GY209">
        <v>1</v>
      </c>
      <c r="GZ209">
        <v>0.56241399999999997</v>
      </c>
      <c r="HA209">
        <v>1.1550400000000001</v>
      </c>
      <c r="HB209">
        <v>20.207100000000001</v>
      </c>
      <c r="HC209">
        <v>5.2148899999999996</v>
      </c>
      <c r="HD209">
        <v>11.974</v>
      </c>
      <c r="HE209">
        <v>4.9901499999999999</v>
      </c>
      <c r="HF209">
        <v>3.2925499999999999</v>
      </c>
      <c r="HG209">
        <v>8018.3</v>
      </c>
      <c r="HH209">
        <v>9999</v>
      </c>
      <c r="HI209">
        <v>9999</v>
      </c>
      <c r="HJ209">
        <v>924</v>
      </c>
      <c r="HK209">
        <v>4.9713700000000003</v>
      </c>
      <c r="HL209">
        <v>1.87452</v>
      </c>
      <c r="HM209">
        <v>1.87077</v>
      </c>
      <c r="HN209">
        <v>1.8705700000000001</v>
      </c>
      <c r="HO209">
        <v>1.875</v>
      </c>
      <c r="HP209">
        <v>1.87178</v>
      </c>
      <c r="HQ209">
        <v>1.8672200000000001</v>
      </c>
      <c r="HR209">
        <v>1.87819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-2.91</v>
      </c>
      <c r="IG209">
        <v>0.48249999999999998</v>
      </c>
      <c r="IH209">
        <v>-1.2815022455172891</v>
      </c>
      <c r="II209">
        <v>1.7196870422270779E-5</v>
      </c>
      <c r="IJ209">
        <v>-2.1741833173098589E-6</v>
      </c>
      <c r="IK209">
        <v>9.0595066644434051E-10</v>
      </c>
      <c r="IL209">
        <v>-0.15711915281894159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48.1</v>
      </c>
      <c r="IU209">
        <v>48</v>
      </c>
      <c r="IV209">
        <v>2.65259</v>
      </c>
      <c r="IW209">
        <v>2.5671400000000002</v>
      </c>
      <c r="IX209">
        <v>1.49902</v>
      </c>
      <c r="IY209">
        <v>2.2814899999999998</v>
      </c>
      <c r="IZ209">
        <v>1.69678</v>
      </c>
      <c r="JA209">
        <v>2.2912599999999999</v>
      </c>
      <c r="JB209">
        <v>46.8264</v>
      </c>
      <c r="JC209">
        <v>13.457800000000001</v>
      </c>
      <c r="JD209">
        <v>18</v>
      </c>
      <c r="JE209">
        <v>702.17600000000004</v>
      </c>
      <c r="JF209">
        <v>276.81200000000001</v>
      </c>
      <c r="JG209">
        <v>30.0044</v>
      </c>
      <c r="JH209">
        <v>34.650500000000001</v>
      </c>
      <c r="JI209">
        <v>30.0002</v>
      </c>
      <c r="JJ209">
        <v>34.448</v>
      </c>
      <c r="JK209">
        <v>34.446399999999997</v>
      </c>
      <c r="JL209">
        <v>53.177599999999998</v>
      </c>
      <c r="JM209">
        <v>29.922899999999998</v>
      </c>
      <c r="JN209">
        <v>52.589300000000001</v>
      </c>
      <c r="JO209">
        <v>30</v>
      </c>
      <c r="JP209">
        <v>1297.23</v>
      </c>
      <c r="JQ209">
        <v>33.084000000000003</v>
      </c>
      <c r="JR209">
        <v>98.510499999999993</v>
      </c>
      <c r="JS209">
        <v>98.411500000000004</v>
      </c>
    </row>
    <row r="210" spans="1:279" x14ac:dyDescent="0.2">
      <c r="A210">
        <v>195</v>
      </c>
      <c r="B210">
        <v>1658158989.5</v>
      </c>
      <c r="C210">
        <v>774.5</v>
      </c>
      <c r="D210" t="s">
        <v>809</v>
      </c>
      <c r="E210" t="s">
        <v>810</v>
      </c>
      <c r="F210">
        <v>4</v>
      </c>
      <c r="G210">
        <v>1658158987.1875</v>
      </c>
      <c r="H210">
        <f t="shared" si="150"/>
        <v>1.2810447792930882E-3</v>
      </c>
      <c r="I210">
        <f t="shared" si="151"/>
        <v>1.2810447792930881</v>
      </c>
      <c r="J210">
        <f t="shared" si="152"/>
        <v>12.393443247321713</v>
      </c>
      <c r="K210">
        <f t="shared" si="153"/>
        <v>1267.5650000000001</v>
      </c>
      <c r="L210">
        <f t="shared" si="154"/>
        <v>976.47220506687972</v>
      </c>
      <c r="M210">
        <f t="shared" si="155"/>
        <v>98.88799899630196</v>
      </c>
      <c r="N210">
        <f t="shared" si="156"/>
        <v>128.36716272857183</v>
      </c>
      <c r="O210">
        <f t="shared" si="157"/>
        <v>7.7025849427316953E-2</v>
      </c>
      <c r="P210">
        <f t="shared" si="158"/>
        <v>2.7702122650255885</v>
      </c>
      <c r="Q210">
        <f t="shared" si="159"/>
        <v>7.5855521211660948E-2</v>
      </c>
      <c r="R210">
        <f t="shared" si="160"/>
        <v>4.7513368798923997E-2</v>
      </c>
      <c r="S210">
        <f t="shared" si="161"/>
        <v>194.43217499999997</v>
      </c>
      <c r="T210">
        <f t="shared" si="162"/>
        <v>34.052375176833138</v>
      </c>
      <c r="U210">
        <f t="shared" si="163"/>
        <v>33.128437499999997</v>
      </c>
      <c r="V210">
        <f t="shared" si="164"/>
        <v>5.0886810115259973</v>
      </c>
      <c r="W210">
        <f t="shared" si="165"/>
        <v>67.538365078558485</v>
      </c>
      <c r="X210">
        <f t="shared" si="166"/>
        <v>3.4505311377202648</v>
      </c>
      <c r="Y210">
        <f t="shared" si="167"/>
        <v>5.1089941749503653</v>
      </c>
      <c r="Z210">
        <f t="shared" si="168"/>
        <v>1.6381498738057325</v>
      </c>
      <c r="AA210">
        <f t="shared" si="169"/>
        <v>-56.494074766825193</v>
      </c>
      <c r="AB210">
        <f t="shared" si="170"/>
        <v>10.601818691833113</v>
      </c>
      <c r="AC210">
        <f t="shared" si="171"/>
        <v>0.87789103881176178</v>
      </c>
      <c r="AD210">
        <f t="shared" si="172"/>
        <v>149.41780996381965</v>
      </c>
      <c r="AE210">
        <f t="shared" si="173"/>
        <v>21.879547307368391</v>
      </c>
      <c r="AF210">
        <f t="shared" si="174"/>
        <v>1.2728360636140772</v>
      </c>
      <c r="AG210">
        <f t="shared" si="175"/>
        <v>12.393443247321713</v>
      </c>
      <c r="AH210">
        <v>1334.0554225875951</v>
      </c>
      <c r="AI210">
        <v>1315.404303030303</v>
      </c>
      <c r="AJ210">
        <v>1.725828353812441</v>
      </c>
      <c r="AK210">
        <v>64.77673770054696</v>
      </c>
      <c r="AL210">
        <f t="shared" si="176"/>
        <v>1.2810447792930881</v>
      </c>
      <c r="AM210">
        <v>32.930376283920758</v>
      </c>
      <c r="AN210">
        <v>34.072072727272733</v>
      </c>
      <c r="AO210">
        <v>-2.2119775488767551E-5</v>
      </c>
      <c r="AP210">
        <v>87.763030617661684</v>
      </c>
      <c r="AQ210">
        <v>5</v>
      </c>
      <c r="AR210">
        <v>1</v>
      </c>
      <c r="AS210">
        <f t="shared" si="177"/>
        <v>1</v>
      </c>
      <c r="AT210">
        <f t="shared" si="178"/>
        <v>0</v>
      </c>
      <c r="AU210">
        <f t="shared" si="179"/>
        <v>47377.104021741216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1009.4804999999999</v>
      </c>
      <c r="BI210">
        <f t="shared" si="183"/>
        <v>12.393443247321713</v>
      </c>
      <c r="BJ210" t="e">
        <f t="shared" si="184"/>
        <v>#DIV/0!</v>
      </c>
      <c r="BK210">
        <f t="shared" si="185"/>
        <v>1.2277050668459384E-2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1199.9625000000001</v>
      </c>
      <c r="CQ210">
        <f t="shared" si="197"/>
        <v>1009.4804999999999</v>
      </c>
      <c r="CR210">
        <f t="shared" si="198"/>
        <v>0.8412600393762304</v>
      </c>
      <c r="CS210">
        <f t="shared" si="199"/>
        <v>0.16203187599612484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1658158987.1875</v>
      </c>
      <c r="CZ210">
        <v>1267.5650000000001</v>
      </c>
      <c r="DA210">
        <v>1289.23875</v>
      </c>
      <c r="DB210">
        <v>34.072362499999997</v>
      </c>
      <c r="DC210">
        <v>32.938100000000013</v>
      </c>
      <c r="DD210">
        <v>1270.4762499999999</v>
      </c>
      <c r="DE210">
        <v>33.589812499999987</v>
      </c>
      <c r="DF210">
        <v>650.36137499999995</v>
      </c>
      <c r="DG210">
        <v>101.17075</v>
      </c>
      <c r="DH210">
        <v>9.9924662499999997E-2</v>
      </c>
      <c r="DI210">
        <v>33.199425000000012</v>
      </c>
      <c r="DJ210">
        <v>999.9</v>
      </c>
      <c r="DK210">
        <v>33.128437499999997</v>
      </c>
      <c r="DL210">
        <v>0</v>
      </c>
      <c r="DM210">
        <v>0</v>
      </c>
      <c r="DN210">
        <v>9012.6587499999987</v>
      </c>
      <c r="DO210">
        <v>0</v>
      </c>
      <c r="DP210">
        <v>1243.98875</v>
      </c>
      <c r="DQ210">
        <v>-21.675550000000001</v>
      </c>
      <c r="DR210">
        <v>1312.2750000000001</v>
      </c>
      <c r="DS210">
        <v>1333.1524999999999</v>
      </c>
      <c r="DT210">
        <v>1.1342775</v>
      </c>
      <c r="DU210">
        <v>1289.23875</v>
      </c>
      <c r="DV210">
        <v>32.938100000000013</v>
      </c>
      <c r="DW210">
        <v>3.44713</v>
      </c>
      <c r="DX210">
        <v>3.3323749999999999</v>
      </c>
      <c r="DY210">
        <v>26.361574999999998</v>
      </c>
      <c r="DZ210">
        <v>25.789075</v>
      </c>
      <c r="EA210">
        <v>1199.9625000000001</v>
      </c>
      <c r="EB210">
        <v>0.95799800000000002</v>
      </c>
      <c r="EC210">
        <v>4.2002400000000002E-2</v>
      </c>
      <c r="ED210">
        <v>0</v>
      </c>
      <c r="EE210">
        <v>2.7351375</v>
      </c>
      <c r="EF210">
        <v>0</v>
      </c>
      <c r="EG210">
        <v>14550.987499999999</v>
      </c>
      <c r="EH210">
        <v>9554.6774999999998</v>
      </c>
      <c r="EI210">
        <v>45.311999999999998</v>
      </c>
      <c r="EJ210">
        <v>48.25</v>
      </c>
      <c r="EK210">
        <v>46.686999999999998</v>
      </c>
      <c r="EL210">
        <v>46.125</v>
      </c>
      <c r="EM210">
        <v>45.163749999999993</v>
      </c>
      <c r="EN210">
        <v>1149.5625</v>
      </c>
      <c r="EO210">
        <v>50.4</v>
      </c>
      <c r="EP210">
        <v>0</v>
      </c>
      <c r="EQ210">
        <v>601496.5</v>
      </c>
      <c r="ER210">
        <v>0</v>
      </c>
      <c r="ES210">
        <v>2.680359999999999</v>
      </c>
      <c r="ET210">
        <v>0.35625385632653839</v>
      </c>
      <c r="EU210">
        <v>-1519.1461555699179</v>
      </c>
      <c r="EV210">
        <v>14650.324000000001</v>
      </c>
      <c r="EW210">
        <v>15</v>
      </c>
      <c r="EX210">
        <v>1658156104.5999999</v>
      </c>
      <c r="EY210" t="s">
        <v>415</v>
      </c>
      <c r="EZ210">
        <v>1658156096.5999999</v>
      </c>
      <c r="FA210">
        <v>1658156104.5999999</v>
      </c>
      <c r="FB210">
        <v>10</v>
      </c>
      <c r="FC210">
        <v>0.26800000000000002</v>
      </c>
      <c r="FD210">
        <v>-6.0999999999999999E-2</v>
      </c>
      <c r="FE210">
        <v>-1.5860000000000001</v>
      </c>
      <c r="FF210">
        <v>0.35799999999999998</v>
      </c>
      <c r="FG210">
        <v>415</v>
      </c>
      <c r="FH210">
        <v>30</v>
      </c>
      <c r="FI210">
        <v>0.28000000000000003</v>
      </c>
      <c r="FJ210">
        <v>0.05</v>
      </c>
      <c r="FK210">
        <v>-21.607404878048779</v>
      </c>
      <c r="FL210">
        <v>-0.4716627177701101</v>
      </c>
      <c r="FM210">
        <v>6.6519129657196877E-2</v>
      </c>
      <c r="FN210">
        <v>1</v>
      </c>
      <c r="FO210">
        <v>2.720973529411765</v>
      </c>
      <c r="FP210">
        <v>-0.17311077048468729</v>
      </c>
      <c r="FQ210">
        <v>0.24247604770589751</v>
      </c>
      <c r="FR210">
        <v>1</v>
      </c>
      <c r="FS210">
        <v>1.1400714634146341</v>
      </c>
      <c r="FT210">
        <v>-4.1211010452961917E-2</v>
      </c>
      <c r="FU210">
        <v>7.242072726133913E-3</v>
      </c>
      <c r="FV210">
        <v>1</v>
      </c>
      <c r="FW210">
        <v>3</v>
      </c>
      <c r="FX210">
        <v>3</v>
      </c>
      <c r="FY210" t="s">
        <v>581</v>
      </c>
      <c r="FZ210">
        <v>3.3703099999999999</v>
      </c>
      <c r="GA210">
        <v>2.8934899999999999</v>
      </c>
      <c r="GB210">
        <v>0.21171400000000001</v>
      </c>
      <c r="GC210">
        <v>0.21640100000000001</v>
      </c>
      <c r="GD210">
        <v>0.140932</v>
      </c>
      <c r="GE210">
        <v>0.14066899999999999</v>
      </c>
      <c r="GF210">
        <v>27257.599999999999</v>
      </c>
      <c r="GG210">
        <v>23565.4</v>
      </c>
      <c r="GH210">
        <v>30912.9</v>
      </c>
      <c r="GI210">
        <v>28034.2</v>
      </c>
      <c r="GJ210">
        <v>34985.699999999997</v>
      </c>
      <c r="GK210">
        <v>33993.5</v>
      </c>
      <c r="GL210">
        <v>40294.9</v>
      </c>
      <c r="GM210">
        <v>39076</v>
      </c>
      <c r="GN210">
        <v>2.3313799999999998</v>
      </c>
      <c r="GO210">
        <v>1.5592999999999999</v>
      </c>
      <c r="GP210">
        <v>0</v>
      </c>
      <c r="GQ210">
        <v>7.4781500000000001E-2</v>
      </c>
      <c r="GR210">
        <v>999.9</v>
      </c>
      <c r="GS210">
        <v>31.920100000000001</v>
      </c>
      <c r="GT210">
        <v>53.9</v>
      </c>
      <c r="GU210">
        <v>42.3</v>
      </c>
      <c r="GV210">
        <v>44.621600000000001</v>
      </c>
      <c r="GW210">
        <v>50.496400000000001</v>
      </c>
      <c r="GX210">
        <v>44.058500000000002</v>
      </c>
      <c r="GY210">
        <v>1</v>
      </c>
      <c r="GZ210">
        <v>0.56243399999999999</v>
      </c>
      <c r="HA210">
        <v>1.1695800000000001</v>
      </c>
      <c r="HB210">
        <v>20.2072</v>
      </c>
      <c r="HC210">
        <v>5.2150400000000001</v>
      </c>
      <c r="HD210">
        <v>11.974</v>
      </c>
      <c r="HE210">
        <v>4.9903000000000004</v>
      </c>
      <c r="HF210">
        <v>3.2926500000000001</v>
      </c>
      <c r="HG210">
        <v>8018.3</v>
      </c>
      <c r="HH210">
        <v>9999</v>
      </c>
      <c r="HI210">
        <v>9999</v>
      </c>
      <c r="HJ210">
        <v>924</v>
      </c>
      <c r="HK210">
        <v>4.9713700000000003</v>
      </c>
      <c r="HL210">
        <v>1.87453</v>
      </c>
      <c r="HM210">
        <v>1.87079</v>
      </c>
      <c r="HN210">
        <v>1.87056</v>
      </c>
      <c r="HO210">
        <v>1.875</v>
      </c>
      <c r="HP210">
        <v>1.87175</v>
      </c>
      <c r="HQ210">
        <v>1.8672200000000001</v>
      </c>
      <c r="HR210">
        <v>1.8782000000000001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-2.91</v>
      </c>
      <c r="IG210">
        <v>0.48259999999999997</v>
      </c>
      <c r="IH210">
        <v>-1.2815022455172891</v>
      </c>
      <c r="II210">
        <v>1.7196870422270779E-5</v>
      </c>
      <c r="IJ210">
        <v>-2.1741833173098589E-6</v>
      </c>
      <c r="IK210">
        <v>9.0595066644434051E-10</v>
      </c>
      <c r="IL210">
        <v>-0.15711915281894159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48.2</v>
      </c>
      <c r="IU210">
        <v>48.1</v>
      </c>
      <c r="IV210">
        <v>2.66357</v>
      </c>
      <c r="IW210">
        <v>2.5634800000000002</v>
      </c>
      <c r="IX210">
        <v>1.49902</v>
      </c>
      <c r="IY210">
        <v>2.2802699999999998</v>
      </c>
      <c r="IZ210">
        <v>1.69678</v>
      </c>
      <c r="JA210">
        <v>2.3803700000000001</v>
      </c>
      <c r="JB210">
        <v>46.856000000000002</v>
      </c>
      <c r="JC210">
        <v>13.4666</v>
      </c>
      <c r="JD210">
        <v>18</v>
      </c>
      <c r="JE210">
        <v>701.84799999999996</v>
      </c>
      <c r="JF210">
        <v>276.87099999999998</v>
      </c>
      <c r="JG210">
        <v>30.004200000000001</v>
      </c>
      <c r="JH210">
        <v>34.650500000000001</v>
      </c>
      <c r="JI210">
        <v>30.0002</v>
      </c>
      <c r="JJ210">
        <v>34.449800000000003</v>
      </c>
      <c r="JK210">
        <v>34.449199999999998</v>
      </c>
      <c r="JL210">
        <v>53.4069</v>
      </c>
      <c r="JM210">
        <v>29.922899999999998</v>
      </c>
      <c r="JN210">
        <v>52.208599999999997</v>
      </c>
      <c r="JO210">
        <v>30</v>
      </c>
      <c r="JP210">
        <v>1303.93</v>
      </c>
      <c r="JQ210">
        <v>33.115000000000002</v>
      </c>
      <c r="JR210">
        <v>98.512100000000004</v>
      </c>
      <c r="JS210">
        <v>98.411000000000001</v>
      </c>
    </row>
    <row r="211" spans="1:279" x14ac:dyDescent="0.2">
      <c r="A211">
        <v>196</v>
      </c>
      <c r="B211">
        <v>1658158993.5</v>
      </c>
      <c r="C211">
        <v>778.5</v>
      </c>
      <c r="D211" t="s">
        <v>811</v>
      </c>
      <c r="E211" t="s">
        <v>812</v>
      </c>
      <c r="F211">
        <v>4</v>
      </c>
      <c r="G211">
        <v>1658158991.5</v>
      </c>
      <c r="H211">
        <f t="shared" si="150"/>
        <v>1.2372233542395754E-3</v>
      </c>
      <c r="I211">
        <f t="shared" si="151"/>
        <v>1.2372233542395754</v>
      </c>
      <c r="J211">
        <f t="shared" si="152"/>
        <v>12.47915674484603</v>
      </c>
      <c r="K211">
        <f t="shared" si="153"/>
        <v>1274.745714285714</v>
      </c>
      <c r="L211">
        <f t="shared" si="154"/>
        <v>972.58570865546073</v>
      </c>
      <c r="M211">
        <f t="shared" si="155"/>
        <v>98.490722498968694</v>
      </c>
      <c r="N211">
        <f t="shared" si="156"/>
        <v>129.08952422921146</v>
      </c>
      <c r="O211">
        <f t="shared" si="157"/>
        <v>7.4379853884874392E-2</v>
      </c>
      <c r="P211">
        <f t="shared" si="158"/>
        <v>2.7657033089722405</v>
      </c>
      <c r="Q211">
        <f t="shared" si="159"/>
        <v>7.3286184473664404E-2</v>
      </c>
      <c r="R211">
        <f t="shared" si="160"/>
        <v>4.5900787486770636E-2</v>
      </c>
      <c r="S211">
        <f t="shared" si="161"/>
        <v>194.44180799999995</v>
      </c>
      <c r="T211">
        <f t="shared" si="162"/>
        <v>34.064933685325222</v>
      </c>
      <c r="U211">
        <f t="shared" si="163"/>
        <v>33.1295</v>
      </c>
      <c r="V211">
        <f t="shared" si="164"/>
        <v>5.0889845284916833</v>
      </c>
      <c r="W211">
        <f t="shared" si="165"/>
        <v>67.559777217168346</v>
      </c>
      <c r="X211">
        <f t="shared" si="166"/>
        <v>3.4514791499177986</v>
      </c>
      <c r="Y211">
        <f t="shared" si="167"/>
        <v>5.1087781696247303</v>
      </c>
      <c r="Z211">
        <f t="shared" si="168"/>
        <v>1.6375053785738847</v>
      </c>
      <c r="AA211">
        <f t="shared" si="169"/>
        <v>-54.561549921965273</v>
      </c>
      <c r="AB211">
        <f t="shared" si="170"/>
        <v>10.313777966759318</v>
      </c>
      <c r="AC211">
        <f t="shared" si="171"/>
        <v>0.85543326858154622</v>
      </c>
      <c r="AD211">
        <f t="shared" si="172"/>
        <v>151.04946931337554</v>
      </c>
      <c r="AE211">
        <f t="shared" si="173"/>
        <v>21.872799858861814</v>
      </c>
      <c r="AF211">
        <f t="shared" si="174"/>
        <v>1.2186215540667005</v>
      </c>
      <c r="AG211">
        <f t="shared" si="175"/>
        <v>12.47915674484603</v>
      </c>
      <c r="AH211">
        <v>1340.9407713803059</v>
      </c>
      <c r="AI211">
        <v>1322.282848484848</v>
      </c>
      <c r="AJ211">
        <v>1.7066071916168459</v>
      </c>
      <c r="AK211">
        <v>64.77673770054696</v>
      </c>
      <c r="AL211">
        <f t="shared" si="176"/>
        <v>1.2372233542395754</v>
      </c>
      <c r="AM211">
        <v>32.990348134968713</v>
      </c>
      <c r="AN211">
        <v>34.092421212121209</v>
      </c>
      <c r="AO211">
        <v>8.6664676446550191E-5</v>
      </c>
      <c r="AP211">
        <v>87.763030617661684</v>
      </c>
      <c r="AQ211">
        <v>6</v>
      </c>
      <c r="AR211">
        <v>1</v>
      </c>
      <c r="AS211">
        <f t="shared" si="177"/>
        <v>1</v>
      </c>
      <c r="AT211">
        <f t="shared" si="178"/>
        <v>0</v>
      </c>
      <c r="AU211">
        <f t="shared" si="179"/>
        <v>47253.217469830117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1009.5311999999997</v>
      </c>
      <c r="BI211">
        <f t="shared" si="183"/>
        <v>12.47915674484603</v>
      </c>
      <c r="BJ211" t="e">
        <f t="shared" si="184"/>
        <v>#DIV/0!</v>
      </c>
      <c r="BK211">
        <f t="shared" si="185"/>
        <v>1.2361338356700649E-2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1200.022857142857</v>
      </c>
      <c r="CQ211">
        <f t="shared" si="197"/>
        <v>1009.5311999999997</v>
      </c>
      <c r="CR211">
        <f t="shared" si="198"/>
        <v>0.84125997600045699</v>
      </c>
      <c r="CS211">
        <f t="shared" si="199"/>
        <v>0.16203175368088224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1658158991.5</v>
      </c>
      <c r="CZ211">
        <v>1274.745714285714</v>
      </c>
      <c r="DA211">
        <v>1296.3585714285709</v>
      </c>
      <c r="DB211">
        <v>34.082999999999991</v>
      </c>
      <c r="DC211">
        <v>32.997028571428572</v>
      </c>
      <c r="DD211">
        <v>1277.6628571428571</v>
      </c>
      <c r="DE211">
        <v>33.600128571428577</v>
      </c>
      <c r="DF211">
        <v>650.34157142857134</v>
      </c>
      <c r="DG211">
        <v>101.1672857142857</v>
      </c>
      <c r="DH211">
        <v>9.9596600000000007E-2</v>
      </c>
      <c r="DI211">
        <v>33.198671428571423</v>
      </c>
      <c r="DJ211">
        <v>999.89999999999986</v>
      </c>
      <c r="DK211">
        <v>33.1295</v>
      </c>
      <c r="DL211">
        <v>0</v>
      </c>
      <c r="DM211">
        <v>0</v>
      </c>
      <c r="DN211">
        <v>8989.0185714285708</v>
      </c>
      <c r="DO211">
        <v>0</v>
      </c>
      <c r="DP211">
        <v>1173.972857142857</v>
      </c>
      <c r="DQ211">
        <v>-21.61484285714285</v>
      </c>
      <c r="DR211">
        <v>1319.724285714286</v>
      </c>
      <c r="DS211">
        <v>1340.5942857142859</v>
      </c>
      <c r="DT211">
        <v>1.085992857142857</v>
      </c>
      <c r="DU211">
        <v>1296.3585714285709</v>
      </c>
      <c r="DV211">
        <v>32.997028571428572</v>
      </c>
      <c r="DW211">
        <v>3.4480942857142858</v>
      </c>
      <c r="DX211">
        <v>3.3382257142857141</v>
      </c>
      <c r="DY211">
        <v>26.366328571428571</v>
      </c>
      <c r="DZ211">
        <v>25.8187</v>
      </c>
      <c r="EA211">
        <v>1200.022857142857</v>
      </c>
      <c r="EB211">
        <v>0.9579994285714285</v>
      </c>
      <c r="EC211">
        <v>4.200087142857143E-2</v>
      </c>
      <c r="ED211">
        <v>0</v>
      </c>
      <c r="EE211">
        <v>2.6532</v>
      </c>
      <c r="EF211">
        <v>0</v>
      </c>
      <c r="EG211">
        <v>14452.528571428569</v>
      </c>
      <c r="EH211">
        <v>9555.1742857142854</v>
      </c>
      <c r="EI211">
        <v>45.311999999999998</v>
      </c>
      <c r="EJ211">
        <v>48.25</v>
      </c>
      <c r="EK211">
        <v>46.704999999999998</v>
      </c>
      <c r="EL211">
        <v>46.124714285714283</v>
      </c>
      <c r="EM211">
        <v>45.142714285714291</v>
      </c>
      <c r="EN211">
        <v>1149.6228571428569</v>
      </c>
      <c r="EO211">
        <v>50.399999999999991</v>
      </c>
      <c r="EP211">
        <v>0</v>
      </c>
      <c r="EQ211">
        <v>601500.70000004768</v>
      </c>
      <c r="ER211">
        <v>0</v>
      </c>
      <c r="ES211">
        <v>2.690542307692307</v>
      </c>
      <c r="ET211">
        <v>0.48127522010131568</v>
      </c>
      <c r="EU211">
        <v>-1012.837605751189</v>
      </c>
      <c r="EV211">
        <v>14548.957692307689</v>
      </c>
      <c r="EW211">
        <v>15</v>
      </c>
      <c r="EX211">
        <v>1658156104.5999999</v>
      </c>
      <c r="EY211" t="s">
        <v>415</v>
      </c>
      <c r="EZ211">
        <v>1658156096.5999999</v>
      </c>
      <c r="FA211">
        <v>1658156104.5999999</v>
      </c>
      <c r="FB211">
        <v>10</v>
      </c>
      <c r="FC211">
        <v>0.26800000000000002</v>
      </c>
      <c r="FD211">
        <v>-6.0999999999999999E-2</v>
      </c>
      <c r="FE211">
        <v>-1.5860000000000001</v>
      </c>
      <c r="FF211">
        <v>0.35799999999999998</v>
      </c>
      <c r="FG211">
        <v>415</v>
      </c>
      <c r="FH211">
        <v>30</v>
      </c>
      <c r="FI211">
        <v>0.28000000000000003</v>
      </c>
      <c r="FJ211">
        <v>0.05</v>
      </c>
      <c r="FK211">
        <v>-21.62838536585366</v>
      </c>
      <c r="FL211">
        <v>-0.16828641114982229</v>
      </c>
      <c r="FM211">
        <v>5.3890274976671218E-2</v>
      </c>
      <c r="FN211">
        <v>1</v>
      </c>
      <c r="FO211">
        <v>2.690076470588235</v>
      </c>
      <c r="FP211">
        <v>-0.18224904339556811</v>
      </c>
      <c r="FQ211">
        <v>0.20092885199496319</v>
      </c>
      <c r="FR211">
        <v>1</v>
      </c>
      <c r="FS211">
        <v>1.1290158536585371</v>
      </c>
      <c r="FT211">
        <v>-0.1425961672473888</v>
      </c>
      <c r="FU211">
        <v>1.9773007589876549E-2</v>
      </c>
      <c r="FV211">
        <v>0</v>
      </c>
      <c r="FW211">
        <v>2</v>
      </c>
      <c r="FX211">
        <v>3</v>
      </c>
      <c r="FY211" t="s">
        <v>416</v>
      </c>
      <c r="FZ211">
        <v>3.37012</v>
      </c>
      <c r="GA211">
        <v>2.8933399999999998</v>
      </c>
      <c r="GB211">
        <v>0.212393</v>
      </c>
      <c r="GC211">
        <v>0.217082</v>
      </c>
      <c r="GD211">
        <v>0.140986</v>
      </c>
      <c r="GE211">
        <v>0.14077999999999999</v>
      </c>
      <c r="GF211">
        <v>27233.4</v>
      </c>
      <c r="GG211">
        <v>23545.3</v>
      </c>
      <c r="GH211">
        <v>30912.2</v>
      </c>
      <c r="GI211">
        <v>28034.7</v>
      </c>
      <c r="GJ211">
        <v>34983</v>
      </c>
      <c r="GK211">
        <v>33989.9</v>
      </c>
      <c r="GL211">
        <v>40294.300000000003</v>
      </c>
      <c r="GM211">
        <v>39076.800000000003</v>
      </c>
      <c r="GN211">
        <v>2.3307500000000001</v>
      </c>
      <c r="GO211">
        <v>1.5589200000000001</v>
      </c>
      <c r="GP211">
        <v>0</v>
      </c>
      <c r="GQ211">
        <v>7.3302500000000007E-2</v>
      </c>
      <c r="GR211">
        <v>999.9</v>
      </c>
      <c r="GS211">
        <v>31.941199999999998</v>
      </c>
      <c r="GT211">
        <v>53.9</v>
      </c>
      <c r="GU211">
        <v>42.3</v>
      </c>
      <c r="GV211">
        <v>44.619500000000002</v>
      </c>
      <c r="GW211">
        <v>50.796399999999998</v>
      </c>
      <c r="GX211">
        <v>44.755600000000001</v>
      </c>
      <c r="GY211">
        <v>1</v>
      </c>
      <c r="GZ211">
        <v>0.562581</v>
      </c>
      <c r="HA211">
        <v>1.1797899999999999</v>
      </c>
      <c r="HB211">
        <v>20.206800000000001</v>
      </c>
      <c r="HC211">
        <v>5.2148899999999996</v>
      </c>
      <c r="HD211">
        <v>11.974</v>
      </c>
      <c r="HE211">
        <v>4.99</v>
      </c>
      <c r="HF211">
        <v>3.2924500000000001</v>
      </c>
      <c r="HG211">
        <v>8018.3</v>
      </c>
      <c r="HH211">
        <v>9999</v>
      </c>
      <c r="HI211">
        <v>9999</v>
      </c>
      <c r="HJ211">
        <v>924</v>
      </c>
      <c r="HK211">
        <v>4.9713599999999998</v>
      </c>
      <c r="HL211">
        <v>1.8745400000000001</v>
      </c>
      <c r="HM211">
        <v>1.87079</v>
      </c>
      <c r="HN211">
        <v>1.8705700000000001</v>
      </c>
      <c r="HO211">
        <v>1.875</v>
      </c>
      <c r="HP211">
        <v>1.87178</v>
      </c>
      <c r="HQ211">
        <v>1.8672200000000001</v>
      </c>
      <c r="HR211">
        <v>1.8782000000000001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-2.92</v>
      </c>
      <c r="IG211">
        <v>0.48330000000000001</v>
      </c>
      <c r="IH211">
        <v>-1.2815022455172891</v>
      </c>
      <c r="II211">
        <v>1.7196870422270779E-5</v>
      </c>
      <c r="IJ211">
        <v>-2.1741833173098589E-6</v>
      </c>
      <c r="IK211">
        <v>9.0595066644434051E-10</v>
      </c>
      <c r="IL211">
        <v>-0.15711915281894159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48.3</v>
      </c>
      <c r="IU211">
        <v>48.1</v>
      </c>
      <c r="IV211">
        <v>2.67456</v>
      </c>
      <c r="IW211">
        <v>2.5573700000000001</v>
      </c>
      <c r="IX211">
        <v>1.49902</v>
      </c>
      <c r="IY211">
        <v>2.2814899999999998</v>
      </c>
      <c r="IZ211">
        <v>1.69678</v>
      </c>
      <c r="JA211">
        <v>2.3864700000000001</v>
      </c>
      <c r="JB211">
        <v>46.856000000000002</v>
      </c>
      <c r="JC211">
        <v>13.4666</v>
      </c>
      <c r="JD211">
        <v>18</v>
      </c>
      <c r="JE211">
        <v>701.34100000000001</v>
      </c>
      <c r="JF211">
        <v>276.7</v>
      </c>
      <c r="JG211">
        <v>30.003399999999999</v>
      </c>
      <c r="JH211">
        <v>34.652799999999999</v>
      </c>
      <c r="JI211">
        <v>30.000299999999999</v>
      </c>
      <c r="JJ211">
        <v>34.450299999999999</v>
      </c>
      <c r="JK211">
        <v>34.450699999999998</v>
      </c>
      <c r="JL211">
        <v>53.635800000000003</v>
      </c>
      <c r="JM211">
        <v>29.922899999999998</v>
      </c>
      <c r="JN211">
        <v>52.208599999999997</v>
      </c>
      <c r="JO211">
        <v>30</v>
      </c>
      <c r="JP211">
        <v>1310.6199999999999</v>
      </c>
      <c r="JQ211">
        <v>33.120199999999997</v>
      </c>
      <c r="JR211">
        <v>98.510300000000001</v>
      </c>
      <c r="JS211">
        <v>98.412899999999993</v>
      </c>
    </row>
    <row r="212" spans="1:279" x14ac:dyDescent="0.2">
      <c r="A212">
        <v>197</v>
      </c>
      <c r="B212">
        <v>1658158997.5</v>
      </c>
      <c r="C212">
        <v>782.5</v>
      </c>
      <c r="D212" t="s">
        <v>813</v>
      </c>
      <c r="E212" t="s">
        <v>814</v>
      </c>
      <c r="F212">
        <v>4</v>
      </c>
      <c r="G212">
        <v>1658158995.1875</v>
      </c>
      <c r="H212">
        <f t="shared" si="150"/>
        <v>1.2567253891161035E-3</v>
      </c>
      <c r="I212">
        <f t="shared" si="151"/>
        <v>1.2567253891161034</v>
      </c>
      <c r="J212">
        <f t="shared" si="152"/>
        <v>12.364770235402476</v>
      </c>
      <c r="K212">
        <f t="shared" si="153"/>
        <v>1280.875</v>
      </c>
      <c r="L212">
        <f t="shared" si="154"/>
        <v>985.32649712925854</v>
      </c>
      <c r="M212">
        <f t="shared" si="155"/>
        <v>99.78002310223809</v>
      </c>
      <c r="N212">
        <f t="shared" si="156"/>
        <v>129.7090228096375</v>
      </c>
      <c r="O212">
        <f t="shared" si="157"/>
        <v>7.5619417699719985E-2</v>
      </c>
      <c r="P212">
        <f t="shared" si="158"/>
        <v>2.7606155956660441</v>
      </c>
      <c r="Q212">
        <f t="shared" si="159"/>
        <v>7.448724130064803E-2</v>
      </c>
      <c r="R212">
        <f t="shared" si="160"/>
        <v>4.6654835266009234E-2</v>
      </c>
      <c r="S212">
        <f t="shared" si="161"/>
        <v>194.43676349999996</v>
      </c>
      <c r="T212">
        <f t="shared" si="162"/>
        <v>34.055485849267399</v>
      </c>
      <c r="U212">
        <f t="shared" si="163"/>
        <v>33.131887499999998</v>
      </c>
      <c r="V212">
        <f t="shared" si="164"/>
        <v>5.0896666064277527</v>
      </c>
      <c r="W212">
        <f t="shared" si="165"/>
        <v>67.614656322427251</v>
      </c>
      <c r="X212">
        <f t="shared" si="166"/>
        <v>3.4532055800366215</v>
      </c>
      <c r="Y212">
        <f t="shared" si="167"/>
        <v>5.1071849919190075</v>
      </c>
      <c r="Z212">
        <f t="shared" si="168"/>
        <v>1.6364610263911312</v>
      </c>
      <c r="AA212">
        <f t="shared" si="169"/>
        <v>-55.42158966002016</v>
      </c>
      <c r="AB212">
        <f t="shared" si="170"/>
        <v>9.1121356069050083</v>
      </c>
      <c r="AC212">
        <f t="shared" si="171"/>
        <v>0.75714914423907476</v>
      </c>
      <c r="AD212">
        <f t="shared" si="172"/>
        <v>148.88445859112389</v>
      </c>
      <c r="AE212">
        <f t="shared" si="173"/>
        <v>22.118578108060518</v>
      </c>
      <c r="AF212">
        <f t="shared" si="174"/>
        <v>1.2281893784050772</v>
      </c>
      <c r="AG212">
        <f t="shared" si="175"/>
        <v>12.364770235402476</v>
      </c>
      <c r="AH212">
        <v>1348.160887122333</v>
      </c>
      <c r="AI212">
        <v>1329.315151515151</v>
      </c>
      <c r="AJ212">
        <v>1.782244399958721</v>
      </c>
      <c r="AK212">
        <v>64.77673770054696</v>
      </c>
      <c r="AL212">
        <f t="shared" si="176"/>
        <v>1.2567253891161034</v>
      </c>
      <c r="AM212">
        <v>33.003511157040883</v>
      </c>
      <c r="AN212">
        <v>34.105482424242432</v>
      </c>
      <c r="AO212">
        <v>3.318624200886119E-3</v>
      </c>
      <c r="AP212">
        <v>87.763030617661684</v>
      </c>
      <c r="AQ212">
        <v>6</v>
      </c>
      <c r="AR212">
        <v>1</v>
      </c>
      <c r="AS212">
        <f t="shared" si="177"/>
        <v>1</v>
      </c>
      <c r="AT212">
        <f t="shared" si="178"/>
        <v>0</v>
      </c>
      <c r="AU212">
        <f t="shared" si="179"/>
        <v>47114.295987144578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1009.5046499999999</v>
      </c>
      <c r="BI212">
        <f t="shared" si="183"/>
        <v>12.364770235402476</v>
      </c>
      <c r="BJ212" t="e">
        <f t="shared" si="184"/>
        <v>#DIV/0!</v>
      </c>
      <c r="BK212">
        <f t="shared" si="185"/>
        <v>1.2248353918332597E-2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1199.99125</v>
      </c>
      <c r="CQ212">
        <f t="shared" si="197"/>
        <v>1009.5046499999999</v>
      </c>
      <c r="CR212">
        <f t="shared" si="198"/>
        <v>0.84126000918756683</v>
      </c>
      <c r="CS212">
        <f t="shared" si="199"/>
        <v>0.16203181773200426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1658158995.1875</v>
      </c>
      <c r="CZ212">
        <v>1280.875</v>
      </c>
      <c r="DA212">
        <v>1302.73</v>
      </c>
      <c r="DB212">
        <v>34.100362500000003</v>
      </c>
      <c r="DC212">
        <v>33.006025000000001</v>
      </c>
      <c r="DD212">
        <v>1283.80125</v>
      </c>
      <c r="DE212">
        <v>33.6169625</v>
      </c>
      <c r="DF212">
        <v>650.42512499999998</v>
      </c>
      <c r="DG212">
        <v>101.16562500000001</v>
      </c>
      <c r="DH212">
        <v>0.10032430000000001</v>
      </c>
      <c r="DI212">
        <v>33.193112499999998</v>
      </c>
      <c r="DJ212">
        <v>999.9</v>
      </c>
      <c r="DK212">
        <v>33.131887499999998</v>
      </c>
      <c r="DL212">
        <v>0</v>
      </c>
      <c r="DM212">
        <v>0</v>
      </c>
      <c r="DN212">
        <v>8962.1875</v>
      </c>
      <c r="DO212">
        <v>0</v>
      </c>
      <c r="DP212">
        <v>1037.6688750000001</v>
      </c>
      <c r="DQ212">
        <v>-21.852875000000001</v>
      </c>
      <c r="DR212">
        <v>1326.095</v>
      </c>
      <c r="DS212">
        <v>1347.1949999999999</v>
      </c>
      <c r="DT212">
        <v>1.09433125</v>
      </c>
      <c r="DU212">
        <v>1302.73</v>
      </c>
      <c r="DV212">
        <v>33.006025000000001</v>
      </c>
      <c r="DW212">
        <v>3.4497837499999999</v>
      </c>
      <c r="DX212">
        <v>3.3390724999999999</v>
      </c>
      <c r="DY212">
        <v>26.374600000000001</v>
      </c>
      <c r="DZ212">
        <v>25.822962499999999</v>
      </c>
      <c r="EA212">
        <v>1199.99125</v>
      </c>
      <c r="EB212">
        <v>0.95799800000000002</v>
      </c>
      <c r="EC212">
        <v>4.2002400000000002E-2</v>
      </c>
      <c r="ED212">
        <v>0</v>
      </c>
      <c r="EE212">
        <v>2.605925</v>
      </c>
      <c r="EF212">
        <v>0</v>
      </c>
      <c r="EG212">
        <v>14348.6</v>
      </c>
      <c r="EH212">
        <v>9554.9025000000001</v>
      </c>
      <c r="EI212">
        <v>45.304250000000003</v>
      </c>
      <c r="EJ212">
        <v>48.25</v>
      </c>
      <c r="EK212">
        <v>46.671750000000003</v>
      </c>
      <c r="EL212">
        <v>46.148249999999997</v>
      </c>
      <c r="EM212">
        <v>45.163749999999993</v>
      </c>
      <c r="EN212">
        <v>1149.5912499999999</v>
      </c>
      <c r="EO212">
        <v>50.4</v>
      </c>
      <c r="EP212">
        <v>0</v>
      </c>
      <c r="EQ212">
        <v>601504.29999995232</v>
      </c>
      <c r="ER212">
        <v>0</v>
      </c>
      <c r="ES212">
        <v>2.6826269230769229</v>
      </c>
      <c r="ET212">
        <v>-0.63644101073244574</v>
      </c>
      <c r="EU212">
        <v>-1308.984615205989</v>
      </c>
      <c r="EV212">
        <v>14481.038461538459</v>
      </c>
      <c r="EW212">
        <v>15</v>
      </c>
      <c r="EX212">
        <v>1658156104.5999999</v>
      </c>
      <c r="EY212" t="s">
        <v>415</v>
      </c>
      <c r="EZ212">
        <v>1658156096.5999999</v>
      </c>
      <c r="FA212">
        <v>1658156104.5999999</v>
      </c>
      <c r="FB212">
        <v>10</v>
      </c>
      <c r="FC212">
        <v>0.26800000000000002</v>
      </c>
      <c r="FD212">
        <v>-6.0999999999999999E-2</v>
      </c>
      <c r="FE212">
        <v>-1.5860000000000001</v>
      </c>
      <c r="FF212">
        <v>0.35799999999999998</v>
      </c>
      <c r="FG212">
        <v>415</v>
      </c>
      <c r="FH212">
        <v>30</v>
      </c>
      <c r="FI212">
        <v>0.28000000000000003</v>
      </c>
      <c r="FJ212">
        <v>0.05</v>
      </c>
      <c r="FK212">
        <v>-21.670821951219519</v>
      </c>
      <c r="FL212">
        <v>-0.71010522648087682</v>
      </c>
      <c r="FM212">
        <v>0.1079015642468837</v>
      </c>
      <c r="FN212">
        <v>0</v>
      </c>
      <c r="FO212">
        <v>2.6676764705882352</v>
      </c>
      <c r="FP212">
        <v>0.12782887735322829</v>
      </c>
      <c r="FQ212">
        <v>0.20660104785740691</v>
      </c>
      <c r="FR212">
        <v>1</v>
      </c>
      <c r="FS212">
        <v>1.1191775609756101</v>
      </c>
      <c r="FT212">
        <v>-0.17562982578397451</v>
      </c>
      <c r="FU212">
        <v>2.233402225638546E-2</v>
      </c>
      <c r="FV212">
        <v>0</v>
      </c>
      <c r="FW212">
        <v>1</v>
      </c>
      <c r="FX212">
        <v>3</v>
      </c>
      <c r="FY212" t="s">
        <v>438</v>
      </c>
      <c r="FZ212">
        <v>3.3703599999999998</v>
      </c>
      <c r="GA212">
        <v>2.8938899999999999</v>
      </c>
      <c r="GB212">
        <v>0.21309800000000001</v>
      </c>
      <c r="GC212">
        <v>0.21779799999999999</v>
      </c>
      <c r="GD212">
        <v>0.14101900000000001</v>
      </c>
      <c r="GE212">
        <v>0.140817</v>
      </c>
      <c r="GF212">
        <v>27208.9</v>
      </c>
      <c r="GG212">
        <v>23523.3</v>
      </c>
      <c r="GH212">
        <v>30912.1</v>
      </c>
      <c r="GI212">
        <v>28034.3</v>
      </c>
      <c r="GJ212">
        <v>34981.699999999997</v>
      </c>
      <c r="GK212">
        <v>33987.599999999999</v>
      </c>
      <c r="GL212">
        <v>40294.300000000003</v>
      </c>
      <c r="GM212">
        <v>39075.800000000003</v>
      </c>
      <c r="GN212">
        <v>2.33108</v>
      </c>
      <c r="GO212">
        <v>1.55907</v>
      </c>
      <c r="GP212">
        <v>0</v>
      </c>
      <c r="GQ212">
        <v>7.2605900000000001E-2</v>
      </c>
      <c r="GR212">
        <v>999.9</v>
      </c>
      <c r="GS212">
        <v>31.955200000000001</v>
      </c>
      <c r="GT212">
        <v>53.9</v>
      </c>
      <c r="GU212">
        <v>42.4</v>
      </c>
      <c r="GV212">
        <v>44.8553</v>
      </c>
      <c r="GW212">
        <v>50.6464</v>
      </c>
      <c r="GX212">
        <v>45.104199999999999</v>
      </c>
      <c r="GY212">
        <v>1</v>
      </c>
      <c r="GZ212">
        <v>0.56265200000000004</v>
      </c>
      <c r="HA212">
        <v>1.1843399999999999</v>
      </c>
      <c r="HB212">
        <v>20.206499999999998</v>
      </c>
      <c r="HC212">
        <v>5.2142900000000001</v>
      </c>
      <c r="HD212">
        <v>11.974</v>
      </c>
      <c r="HE212">
        <v>4.9898499999999997</v>
      </c>
      <c r="HF212">
        <v>3.2925</v>
      </c>
      <c r="HG212">
        <v>8018.5</v>
      </c>
      <c r="HH212">
        <v>9999</v>
      </c>
      <c r="HI212">
        <v>9999</v>
      </c>
      <c r="HJ212">
        <v>924.1</v>
      </c>
      <c r="HK212">
        <v>4.9713599999999998</v>
      </c>
      <c r="HL212">
        <v>1.8745400000000001</v>
      </c>
      <c r="HM212">
        <v>1.87079</v>
      </c>
      <c r="HN212">
        <v>1.8705700000000001</v>
      </c>
      <c r="HO212">
        <v>1.875</v>
      </c>
      <c r="HP212">
        <v>1.8717699999999999</v>
      </c>
      <c r="HQ212">
        <v>1.8672200000000001</v>
      </c>
      <c r="HR212">
        <v>1.87819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-2.93</v>
      </c>
      <c r="IG212">
        <v>0.48359999999999997</v>
      </c>
      <c r="IH212">
        <v>-1.2815022455172891</v>
      </c>
      <c r="II212">
        <v>1.7196870422270779E-5</v>
      </c>
      <c r="IJ212">
        <v>-2.1741833173098589E-6</v>
      </c>
      <c r="IK212">
        <v>9.0595066644434051E-10</v>
      </c>
      <c r="IL212">
        <v>-0.15711915281894159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48.3</v>
      </c>
      <c r="IU212">
        <v>48.2</v>
      </c>
      <c r="IV212">
        <v>2.6855500000000001</v>
      </c>
      <c r="IW212">
        <v>2.5610400000000002</v>
      </c>
      <c r="IX212">
        <v>1.49902</v>
      </c>
      <c r="IY212">
        <v>2.2814899999999998</v>
      </c>
      <c r="IZ212">
        <v>1.69678</v>
      </c>
      <c r="JA212">
        <v>2.3071299999999999</v>
      </c>
      <c r="JB212">
        <v>46.856000000000002</v>
      </c>
      <c r="JC212">
        <v>13.457800000000001</v>
      </c>
      <c r="JD212">
        <v>18</v>
      </c>
      <c r="JE212">
        <v>701.63699999999994</v>
      </c>
      <c r="JF212">
        <v>276.77999999999997</v>
      </c>
      <c r="JG212">
        <v>30.002300000000002</v>
      </c>
      <c r="JH212">
        <v>34.653599999999997</v>
      </c>
      <c r="JI212">
        <v>30.000299999999999</v>
      </c>
      <c r="JJ212">
        <v>34.4529</v>
      </c>
      <c r="JK212">
        <v>34.452599999999997</v>
      </c>
      <c r="JL212">
        <v>53.807200000000002</v>
      </c>
      <c r="JM212">
        <v>29.6372</v>
      </c>
      <c r="JN212">
        <v>52.208599999999997</v>
      </c>
      <c r="JO212">
        <v>30</v>
      </c>
      <c r="JP212">
        <v>1317.31</v>
      </c>
      <c r="JQ212">
        <v>33.131</v>
      </c>
      <c r="JR212">
        <v>98.510400000000004</v>
      </c>
      <c r="JS212">
        <v>98.410799999999995</v>
      </c>
    </row>
    <row r="213" spans="1:279" x14ac:dyDescent="0.2">
      <c r="A213">
        <v>198</v>
      </c>
      <c r="B213">
        <v>1658159001.5</v>
      </c>
      <c r="C213">
        <v>786.5</v>
      </c>
      <c r="D213" t="s">
        <v>815</v>
      </c>
      <c r="E213" t="s">
        <v>816</v>
      </c>
      <c r="F213">
        <v>4</v>
      </c>
      <c r="G213">
        <v>1658158999.5</v>
      </c>
      <c r="H213">
        <f t="shared" si="150"/>
        <v>1.2149311854330617E-3</v>
      </c>
      <c r="I213">
        <f t="shared" si="151"/>
        <v>1.2149311854330618</v>
      </c>
      <c r="J213">
        <f t="shared" si="152"/>
        <v>12.354920991642119</v>
      </c>
      <c r="K213">
        <f t="shared" si="153"/>
        <v>1288.1957142857141</v>
      </c>
      <c r="L213">
        <f t="shared" si="154"/>
        <v>984.39675606259914</v>
      </c>
      <c r="M213">
        <f t="shared" si="155"/>
        <v>99.686603945759032</v>
      </c>
      <c r="N213">
        <f t="shared" si="156"/>
        <v>130.4513197384592</v>
      </c>
      <c r="O213">
        <f t="shared" si="157"/>
        <v>7.3249100532690958E-2</v>
      </c>
      <c r="P213">
        <f t="shared" si="158"/>
        <v>2.7687994603785011</v>
      </c>
      <c r="Q213">
        <f t="shared" si="159"/>
        <v>7.2189343313025525E-2</v>
      </c>
      <c r="R213">
        <f t="shared" si="160"/>
        <v>4.5212277237494158E-2</v>
      </c>
      <c r="S213">
        <f t="shared" si="161"/>
        <v>194.43656399999998</v>
      </c>
      <c r="T213">
        <f t="shared" si="162"/>
        <v>34.058281976616215</v>
      </c>
      <c r="U213">
        <f t="shared" si="163"/>
        <v>33.123614285714282</v>
      </c>
      <c r="V213">
        <f t="shared" si="164"/>
        <v>5.0873033955475728</v>
      </c>
      <c r="W213">
        <f t="shared" si="165"/>
        <v>67.671351689122616</v>
      </c>
      <c r="X213">
        <f t="shared" si="166"/>
        <v>3.4548882735333679</v>
      </c>
      <c r="Y213">
        <f t="shared" si="167"/>
        <v>5.1053927360648554</v>
      </c>
      <c r="Z213">
        <f t="shared" si="168"/>
        <v>1.6324151220142049</v>
      </c>
      <c r="AA213">
        <f t="shared" si="169"/>
        <v>-53.578465277598021</v>
      </c>
      <c r="AB213">
        <f t="shared" si="170"/>
        <v>9.4403571940088895</v>
      </c>
      <c r="AC213">
        <f t="shared" si="171"/>
        <v>0.78204764136136018</v>
      </c>
      <c r="AD213">
        <f t="shared" si="172"/>
        <v>151.08050355777223</v>
      </c>
      <c r="AE213">
        <f t="shared" si="173"/>
        <v>21.72006361309716</v>
      </c>
      <c r="AF213">
        <f t="shared" si="174"/>
        <v>1.1834136063147878</v>
      </c>
      <c r="AG213">
        <f t="shared" si="175"/>
        <v>12.354920991642119</v>
      </c>
      <c r="AH213">
        <v>1354.7554879191421</v>
      </c>
      <c r="AI213">
        <v>1336.242</v>
      </c>
      <c r="AJ213">
        <v>1.700323234691389</v>
      </c>
      <c r="AK213">
        <v>64.77673770054696</v>
      </c>
      <c r="AL213">
        <f t="shared" si="176"/>
        <v>1.2149311854330618</v>
      </c>
      <c r="AM213">
        <v>33.048119018881422</v>
      </c>
      <c r="AN213">
        <v>34.125729696969692</v>
      </c>
      <c r="AO213">
        <v>9.15111275780577E-4</v>
      </c>
      <c r="AP213">
        <v>87.763030617661684</v>
      </c>
      <c r="AQ213">
        <v>5</v>
      </c>
      <c r="AR213">
        <v>1</v>
      </c>
      <c r="AS213">
        <f t="shared" si="177"/>
        <v>1</v>
      </c>
      <c r="AT213">
        <f t="shared" si="178"/>
        <v>0</v>
      </c>
      <c r="AU213">
        <f t="shared" si="179"/>
        <v>47340.158184562148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1009.5035999999999</v>
      </c>
      <c r="BI213">
        <f t="shared" si="183"/>
        <v>12.354920991642119</v>
      </c>
      <c r="BJ213" t="e">
        <f t="shared" si="184"/>
        <v>#DIV/0!</v>
      </c>
      <c r="BK213">
        <f t="shared" si="185"/>
        <v>1.2238610136350301E-2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1199.99</v>
      </c>
      <c r="CQ213">
        <f t="shared" si="197"/>
        <v>1009.5035999999999</v>
      </c>
      <c r="CR213">
        <f t="shared" si="198"/>
        <v>0.84126001050008736</v>
      </c>
      <c r="CS213">
        <f t="shared" si="199"/>
        <v>0.16203182026516885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1658158999.5</v>
      </c>
      <c r="CZ213">
        <v>1288.1957142857141</v>
      </c>
      <c r="DA213">
        <v>1309.6385714285709</v>
      </c>
      <c r="DB213">
        <v>34.116728571428567</v>
      </c>
      <c r="DC213">
        <v>33.062285714285707</v>
      </c>
      <c r="DD213">
        <v>1291.1300000000001</v>
      </c>
      <c r="DE213">
        <v>33.632771428571431</v>
      </c>
      <c r="DF213">
        <v>650.41328571428573</v>
      </c>
      <c r="DG213">
        <v>101.1664285714286</v>
      </c>
      <c r="DH213">
        <v>0.10026428571428569</v>
      </c>
      <c r="DI213">
        <v>33.186857142857143</v>
      </c>
      <c r="DJ213">
        <v>999.89999999999986</v>
      </c>
      <c r="DK213">
        <v>33.123614285714282</v>
      </c>
      <c r="DL213">
        <v>0</v>
      </c>
      <c r="DM213">
        <v>0</v>
      </c>
      <c r="DN213">
        <v>9005.5357142857138</v>
      </c>
      <c r="DO213">
        <v>0</v>
      </c>
      <c r="DP213">
        <v>960.18971428571433</v>
      </c>
      <c r="DQ213">
        <v>-21.442699999999999</v>
      </c>
      <c r="DR213">
        <v>1333.6957142857141</v>
      </c>
      <c r="DS213">
        <v>1354.4171428571431</v>
      </c>
      <c r="DT213">
        <v>1.054448571428571</v>
      </c>
      <c r="DU213">
        <v>1309.6385714285709</v>
      </c>
      <c r="DV213">
        <v>33.062285714285707</v>
      </c>
      <c r="DW213">
        <v>3.4514642857142861</v>
      </c>
      <c r="DX213">
        <v>3.3447914285714289</v>
      </c>
      <c r="DY213">
        <v>26.382871428571431</v>
      </c>
      <c r="DZ213">
        <v>25.851842857142859</v>
      </c>
      <c r="EA213">
        <v>1199.99</v>
      </c>
      <c r="EB213">
        <v>0.95799800000000002</v>
      </c>
      <c r="EC213">
        <v>4.2002400000000002E-2</v>
      </c>
      <c r="ED213">
        <v>0</v>
      </c>
      <c r="EE213">
        <v>2.618814285714286</v>
      </c>
      <c r="EF213">
        <v>0</v>
      </c>
      <c r="EG213">
        <v>14330.11428571429</v>
      </c>
      <c r="EH213">
        <v>9554.9057142857146</v>
      </c>
      <c r="EI213">
        <v>45.311999999999998</v>
      </c>
      <c r="EJ213">
        <v>48.25</v>
      </c>
      <c r="EK213">
        <v>46.686999999999998</v>
      </c>
      <c r="EL213">
        <v>46.151428571428568</v>
      </c>
      <c r="EM213">
        <v>45.160428571428582</v>
      </c>
      <c r="EN213">
        <v>1149.5899999999999</v>
      </c>
      <c r="EO213">
        <v>50.399999999999991</v>
      </c>
      <c r="EP213">
        <v>0</v>
      </c>
      <c r="EQ213">
        <v>601508.5</v>
      </c>
      <c r="ER213">
        <v>0</v>
      </c>
      <c r="ES213">
        <v>2.6722320000000002</v>
      </c>
      <c r="ET213">
        <v>-0.31571537713795811</v>
      </c>
      <c r="EU213">
        <v>-1079.3615402287669</v>
      </c>
      <c r="EV213">
        <v>14403.156000000001</v>
      </c>
      <c r="EW213">
        <v>15</v>
      </c>
      <c r="EX213">
        <v>1658156104.5999999</v>
      </c>
      <c r="EY213" t="s">
        <v>415</v>
      </c>
      <c r="EZ213">
        <v>1658156096.5999999</v>
      </c>
      <c r="FA213">
        <v>1658156104.5999999</v>
      </c>
      <c r="FB213">
        <v>10</v>
      </c>
      <c r="FC213">
        <v>0.26800000000000002</v>
      </c>
      <c r="FD213">
        <v>-6.0999999999999999E-2</v>
      </c>
      <c r="FE213">
        <v>-1.5860000000000001</v>
      </c>
      <c r="FF213">
        <v>0.35799999999999998</v>
      </c>
      <c r="FG213">
        <v>415</v>
      </c>
      <c r="FH213">
        <v>30</v>
      </c>
      <c r="FI213">
        <v>0.28000000000000003</v>
      </c>
      <c r="FJ213">
        <v>0.05</v>
      </c>
      <c r="FK213">
        <v>-21.668614634146341</v>
      </c>
      <c r="FL213">
        <v>-6.7756097560606743E-3</v>
      </c>
      <c r="FM213">
        <v>0.14888669871460791</v>
      </c>
      <c r="FN213">
        <v>1</v>
      </c>
      <c r="FO213">
        <v>2.6539382352941181</v>
      </c>
      <c r="FP213">
        <v>-0.14120549372102281</v>
      </c>
      <c r="FQ213">
        <v>0.2133429702376598</v>
      </c>
      <c r="FR213">
        <v>1</v>
      </c>
      <c r="FS213">
        <v>1.105940975609756</v>
      </c>
      <c r="FT213">
        <v>-0.2737016027874582</v>
      </c>
      <c r="FU213">
        <v>3.031957339336263E-2</v>
      </c>
      <c r="FV213">
        <v>0</v>
      </c>
      <c r="FW213">
        <v>2</v>
      </c>
      <c r="FX213">
        <v>3</v>
      </c>
      <c r="FY213" t="s">
        <v>416</v>
      </c>
      <c r="FZ213">
        <v>3.3706399999999999</v>
      </c>
      <c r="GA213">
        <v>2.89398</v>
      </c>
      <c r="GB213">
        <v>0.213785</v>
      </c>
      <c r="GC213">
        <v>0.218416</v>
      </c>
      <c r="GD213">
        <v>0.14108200000000001</v>
      </c>
      <c r="GE213">
        <v>0.14101900000000001</v>
      </c>
      <c r="GF213">
        <v>27185.4</v>
      </c>
      <c r="GG213">
        <v>23503.9</v>
      </c>
      <c r="GH213">
        <v>30912.5</v>
      </c>
      <c r="GI213">
        <v>28033.4</v>
      </c>
      <c r="GJ213">
        <v>34979.599999999999</v>
      </c>
      <c r="GK213">
        <v>33979</v>
      </c>
      <c r="GL213">
        <v>40294.800000000003</v>
      </c>
      <c r="GM213">
        <v>39075.1</v>
      </c>
      <c r="GN213">
        <v>2.3315000000000001</v>
      </c>
      <c r="GO213">
        <v>1.5586800000000001</v>
      </c>
      <c r="GP213">
        <v>0</v>
      </c>
      <c r="GQ213">
        <v>7.1886900000000004E-2</v>
      </c>
      <c r="GR213">
        <v>999.9</v>
      </c>
      <c r="GS213">
        <v>31.963100000000001</v>
      </c>
      <c r="GT213">
        <v>53.9</v>
      </c>
      <c r="GU213">
        <v>42.3</v>
      </c>
      <c r="GV213">
        <v>44.611499999999999</v>
      </c>
      <c r="GW213">
        <v>50.526400000000002</v>
      </c>
      <c r="GX213">
        <v>44.359000000000002</v>
      </c>
      <c r="GY213">
        <v>1</v>
      </c>
      <c r="GZ213">
        <v>0.56295499999999998</v>
      </c>
      <c r="HA213">
        <v>1.1866300000000001</v>
      </c>
      <c r="HB213">
        <v>20.206499999999998</v>
      </c>
      <c r="HC213">
        <v>5.2148899999999996</v>
      </c>
      <c r="HD213">
        <v>11.9739</v>
      </c>
      <c r="HE213">
        <v>4.9904999999999999</v>
      </c>
      <c r="HF213">
        <v>3.2925</v>
      </c>
      <c r="HG213">
        <v>8018.5</v>
      </c>
      <c r="HH213">
        <v>9999</v>
      </c>
      <c r="HI213">
        <v>9999</v>
      </c>
      <c r="HJ213">
        <v>924.1</v>
      </c>
      <c r="HK213">
        <v>4.9713799999999999</v>
      </c>
      <c r="HL213">
        <v>1.87453</v>
      </c>
      <c r="HM213">
        <v>1.87079</v>
      </c>
      <c r="HN213">
        <v>1.8705700000000001</v>
      </c>
      <c r="HO213">
        <v>1.875</v>
      </c>
      <c r="HP213">
        <v>1.8717900000000001</v>
      </c>
      <c r="HQ213">
        <v>1.8672200000000001</v>
      </c>
      <c r="HR213">
        <v>1.8782000000000001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-2.93</v>
      </c>
      <c r="IG213">
        <v>0.48430000000000001</v>
      </c>
      <c r="IH213">
        <v>-1.2815022455172891</v>
      </c>
      <c r="II213">
        <v>1.7196870422270779E-5</v>
      </c>
      <c r="IJ213">
        <v>-2.1741833173098589E-6</v>
      </c>
      <c r="IK213">
        <v>9.0595066644434051E-10</v>
      </c>
      <c r="IL213">
        <v>-0.15711915281894159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48.4</v>
      </c>
      <c r="IU213">
        <v>48.3</v>
      </c>
      <c r="IV213">
        <v>2.6965300000000001</v>
      </c>
      <c r="IW213">
        <v>2.5695800000000002</v>
      </c>
      <c r="IX213">
        <v>1.49902</v>
      </c>
      <c r="IY213">
        <v>2.2802699999999998</v>
      </c>
      <c r="IZ213">
        <v>1.69678</v>
      </c>
      <c r="JA213">
        <v>2.2863799999999999</v>
      </c>
      <c r="JB213">
        <v>46.8855</v>
      </c>
      <c r="JC213">
        <v>13.4491</v>
      </c>
      <c r="JD213">
        <v>18</v>
      </c>
      <c r="JE213">
        <v>701.98599999999999</v>
      </c>
      <c r="JF213">
        <v>276.60300000000001</v>
      </c>
      <c r="JG213">
        <v>30.0014</v>
      </c>
      <c r="JH213">
        <v>34.655099999999997</v>
      </c>
      <c r="JI213">
        <v>30.0002</v>
      </c>
      <c r="JJ213">
        <v>34.4529</v>
      </c>
      <c r="JK213">
        <v>34.455399999999997</v>
      </c>
      <c r="JL213">
        <v>54.0306</v>
      </c>
      <c r="JM213">
        <v>29.6372</v>
      </c>
      <c r="JN213">
        <v>51.837499999999999</v>
      </c>
      <c r="JO213">
        <v>30</v>
      </c>
      <c r="JP213">
        <v>1324</v>
      </c>
      <c r="JQ213">
        <v>33.127099999999999</v>
      </c>
      <c r="JR213">
        <v>98.511600000000001</v>
      </c>
      <c r="JS213">
        <v>98.408500000000004</v>
      </c>
    </row>
    <row r="214" spans="1:279" x14ac:dyDescent="0.2">
      <c r="A214">
        <v>199</v>
      </c>
      <c r="B214">
        <v>1658159005.5</v>
      </c>
      <c r="C214">
        <v>790.5</v>
      </c>
      <c r="D214" t="s">
        <v>817</v>
      </c>
      <c r="E214" t="s">
        <v>818</v>
      </c>
      <c r="F214">
        <v>4</v>
      </c>
      <c r="G214">
        <v>1658159003.1875</v>
      </c>
      <c r="H214">
        <f t="shared" si="150"/>
        <v>1.2364653573422818E-3</v>
      </c>
      <c r="I214">
        <f t="shared" si="151"/>
        <v>1.2364653573422819</v>
      </c>
      <c r="J214">
        <f t="shared" si="152"/>
        <v>12.347704462690302</v>
      </c>
      <c r="K214">
        <f t="shared" si="153"/>
        <v>1294.0899999999999</v>
      </c>
      <c r="L214">
        <f t="shared" si="154"/>
        <v>995.09529194562469</v>
      </c>
      <c r="M214">
        <f t="shared" si="155"/>
        <v>100.77256537477639</v>
      </c>
      <c r="N214">
        <f t="shared" si="156"/>
        <v>131.05153866306338</v>
      </c>
      <c r="O214">
        <f t="shared" si="157"/>
        <v>7.4592196394824895E-2</v>
      </c>
      <c r="P214">
        <f t="shared" si="158"/>
        <v>2.7685085098988127</v>
      </c>
      <c r="Q214">
        <f t="shared" si="159"/>
        <v>7.3493420102987747E-2</v>
      </c>
      <c r="R214">
        <f t="shared" si="160"/>
        <v>4.6030759899608309E-2</v>
      </c>
      <c r="S214">
        <f t="shared" si="161"/>
        <v>194.43676349999996</v>
      </c>
      <c r="T214">
        <f t="shared" si="162"/>
        <v>34.04683864683102</v>
      </c>
      <c r="U214">
        <f t="shared" si="163"/>
        <v>33.130512499999988</v>
      </c>
      <c r="V214">
        <f t="shared" si="164"/>
        <v>5.0892737769618499</v>
      </c>
      <c r="W214">
        <f t="shared" si="165"/>
        <v>67.742018598932745</v>
      </c>
      <c r="X214">
        <f t="shared" si="166"/>
        <v>3.4573984139102496</v>
      </c>
      <c r="Y214">
        <f t="shared" si="167"/>
        <v>5.1037723490051414</v>
      </c>
      <c r="Z214">
        <f t="shared" si="168"/>
        <v>1.6318753630516003</v>
      </c>
      <c r="AA214">
        <f t="shared" si="169"/>
        <v>-54.528122258794625</v>
      </c>
      <c r="AB214">
        <f t="shared" si="170"/>
        <v>7.5654049229497762</v>
      </c>
      <c r="AC214">
        <f t="shared" si="171"/>
        <v>0.62679458988303782</v>
      </c>
      <c r="AD214">
        <f t="shared" si="172"/>
        <v>148.10084075403813</v>
      </c>
      <c r="AE214">
        <f t="shared" si="173"/>
        <v>21.47775033710796</v>
      </c>
      <c r="AF214">
        <f t="shared" si="174"/>
        <v>1.1767786288901838</v>
      </c>
      <c r="AG214">
        <f t="shared" si="175"/>
        <v>12.347704462690302</v>
      </c>
      <c r="AH214">
        <v>1361.1649956971021</v>
      </c>
      <c r="AI214">
        <v>1342.8347272727281</v>
      </c>
      <c r="AJ214">
        <v>1.655383955901609</v>
      </c>
      <c r="AK214">
        <v>64.77673770054696</v>
      </c>
      <c r="AL214">
        <f t="shared" si="176"/>
        <v>1.2364653573422819</v>
      </c>
      <c r="AM214">
        <v>33.092726872250338</v>
      </c>
      <c r="AN214">
        <v>34.150888484848487</v>
      </c>
      <c r="AO214">
        <v>8.1263690825384115E-3</v>
      </c>
      <c r="AP214">
        <v>87.763030617661684</v>
      </c>
      <c r="AQ214">
        <v>5</v>
      </c>
      <c r="AR214">
        <v>1</v>
      </c>
      <c r="AS214">
        <f t="shared" si="177"/>
        <v>1</v>
      </c>
      <c r="AT214">
        <f t="shared" si="178"/>
        <v>0</v>
      </c>
      <c r="AU214">
        <f t="shared" si="179"/>
        <v>47333.050693723337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1009.5046499999999</v>
      </c>
      <c r="BI214">
        <f t="shared" si="183"/>
        <v>12.347704462690302</v>
      </c>
      <c r="BJ214" t="e">
        <f t="shared" si="184"/>
        <v>#DIV/0!</v>
      </c>
      <c r="BK214">
        <f t="shared" si="185"/>
        <v>1.2231448822638215E-2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1199.99125</v>
      </c>
      <c r="CQ214">
        <f t="shared" si="197"/>
        <v>1009.5046499999999</v>
      </c>
      <c r="CR214">
        <f t="shared" si="198"/>
        <v>0.84126000918756683</v>
      </c>
      <c r="CS214">
        <f t="shared" si="199"/>
        <v>0.16203181773200426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1658159003.1875</v>
      </c>
      <c r="CZ214">
        <v>1294.0899999999999</v>
      </c>
      <c r="DA214">
        <v>1315.3087499999999</v>
      </c>
      <c r="DB214">
        <v>34.140650000000001</v>
      </c>
      <c r="DC214">
        <v>33.092099999999988</v>
      </c>
      <c r="DD214">
        <v>1297.03</v>
      </c>
      <c r="DE214">
        <v>33.655974999999998</v>
      </c>
      <c r="DF214">
        <v>650.38537500000007</v>
      </c>
      <c r="DG214">
        <v>101.16912499999999</v>
      </c>
      <c r="DH214">
        <v>0.1001365375</v>
      </c>
      <c r="DI214">
        <v>33.181199999999997</v>
      </c>
      <c r="DJ214">
        <v>999.9</v>
      </c>
      <c r="DK214">
        <v>33.130512499999988</v>
      </c>
      <c r="DL214">
        <v>0</v>
      </c>
      <c r="DM214">
        <v>0</v>
      </c>
      <c r="DN214">
        <v>9003.75</v>
      </c>
      <c r="DO214">
        <v>0</v>
      </c>
      <c r="DP214">
        <v>947.71224999999993</v>
      </c>
      <c r="DQ214">
        <v>-21.218624999999999</v>
      </c>
      <c r="DR214">
        <v>1339.835</v>
      </c>
      <c r="DS214">
        <v>1360.325</v>
      </c>
      <c r="DT214">
        <v>1.0485500000000001</v>
      </c>
      <c r="DU214">
        <v>1315.3087499999999</v>
      </c>
      <c r="DV214">
        <v>33.092099999999988</v>
      </c>
      <c r="DW214">
        <v>3.45397</v>
      </c>
      <c r="DX214">
        <v>3.34789</v>
      </c>
      <c r="DY214">
        <v>26.395162500000001</v>
      </c>
      <c r="DZ214">
        <v>25.867487499999999</v>
      </c>
      <c r="EA214">
        <v>1199.99125</v>
      </c>
      <c r="EB214">
        <v>0.95799800000000002</v>
      </c>
      <c r="EC214">
        <v>4.2002400000000002E-2</v>
      </c>
      <c r="ED214">
        <v>0</v>
      </c>
      <c r="EE214">
        <v>2.8173374999999998</v>
      </c>
      <c r="EF214">
        <v>0</v>
      </c>
      <c r="EG214">
        <v>14315.35</v>
      </c>
      <c r="EH214">
        <v>9554.9175000000014</v>
      </c>
      <c r="EI214">
        <v>45.311999999999998</v>
      </c>
      <c r="EJ214">
        <v>48.25</v>
      </c>
      <c r="EK214">
        <v>46.686999999999998</v>
      </c>
      <c r="EL214">
        <v>46.187124999999988</v>
      </c>
      <c r="EM214">
        <v>45.163749999999993</v>
      </c>
      <c r="EN214">
        <v>1149.5912499999999</v>
      </c>
      <c r="EO214">
        <v>50.4</v>
      </c>
      <c r="EP214">
        <v>0</v>
      </c>
      <c r="EQ214">
        <v>601512.70000004768</v>
      </c>
      <c r="ER214">
        <v>0</v>
      </c>
      <c r="ES214">
        <v>2.7028500000000002</v>
      </c>
      <c r="ET214">
        <v>0.46238974876787109</v>
      </c>
      <c r="EU214">
        <v>-548.93333276399426</v>
      </c>
      <c r="EV214">
        <v>14350.13461538461</v>
      </c>
      <c r="EW214">
        <v>15</v>
      </c>
      <c r="EX214">
        <v>1658156104.5999999</v>
      </c>
      <c r="EY214" t="s">
        <v>415</v>
      </c>
      <c r="EZ214">
        <v>1658156096.5999999</v>
      </c>
      <c r="FA214">
        <v>1658156104.5999999</v>
      </c>
      <c r="FB214">
        <v>10</v>
      </c>
      <c r="FC214">
        <v>0.26800000000000002</v>
      </c>
      <c r="FD214">
        <v>-6.0999999999999999E-2</v>
      </c>
      <c r="FE214">
        <v>-1.5860000000000001</v>
      </c>
      <c r="FF214">
        <v>0.35799999999999998</v>
      </c>
      <c r="FG214">
        <v>415</v>
      </c>
      <c r="FH214">
        <v>30</v>
      </c>
      <c r="FI214">
        <v>0.28000000000000003</v>
      </c>
      <c r="FJ214">
        <v>0.05</v>
      </c>
      <c r="FK214">
        <v>-21.582158536585361</v>
      </c>
      <c r="FL214">
        <v>1.4203944250870419</v>
      </c>
      <c r="FM214">
        <v>0.24348600498231651</v>
      </c>
      <c r="FN214">
        <v>0</v>
      </c>
      <c r="FO214">
        <v>2.695232352941177</v>
      </c>
      <c r="FP214">
        <v>-7.6398771514621724E-2</v>
      </c>
      <c r="FQ214">
        <v>0.2191475701044823</v>
      </c>
      <c r="FR214">
        <v>1</v>
      </c>
      <c r="FS214">
        <v>1.0884531707317071</v>
      </c>
      <c r="FT214">
        <v>-0.31594975609756182</v>
      </c>
      <c r="FU214">
        <v>3.3747300339291769E-2</v>
      </c>
      <c r="FV214">
        <v>0</v>
      </c>
      <c r="FW214">
        <v>1</v>
      </c>
      <c r="FX214">
        <v>3</v>
      </c>
      <c r="FY214" t="s">
        <v>438</v>
      </c>
      <c r="FZ214">
        <v>3.3702999999999999</v>
      </c>
      <c r="GA214">
        <v>2.8937599999999999</v>
      </c>
      <c r="GB214">
        <v>0.214447</v>
      </c>
      <c r="GC214">
        <v>0.219106</v>
      </c>
      <c r="GD214">
        <v>0.141154</v>
      </c>
      <c r="GE214">
        <v>0.14103099999999999</v>
      </c>
      <c r="GF214">
        <v>27162.1</v>
      </c>
      <c r="GG214">
        <v>23483.1</v>
      </c>
      <c r="GH214">
        <v>30912.2</v>
      </c>
      <c r="GI214">
        <v>28033.5</v>
      </c>
      <c r="GJ214">
        <v>34976</v>
      </c>
      <c r="GK214">
        <v>33978.800000000003</v>
      </c>
      <c r="GL214">
        <v>40294</v>
      </c>
      <c r="GM214">
        <v>39075.4</v>
      </c>
      <c r="GN214">
        <v>2.3314300000000001</v>
      </c>
      <c r="GO214">
        <v>1.5586</v>
      </c>
      <c r="GP214">
        <v>0</v>
      </c>
      <c r="GQ214">
        <v>7.1637300000000001E-2</v>
      </c>
      <c r="GR214">
        <v>999.9</v>
      </c>
      <c r="GS214">
        <v>31.966799999999999</v>
      </c>
      <c r="GT214">
        <v>53.8</v>
      </c>
      <c r="GU214">
        <v>42.4</v>
      </c>
      <c r="GV214">
        <v>44.768099999999997</v>
      </c>
      <c r="GW214">
        <v>50.556399999999996</v>
      </c>
      <c r="GX214">
        <v>44.915900000000001</v>
      </c>
      <c r="GY214">
        <v>1</v>
      </c>
      <c r="GZ214">
        <v>0.56302799999999997</v>
      </c>
      <c r="HA214">
        <v>1.18757</v>
      </c>
      <c r="HB214">
        <v>20.206399999999999</v>
      </c>
      <c r="HC214">
        <v>5.2148899999999996</v>
      </c>
      <c r="HD214">
        <v>11.974</v>
      </c>
      <c r="HE214">
        <v>4.9901499999999999</v>
      </c>
      <c r="HF214">
        <v>3.2925</v>
      </c>
      <c r="HG214">
        <v>8018.5</v>
      </c>
      <c r="HH214">
        <v>9999</v>
      </c>
      <c r="HI214">
        <v>9999</v>
      </c>
      <c r="HJ214">
        <v>924.1</v>
      </c>
      <c r="HK214">
        <v>4.9713700000000003</v>
      </c>
      <c r="HL214">
        <v>1.87453</v>
      </c>
      <c r="HM214">
        <v>1.87077</v>
      </c>
      <c r="HN214">
        <v>1.8705499999999999</v>
      </c>
      <c r="HO214">
        <v>1.875</v>
      </c>
      <c r="HP214">
        <v>1.87178</v>
      </c>
      <c r="HQ214">
        <v>1.8672200000000001</v>
      </c>
      <c r="HR214">
        <v>1.87819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-2.94</v>
      </c>
      <c r="IG214">
        <v>0.48509999999999998</v>
      </c>
      <c r="IH214">
        <v>-1.2815022455172891</v>
      </c>
      <c r="II214">
        <v>1.7196870422270779E-5</v>
      </c>
      <c r="IJ214">
        <v>-2.1741833173098589E-6</v>
      </c>
      <c r="IK214">
        <v>9.0595066644434051E-10</v>
      </c>
      <c r="IL214">
        <v>-0.15711915281894159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48.5</v>
      </c>
      <c r="IU214">
        <v>48.3</v>
      </c>
      <c r="IV214">
        <v>2.7075200000000001</v>
      </c>
      <c r="IW214">
        <v>2.5634800000000002</v>
      </c>
      <c r="IX214">
        <v>1.49902</v>
      </c>
      <c r="IY214">
        <v>2.2814899999999998</v>
      </c>
      <c r="IZ214">
        <v>1.69678</v>
      </c>
      <c r="JA214">
        <v>2.3999000000000001</v>
      </c>
      <c r="JB214">
        <v>46.8855</v>
      </c>
      <c r="JC214">
        <v>13.457800000000001</v>
      </c>
      <c r="JD214">
        <v>18</v>
      </c>
      <c r="JE214">
        <v>701.95500000000004</v>
      </c>
      <c r="JF214">
        <v>276.56900000000002</v>
      </c>
      <c r="JG214">
        <v>30.000800000000002</v>
      </c>
      <c r="JH214">
        <v>34.656799999999997</v>
      </c>
      <c r="JI214">
        <v>30.0002</v>
      </c>
      <c r="JJ214">
        <v>34.4557</v>
      </c>
      <c r="JK214">
        <v>34.455800000000004</v>
      </c>
      <c r="JL214">
        <v>54.253300000000003</v>
      </c>
      <c r="JM214">
        <v>29.6372</v>
      </c>
      <c r="JN214">
        <v>51.837499999999999</v>
      </c>
      <c r="JO214">
        <v>30</v>
      </c>
      <c r="JP214">
        <v>1330.67</v>
      </c>
      <c r="JQ214">
        <v>33.122799999999998</v>
      </c>
      <c r="JR214">
        <v>98.510099999999994</v>
      </c>
      <c r="JS214">
        <v>98.409099999999995</v>
      </c>
    </row>
    <row r="215" spans="1:279" x14ac:dyDescent="0.2">
      <c r="A215">
        <v>200</v>
      </c>
      <c r="B215">
        <v>1658159009.5</v>
      </c>
      <c r="C215">
        <v>794.5</v>
      </c>
      <c r="D215" t="s">
        <v>819</v>
      </c>
      <c r="E215" t="s">
        <v>820</v>
      </c>
      <c r="F215">
        <v>4</v>
      </c>
      <c r="G215">
        <v>1658159007.5</v>
      </c>
      <c r="H215">
        <f t="shared" si="150"/>
        <v>1.2211503114360131E-3</v>
      </c>
      <c r="I215">
        <f t="shared" si="151"/>
        <v>1.2211503114360132</v>
      </c>
      <c r="J215">
        <f t="shared" si="152"/>
        <v>12.422920635625168</v>
      </c>
      <c r="K215">
        <f t="shared" si="153"/>
        <v>1301.0414285714289</v>
      </c>
      <c r="L215">
        <f t="shared" si="154"/>
        <v>998.04956337494707</v>
      </c>
      <c r="M215">
        <f t="shared" si="155"/>
        <v>101.07399204096197</v>
      </c>
      <c r="N215">
        <f t="shared" si="156"/>
        <v>131.75843747850823</v>
      </c>
      <c r="O215">
        <f t="shared" si="157"/>
        <v>7.3939414559809971E-2</v>
      </c>
      <c r="P215">
        <f t="shared" si="158"/>
        <v>2.7728178604370366</v>
      </c>
      <c r="Q215">
        <f t="shared" si="159"/>
        <v>7.2861287299173877E-2</v>
      </c>
      <c r="R215">
        <f t="shared" si="160"/>
        <v>4.5633860391190557E-2</v>
      </c>
      <c r="S215">
        <f t="shared" si="161"/>
        <v>194.43679200000005</v>
      </c>
      <c r="T215">
        <f t="shared" si="162"/>
        <v>34.041602968904961</v>
      </c>
      <c r="U215">
        <f t="shared" si="163"/>
        <v>33.116700000000002</v>
      </c>
      <c r="V215">
        <f t="shared" si="164"/>
        <v>5.0853290896051453</v>
      </c>
      <c r="W215">
        <f t="shared" si="165"/>
        <v>67.816866708518702</v>
      </c>
      <c r="X215">
        <f t="shared" si="166"/>
        <v>3.4596317328876731</v>
      </c>
      <c r="Y215">
        <f t="shared" si="167"/>
        <v>5.1014325798291367</v>
      </c>
      <c r="Z215">
        <f t="shared" si="168"/>
        <v>1.6256973567174722</v>
      </c>
      <c r="AA215">
        <f t="shared" si="169"/>
        <v>-53.852728734328181</v>
      </c>
      <c r="AB215">
        <f t="shared" si="170"/>
        <v>8.4204543006775268</v>
      </c>
      <c r="AC215">
        <f t="shared" si="171"/>
        <v>0.69647627484947694</v>
      </c>
      <c r="AD215">
        <f t="shared" si="172"/>
        <v>149.70099384119891</v>
      </c>
      <c r="AE215">
        <f t="shared" si="173"/>
        <v>21.832734460669453</v>
      </c>
      <c r="AF215">
        <f t="shared" si="174"/>
        <v>1.1954536218556135</v>
      </c>
      <c r="AG215">
        <f t="shared" si="175"/>
        <v>12.422920635625168</v>
      </c>
      <c r="AH215">
        <v>1368.2702512143919</v>
      </c>
      <c r="AI215">
        <v>1349.634</v>
      </c>
      <c r="AJ215">
        <v>1.714585339613572</v>
      </c>
      <c r="AK215">
        <v>64.77673770054696</v>
      </c>
      <c r="AL215">
        <f t="shared" si="176"/>
        <v>1.2211503114360132</v>
      </c>
      <c r="AM215">
        <v>33.094651211617972</v>
      </c>
      <c r="AN215">
        <v>34.168296969696968</v>
      </c>
      <c r="AO215">
        <v>2.6836509166982079E-3</v>
      </c>
      <c r="AP215">
        <v>87.763030617661684</v>
      </c>
      <c r="AQ215">
        <v>5</v>
      </c>
      <c r="AR215">
        <v>1</v>
      </c>
      <c r="AS215">
        <f t="shared" si="177"/>
        <v>1</v>
      </c>
      <c r="AT215">
        <f t="shared" si="178"/>
        <v>0</v>
      </c>
      <c r="AU215">
        <f t="shared" si="179"/>
        <v>47452.893635866923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1009.5048000000002</v>
      </c>
      <c r="BI215">
        <f t="shared" si="183"/>
        <v>12.422920635625168</v>
      </c>
      <c r="BJ215" t="e">
        <f t="shared" si="184"/>
        <v>#DIV/0!</v>
      </c>
      <c r="BK215">
        <f t="shared" si="185"/>
        <v>1.2305954994592562E-2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1199.991428571429</v>
      </c>
      <c r="CQ215">
        <f t="shared" si="197"/>
        <v>1009.5048000000002</v>
      </c>
      <c r="CR215">
        <f t="shared" si="198"/>
        <v>0.84126000900006415</v>
      </c>
      <c r="CS215">
        <f t="shared" si="199"/>
        <v>0.16203181737012406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1658159007.5</v>
      </c>
      <c r="CZ215">
        <v>1301.0414285714289</v>
      </c>
      <c r="DA215">
        <v>1322.6171428571431</v>
      </c>
      <c r="DB215">
        <v>34.161942857142847</v>
      </c>
      <c r="DC215">
        <v>33.096799999999988</v>
      </c>
      <c r="DD215">
        <v>1303.988571428572</v>
      </c>
      <c r="DE215">
        <v>33.67661428571428</v>
      </c>
      <c r="DF215">
        <v>650.39985714285717</v>
      </c>
      <c r="DG215">
        <v>101.1717142857143</v>
      </c>
      <c r="DH215">
        <v>9.9801428571428583E-2</v>
      </c>
      <c r="DI215">
        <v>33.173028571428567</v>
      </c>
      <c r="DJ215">
        <v>999.89999999999986</v>
      </c>
      <c r="DK215">
        <v>33.116700000000002</v>
      </c>
      <c r="DL215">
        <v>0</v>
      </c>
      <c r="DM215">
        <v>0</v>
      </c>
      <c r="DN215">
        <v>9026.4285714285706</v>
      </c>
      <c r="DO215">
        <v>0</v>
      </c>
      <c r="DP215">
        <v>918.96185714285718</v>
      </c>
      <c r="DQ215">
        <v>-21.575314285714281</v>
      </c>
      <c r="DR215">
        <v>1347.06</v>
      </c>
      <c r="DS215">
        <v>1367.8885714285709</v>
      </c>
      <c r="DT215">
        <v>1.0651485714285709</v>
      </c>
      <c r="DU215">
        <v>1322.6171428571431</v>
      </c>
      <c r="DV215">
        <v>33.096799999999988</v>
      </c>
      <c r="DW215">
        <v>3.4562214285714279</v>
      </c>
      <c r="DX215">
        <v>3.3484571428571428</v>
      </c>
      <c r="DY215">
        <v>26.406199999999998</v>
      </c>
      <c r="DZ215">
        <v>25.870342857142859</v>
      </c>
      <c r="EA215">
        <v>1199.991428571429</v>
      </c>
      <c r="EB215">
        <v>0.95799800000000002</v>
      </c>
      <c r="EC215">
        <v>4.2002400000000002E-2</v>
      </c>
      <c r="ED215">
        <v>0</v>
      </c>
      <c r="EE215">
        <v>2.8694000000000002</v>
      </c>
      <c r="EF215">
        <v>0</v>
      </c>
      <c r="EG215">
        <v>14301.44285714286</v>
      </c>
      <c r="EH215">
        <v>9554.91</v>
      </c>
      <c r="EI215">
        <v>45.294285714285721</v>
      </c>
      <c r="EJ215">
        <v>48.25</v>
      </c>
      <c r="EK215">
        <v>46.686999999999998</v>
      </c>
      <c r="EL215">
        <v>46.151571428571437</v>
      </c>
      <c r="EM215">
        <v>45.169285714285721</v>
      </c>
      <c r="EN215">
        <v>1149.591428571428</v>
      </c>
      <c r="EO215">
        <v>50.399999999999991</v>
      </c>
      <c r="EP215">
        <v>0</v>
      </c>
      <c r="EQ215">
        <v>601516.29999995232</v>
      </c>
      <c r="ER215">
        <v>0</v>
      </c>
      <c r="ES215">
        <v>2.729680769230769</v>
      </c>
      <c r="ET215">
        <v>1.2690837651791349</v>
      </c>
      <c r="EU215">
        <v>-196.5880343878261</v>
      </c>
      <c r="EV215">
        <v>14320.06923076923</v>
      </c>
      <c r="EW215">
        <v>15</v>
      </c>
      <c r="EX215">
        <v>1658156104.5999999</v>
      </c>
      <c r="EY215" t="s">
        <v>415</v>
      </c>
      <c r="EZ215">
        <v>1658156096.5999999</v>
      </c>
      <c r="FA215">
        <v>1658156104.5999999</v>
      </c>
      <c r="FB215">
        <v>10</v>
      </c>
      <c r="FC215">
        <v>0.26800000000000002</v>
      </c>
      <c r="FD215">
        <v>-6.0999999999999999E-2</v>
      </c>
      <c r="FE215">
        <v>-1.5860000000000001</v>
      </c>
      <c r="FF215">
        <v>0.35799999999999998</v>
      </c>
      <c r="FG215">
        <v>415</v>
      </c>
      <c r="FH215">
        <v>30</v>
      </c>
      <c r="FI215">
        <v>0.28000000000000003</v>
      </c>
      <c r="FJ215">
        <v>0.05</v>
      </c>
      <c r="FK215">
        <v>-21.55560975609756</v>
      </c>
      <c r="FL215">
        <v>1.187117770034801</v>
      </c>
      <c r="FM215">
        <v>0.24340831078350031</v>
      </c>
      <c r="FN215">
        <v>0</v>
      </c>
      <c r="FO215">
        <v>2.7185147058823529</v>
      </c>
      <c r="FP215">
        <v>0.79723300326097635</v>
      </c>
      <c r="FQ215">
        <v>0.21689781428719049</v>
      </c>
      <c r="FR215">
        <v>1</v>
      </c>
      <c r="FS215">
        <v>1.073306341463415</v>
      </c>
      <c r="FT215">
        <v>-0.16694216027874639</v>
      </c>
      <c r="FU215">
        <v>2.2140801509727661E-2</v>
      </c>
      <c r="FV215">
        <v>0</v>
      </c>
      <c r="FW215">
        <v>1</v>
      </c>
      <c r="FX215">
        <v>3</v>
      </c>
      <c r="FY215" t="s">
        <v>438</v>
      </c>
      <c r="FZ215">
        <v>3.37018</v>
      </c>
      <c r="GA215">
        <v>2.89371</v>
      </c>
      <c r="GB215">
        <v>0.21512700000000001</v>
      </c>
      <c r="GC215">
        <v>0.21979699999999999</v>
      </c>
      <c r="GD215">
        <v>0.14120099999999999</v>
      </c>
      <c r="GE215">
        <v>0.14105899999999999</v>
      </c>
      <c r="GF215">
        <v>27138.5</v>
      </c>
      <c r="GG215">
        <v>23462.400000000001</v>
      </c>
      <c r="GH215">
        <v>30912.3</v>
      </c>
      <c r="GI215">
        <v>28033.7</v>
      </c>
      <c r="GJ215">
        <v>34974</v>
      </c>
      <c r="GK215">
        <v>33977.9</v>
      </c>
      <c r="GL215">
        <v>40294</v>
      </c>
      <c r="GM215">
        <v>39075.599999999999</v>
      </c>
      <c r="GN215">
        <v>2.3315000000000001</v>
      </c>
      <c r="GO215">
        <v>1.5586199999999999</v>
      </c>
      <c r="GP215">
        <v>0</v>
      </c>
      <c r="GQ215">
        <v>7.01658E-2</v>
      </c>
      <c r="GR215">
        <v>999.9</v>
      </c>
      <c r="GS215">
        <v>31.968</v>
      </c>
      <c r="GT215">
        <v>53.8</v>
      </c>
      <c r="GU215">
        <v>42.4</v>
      </c>
      <c r="GV215">
        <v>44.767200000000003</v>
      </c>
      <c r="GW215">
        <v>50.6464</v>
      </c>
      <c r="GX215">
        <v>45.064100000000003</v>
      </c>
      <c r="GY215">
        <v>1</v>
      </c>
      <c r="GZ215">
        <v>0.56311999999999995</v>
      </c>
      <c r="HA215">
        <v>1.18486</v>
      </c>
      <c r="HB215">
        <v>20.206700000000001</v>
      </c>
      <c r="HC215">
        <v>5.2150400000000001</v>
      </c>
      <c r="HD215">
        <v>11.974</v>
      </c>
      <c r="HE215">
        <v>4.9904500000000001</v>
      </c>
      <c r="HF215">
        <v>3.2924799999999999</v>
      </c>
      <c r="HG215">
        <v>8018.7</v>
      </c>
      <c r="HH215">
        <v>9999</v>
      </c>
      <c r="HI215">
        <v>9999</v>
      </c>
      <c r="HJ215">
        <v>924.1</v>
      </c>
      <c r="HK215">
        <v>4.9713799999999999</v>
      </c>
      <c r="HL215">
        <v>1.87453</v>
      </c>
      <c r="HM215">
        <v>1.87077</v>
      </c>
      <c r="HN215">
        <v>1.8705700000000001</v>
      </c>
      <c r="HO215">
        <v>1.875</v>
      </c>
      <c r="HP215">
        <v>1.8717900000000001</v>
      </c>
      <c r="HQ215">
        <v>1.86721</v>
      </c>
      <c r="HR215">
        <v>1.87819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-2.96</v>
      </c>
      <c r="IG215">
        <v>0.48549999999999999</v>
      </c>
      <c r="IH215">
        <v>-1.2815022455172891</v>
      </c>
      <c r="II215">
        <v>1.7196870422270779E-5</v>
      </c>
      <c r="IJ215">
        <v>-2.1741833173098589E-6</v>
      </c>
      <c r="IK215">
        <v>9.0595066644434051E-10</v>
      </c>
      <c r="IL215">
        <v>-0.15711915281894159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48.5</v>
      </c>
      <c r="IU215">
        <v>48.4</v>
      </c>
      <c r="IV215">
        <v>2.7185100000000002</v>
      </c>
      <c r="IW215">
        <v>2.5561500000000001</v>
      </c>
      <c r="IX215">
        <v>1.49902</v>
      </c>
      <c r="IY215">
        <v>2.2802699999999998</v>
      </c>
      <c r="IZ215">
        <v>1.69678</v>
      </c>
      <c r="JA215">
        <v>2.4194300000000002</v>
      </c>
      <c r="JB215">
        <v>46.8855</v>
      </c>
      <c r="JC215">
        <v>13.4666</v>
      </c>
      <c r="JD215">
        <v>18</v>
      </c>
      <c r="JE215">
        <v>702.02200000000005</v>
      </c>
      <c r="JF215">
        <v>276.59199999999998</v>
      </c>
      <c r="JG215">
        <v>30</v>
      </c>
      <c r="JH215">
        <v>34.658099999999997</v>
      </c>
      <c r="JI215">
        <v>30.000299999999999</v>
      </c>
      <c r="JJ215">
        <v>34.456099999999999</v>
      </c>
      <c r="JK215">
        <v>34.458399999999997</v>
      </c>
      <c r="JL215">
        <v>54.4754</v>
      </c>
      <c r="JM215">
        <v>29.6372</v>
      </c>
      <c r="JN215">
        <v>51.456699999999998</v>
      </c>
      <c r="JO215">
        <v>30</v>
      </c>
      <c r="JP215">
        <v>1337.37</v>
      </c>
      <c r="JQ215">
        <v>33.1158</v>
      </c>
      <c r="JR215">
        <v>98.51</v>
      </c>
      <c r="JS215">
        <v>98.409800000000004</v>
      </c>
    </row>
    <row r="216" spans="1:279" x14ac:dyDescent="0.2">
      <c r="A216">
        <v>201</v>
      </c>
      <c r="B216">
        <v>1658159013.5</v>
      </c>
      <c r="C216">
        <v>798.5</v>
      </c>
      <c r="D216" t="s">
        <v>821</v>
      </c>
      <c r="E216" t="s">
        <v>822</v>
      </c>
      <c r="F216">
        <v>4</v>
      </c>
      <c r="G216">
        <v>1658159011.1875</v>
      </c>
      <c r="H216">
        <f t="shared" si="150"/>
        <v>1.2200727388449076E-3</v>
      </c>
      <c r="I216">
        <f t="shared" si="151"/>
        <v>1.2200727388449075</v>
      </c>
      <c r="J216">
        <f t="shared" si="152"/>
        <v>12.353717195101718</v>
      </c>
      <c r="K216">
        <f t="shared" si="153"/>
        <v>1307.1224999999999</v>
      </c>
      <c r="L216">
        <f t="shared" si="154"/>
        <v>1006.1111729551968</v>
      </c>
      <c r="M216">
        <f t="shared" si="155"/>
        <v>101.88977690472106</v>
      </c>
      <c r="N216">
        <f t="shared" si="156"/>
        <v>132.3734627863754</v>
      </c>
      <c r="O216">
        <f t="shared" si="157"/>
        <v>7.4097122739355481E-2</v>
      </c>
      <c r="P216">
        <f t="shared" si="158"/>
        <v>2.7669342521619504</v>
      </c>
      <c r="Q216">
        <f t="shared" si="159"/>
        <v>7.3012161834833222E-2</v>
      </c>
      <c r="R216">
        <f t="shared" si="160"/>
        <v>4.5728757125901374E-2</v>
      </c>
      <c r="S216">
        <f t="shared" si="161"/>
        <v>194.44215</v>
      </c>
      <c r="T216">
        <f t="shared" si="162"/>
        <v>34.03842317811678</v>
      </c>
      <c r="U216">
        <f t="shared" si="163"/>
        <v>33.104975000000003</v>
      </c>
      <c r="V216">
        <f t="shared" si="164"/>
        <v>5.0819826553904921</v>
      </c>
      <c r="W216">
        <f t="shared" si="165"/>
        <v>67.864937096850426</v>
      </c>
      <c r="X216">
        <f t="shared" si="166"/>
        <v>3.4610707485850996</v>
      </c>
      <c r="Y216">
        <f t="shared" si="167"/>
        <v>5.0999395220035142</v>
      </c>
      <c r="Z216">
        <f t="shared" si="168"/>
        <v>1.6209119068053925</v>
      </c>
      <c r="AA216">
        <f t="shared" si="169"/>
        <v>-53.805207783060425</v>
      </c>
      <c r="AB216">
        <f t="shared" si="170"/>
        <v>9.3735301614570758</v>
      </c>
      <c r="AC216">
        <f t="shared" si="171"/>
        <v>0.77689162524384292</v>
      </c>
      <c r="AD216">
        <f t="shared" si="172"/>
        <v>150.78736400364048</v>
      </c>
      <c r="AE216">
        <f t="shared" si="173"/>
        <v>21.725051094711301</v>
      </c>
      <c r="AF216">
        <f t="shared" si="174"/>
        <v>1.2048309662361312</v>
      </c>
      <c r="AG216">
        <f t="shared" si="175"/>
        <v>12.353717195101718</v>
      </c>
      <c r="AH216">
        <v>1374.9677460876101</v>
      </c>
      <c r="AI216">
        <v>1356.4581818181821</v>
      </c>
      <c r="AJ216">
        <v>1.69908685985379</v>
      </c>
      <c r="AK216">
        <v>64.77673770054696</v>
      </c>
      <c r="AL216">
        <f t="shared" si="176"/>
        <v>1.2200727388449075</v>
      </c>
      <c r="AM216">
        <v>33.10441826599569</v>
      </c>
      <c r="AN216">
        <v>34.183224848484841</v>
      </c>
      <c r="AO216">
        <v>1.544351692185339E-3</v>
      </c>
      <c r="AP216">
        <v>87.763030617661684</v>
      </c>
      <c r="AQ216">
        <v>5</v>
      </c>
      <c r="AR216">
        <v>1</v>
      </c>
      <c r="AS216">
        <f t="shared" si="177"/>
        <v>1</v>
      </c>
      <c r="AT216">
        <f t="shared" si="178"/>
        <v>0</v>
      </c>
      <c r="AU216">
        <f t="shared" si="179"/>
        <v>47291.844344417019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1009.5329999999999</v>
      </c>
      <c r="BI216">
        <f t="shared" si="183"/>
        <v>12.353717195101718</v>
      </c>
      <c r="BJ216" t="e">
        <f t="shared" si="184"/>
        <v>#DIV/0!</v>
      </c>
      <c r="BK216">
        <f t="shared" si="185"/>
        <v>1.223706128982581E-2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1200.0250000000001</v>
      </c>
      <c r="CQ216">
        <f t="shared" si="197"/>
        <v>1009.5329999999999</v>
      </c>
      <c r="CR216">
        <f t="shared" si="198"/>
        <v>0.84125997375054673</v>
      </c>
      <c r="CS216">
        <f t="shared" si="199"/>
        <v>0.16203174933855544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1658159011.1875</v>
      </c>
      <c r="CZ216">
        <v>1307.1224999999999</v>
      </c>
      <c r="DA216">
        <v>1328.6175000000001</v>
      </c>
      <c r="DB216">
        <v>34.176362500000003</v>
      </c>
      <c r="DC216">
        <v>33.102849999999997</v>
      </c>
      <c r="DD216">
        <v>1310.0775000000001</v>
      </c>
      <c r="DE216">
        <v>33.690587499999999</v>
      </c>
      <c r="DF216">
        <v>650.38137500000005</v>
      </c>
      <c r="DG216">
        <v>101.170875</v>
      </c>
      <c r="DH216">
        <v>0.1000179625</v>
      </c>
      <c r="DI216">
        <v>33.167812499999997</v>
      </c>
      <c r="DJ216">
        <v>999.9</v>
      </c>
      <c r="DK216">
        <v>33.104975000000003</v>
      </c>
      <c r="DL216">
        <v>0</v>
      </c>
      <c r="DM216">
        <v>0</v>
      </c>
      <c r="DN216">
        <v>8995.2337499999994</v>
      </c>
      <c r="DO216">
        <v>0</v>
      </c>
      <c r="DP216">
        <v>892.50987499999997</v>
      </c>
      <c r="DQ216">
        <v>-21.4953875</v>
      </c>
      <c r="DR216">
        <v>1353.37625</v>
      </c>
      <c r="DS216">
        <v>1374.105</v>
      </c>
      <c r="DT216">
        <v>1.0735162499999999</v>
      </c>
      <c r="DU216">
        <v>1328.6175000000001</v>
      </c>
      <c r="DV216">
        <v>33.102849999999997</v>
      </c>
      <c r="DW216">
        <v>3.4576525</v>
      </c>
      <c r="DX216">
        <v>3.34904125</v>
      </c>
      <c r="DY216">
        <v>26.4132</v>
      </c>
      <c r="DZ216">
        <v>25.8732875</v>
      </c>
      <c r="EA216">
        <v>1200.0250000000001</v>
      </c>
      <c r="EB216">
        <v>0.95799925000000008</v>
      </c>
      <c r="EC216">
        <v>4.2001062500000012E-2</v>
      </c>
      <c r="ED216">
        <v>0</v>
      </c>
      <c r="EE216">
        <v>2.6534499999999999</v>
      </c>
      <c r="EF216">
        <v>0</v>
      </c>
      <c r="EG216">
        <v>14317.637500000001</v>
      </c>
      <c r="EH216">
        <v>9555.1862500000007</v>
      </c>
      <c r="EI216">
        <v>45.296499999999988</v>
      </c>
      <c r="EJ216">
        <v>48.25</v>
      </c>
      <c r="EK216">
        <v>46.702749999999988</v>
      </c>
      <c r="EL216">
        <v>46.186999999999998</v>
      </c>
      <c r="EM216">
        <v>45.186999999999998</v>
      </c>
      <c r="EN216">
        <v>1149.625</v>
      </c>
      <c r="EO216">
        <v>50.4</v>
      </c>
      <c r="EP216">
        <v>0</v>
      </c>
      <c r="EQ216">
        <v>601520.5</v>
      </c>
      <c r="ER216">
        <v>0</v>
      </c>
      <c r="ES216">
        <v>2.7507320000000002</v>
      </c>
      <c r="ET216">
        <v>-0.51857692120862886</v>
      </c>
      <c r="EU216">
        <v>-13.907692548874101</v>
      </c>
      <c r="EV216">
        <v>14315.652</v>
      </c>
      <c r="EW216">
        <v>15</v>
      </c>
      <c r="EX216">
        <v>1658156104.5999999</v>
      </c>
      <c r="EY216" t="s">
        <v>415</v>
      </c>
      <c r="EZ216">
        <v>1658156096.5999999</v>
      </c>
      <c r="FA216">
        <v>1658156104.5999999</v>
      </c>
      <c r="FB216">
        <v>10</v>
      </c>
      <c r="FC216">
        <v>0.26800000000000002</v>
      </c>
      <c r="FD216">
        <v>-6.0999999999999999E-2</v>
      </c>
      <c r="FE216">
        <v>-1.5860000000000001</v>
      </c>
      <c r="FF216">
        <v>0.35799999999999998</v>
      </c>
      <c r="FG216">
        <v>415</v>
      </c>
      <c r="FH216">
        <v>30</v>
      </c>
      <c r="FI216">
        <v>0.28000000000000003</v>
      </c>
      <c r="FJ216">
        <v>0.05</v>
      </c>
      <c r="FK216">
        <v>-21.530007317073171</v>
      </c>
      <c r="FL216">
        <v>0.96802160278743699</v>
      </c>
      <c r="FM216">
        <v>0.24005295898445439</v>
      </c>
      <c r="FN216">
        <v>0</v>
      </c>
      <c r="FO216">
        <v>2.7241970588235289</v>
      </c>
      <c r="FP216">
        <v>0.37444614287385242</v>
      </c>
      <c r="FQ216">
        <v>0.25395837371424629</v>
      </c>
      <c r="FR216">
        <v>1</v>
      </c>
      <c r="FS216">
        <v>1.0683514634146341</v>
      </c>
      <c r="FT216">
        <v>-6.727818815330755E-2</v>
      </c>
      <c r="FU216">
        <v>1.7858235315677869E-2</v>
      </c>
      <c r="FV216">
        <v>1</v>
      </c>
      <c r="FW216">
        <v>2</v>
      </c>
      <c r="FX216">
        <v>3</v>
      </c>
      <c r="FY216" t="s">
        <v>416</v>
      </c>
      <c r="FZ216">
        <v>3.3701699999999999</v>
      </c>
      <c r="GA216">
        <v>2.89364</v>
      </c>
      <c r="GB216">
        <v>0.21579799999999999</v>
      </c>
      <c r="GC216">
        <v>0.22045999999999999</v>
      </c>
      <c r="GD216">
        <v>0.14124</v>
      </c>
      <c r="GE216">
        <v>0.14104800000000001</v>
      </c>
      <c r="GF216">
        <v>27115</v>
      </c>
      <c r="GG216">
        <v>23442.5</v>
      </c>
      <c r="GH216">
        <v>30912</v>
      </c>
      <c r="GI216">
        <v>28033.9</v>
      </c>
      <c r="GJ216">
        <v>34972.400000000001</v>
      </c>
      <c r="GK216">
        <v>33978.5</v>
      </c>
      <c r="GL216">
        <v>40293.9</v>
      </c>
      <c r="GM216">
        <v>39075.800000000003</v>
      </c>
      <c r="GN216">
        <v>2.3317800000000002</v>
      </c>
      <c r="GO216">
        <v>1.5584199999999999</v>
      </c>
      <c r="GP216">
        <v>0</v>
      </c>
      <c r="GQ216">
        <v>7.0389400000000005E-2</v>
      </c>
      <c r="GR216">
        <v>999.9</v>
      </c>
      <c r="GS216">
        <v>31.968</v>
      </c>
      <c r="GT216">
        <v>53.8</v>
      </c>
      <c r="GU216">
        <v>42.4</v>
      </c>
      <c r="GV216">
        <v>44.769500000000001</v>
      </c>
      <c r="GW216">
        <v>50.616399999999999</v>
      </c>
      <c r="GX216">
        <v>44.471200000000003</v>
      </c>
      <c r="GY216">
        <v>1</v>
      </c>
      <c r="GZ216">
        <v>0.56332099999999996</v>
      </c>
      <c r="HA216">
        <v>1.1842299999999999</v>
      </c>
      <c r="HB216">
        <v>20.206600000000002</v>
      </c>
      <c r="HC216">
        <v>5.2144399999999997</v>
      </c>
      <c r="HD216">
        <v>11.974</v>
      </c>
      <c r="HE216">
        <v>4.9904999999999999</v>
      </c>
      <c r="HF216">
        <v>3.2925</v>
      </c>
      <c r="HG216">
        <v>8018.7</v>
      </c>
      <c r="HH216">
        <v>9999</v>
      </c>
      <c r="HI216">
        <v>9999</v>
      </c>
      <c r="HJ216">
        <v>924.1</v>
      </c>
      <c r="HK216">
        <v>4.9713599999999998</v>
      </c>
      <c r="HL216">
        <v>1.87453</v>
      </c>
      <c r="HM216">
        <v>1.87077</v>
      </c>
      <c r="HN216">
        <v>1.8705700000000001</v>
      </c>
      <c r="HO216">
        <v>1.875</v>
      </c>
      <c r="HP216">
        <v>1.8717699999999999</v>
      </c>
      <c r="HQ216">
        <v>1.8672200000000001</v>
      </c>
      <c r="HR216">
        <v>1.87819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-2.96</v>
      </c>
      <c r="IG216">
        <v>0.48599999999999999</v>
      </c>
      <c r="IH216">
        <v>-1.2815022455172891</v>
      </c>
      <c r="II216">
        <v>1.7196870422270779E-5</v>
      </c>
      <c r="IJ216">
        <v>-2.1741833173098589E-6</v>
      </c>
      <c r="IK216">
        <v>9.0595066644434051E-10</v>
      </c>
      <c r="IL216">
        <v>-0.15711915281894159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48.6</v>
      </c>
      <c r="IU216">
        <v>48.5</v>
      </c>
      <c r="IV216">
        <v>2.7307100000000002</v>
      </c>
      <c r="IW216">
        <v>2.5610400000000002</v>
      </c>
      <c r="IX216">
        <v>1.49902</v>
      </c>
      <c r="IY216">
        <v>2.2802699999999998</v>
      </c>
      <c r="IZ216">
        <v>1.69678</v>
      </c>
      <c r="JA216">
        <v>2.4145500000000002</v>
      </c>
      <c r="JB216">
        <v>46.915100000000002</v>
      </c>
      <c r="JC216">
        <v>13.457800000000001</v>
      </c>
      <c r="JD216">
        <v>18</v>
      </c>
      <c r="JE216">
        <v>702.27700000000004</v>
      </c>
      <c r="JF216">
        <v>276.50099999999998</v>
      </c>
      <c r="JG216">
        <v>29.9999</v>
      </c>
      <c r="JH216">
        <v>34.6599</v>
      </c>
      <c r="JI216">
        <v>30.000399999999999</v>
      </c>
      <c r="JJ216">
        <v>34.458799999999997</v>
      </c>
      <c r="JK216">
        <v>34.4589</v>
      </c>
      <c r="JL216">
        <v>54.705199999999998</v>
      </c>
      <c r="JM216">
        <v>29.6372</v>
      </c>
      <c r="JN216">
        <v>51.456699999999998</v>
      </c>
      <c r="JO216">
        <v>30</v>
      </c>
      <c r="JP216">
        <v>1344.07</v>
      </c>
      <c r="JQ216">
        <v>33.1158</v>
      </c>
      <c r="JR216">
        <v>98.509600000000006</v>
      </c>
      <c r="JS216">
        <v>98.410200000000003</v>
      </c>
    </row>
    <row r="217" spans="1:279" x14ac:dyDescent="0.2">
      <c r="A217">
        <v>202</v>
      </c>
      <c r="B217">
        <v>1658159017.5</v>
      </c>
      <c r="C217">
        <v>802.5</v>
      </c>
      <c r="D217" t="s">
        <v>823</v>
      </c>
      <c r="E217" t="s">
        <v>824</v>
      </c>
      <c r="F217">
        <v>4</v>
      </c>
      <c r="G217">
        <v>1658159015.5</v>
      </c>
      <c r="H217">
        <f t="shared" si="150"/>
        <v>1.231361992678668E-3</v>
      </c>
      <c r="I217">
        <f t="shared" si="151"/>
        <v>1.2313619926786681</v>
      </c>
      <c r="J217">
        <f t="shared" si="152"/>
        <v>12.390209372348362</v>
      </c>
      <c r="K217">
        <f t="shared" si="153"/>
        <v>1314.218571428572</v>
      </c>
      <c r="L217">
        <f t="shared" si="154"/>
        <v>1015.0263772539837</v>
      </c>
      <c r="M217">
        <f t="shared" si="155"/>
        <v>102.79377247681634</v>
      </c>
      <c r="N217">
        <f t="shared" si="156"/>
        <v>133.09357061410793</v>
      </c>
      <c r="O217">
        <f t="shared" si="157"/>
        <v>7.4879821049408393E-2</v>
      </c>
      <c r="P217">
        <f t="shared" si="158"/>
        <v>2.7654457409937017</v>
      </c>
      <c r="Q217">
        <f t="shared" si="159"/>
        <v>7.3771415889979736E-2</v>
      </c>
      <c r="R217">
        <f t="shared" si="160"/>
        <v>4.6205353923788127E-2</v>
      </c>
      <c r="S217">
        <f t="shared" si="161"/>
        <v>194.43587999999994</v>
      </c>
      <c r="T217">
        <f t="shared" si="162"/>
        <v>34.040046817516377</v>
      </c>
      <c r="U217">
        <f t="shared" si="163"/>
        <v>33.103114285714277</v>
      </c>
      <c r="V217">
        <f t="shared" si="164"/>
        <v>5.0814517648043473</v>
      </c>
      <c r="W217">
        <f t="shared" si="165"/>
        <v>67.8738921574421</v>
      </c>
      <c r="X217">
        <f t="shared" si="166"/>
        <v>3.4623659741711976</v>
      </c>
      <c r="Y217">
        <f t="shared" si="167"/>
        <v>5.1011749350395306</v>
      </c>
      <c r="Z217">
        <f t="shared" si="168"/>
        <v>1.6190857906331497</v>
      </c>
      <c r="AA217">
        <f t="shared" si="169"/>
        <v>-54.303063877129262</v>
      </c>
      <c r="AB217">
        <f t="shared" si="170"/>
        <v>10.289388911701716</v>
      </c>
      <c r="AC217">
        <f t="shared" si="171"/>
        <v>0.85326860168371566</v>
      </c>
      <c r="AD217">
        <f t="shared" si="172"/>
        <v>151.27547363625609</v>
      </c>
      <c r="AE217">
        <f t="shared" si="173"/>
        <v>21.86681183383854</v>
      </c>
      <c r="AF217">
        <f t="shared" si="174"/>
        <v>1.2232723984175768</v>
      </c>
      <c r="AG217">
        <f t="shared" si="175"/>
        <v>12.390209372348362</v>
      </c>
      <c r="AH217">
        <v>1381.9861917585879</v>
      </c>
      <c r="AI217">
        <v>1363.3310909090901</v>
      </c>
      <c r="AJ217">
        <v>1.727155187384243</v>
      </c>
      <c r="AK217">
        <v>64.77673770054696</v>
      </c>
      <c r="AL217">
        <f t="shared" si="176"/>
        <v>1.2313619926786681</v>
      </c>
      <c r="AM217">
        <v>33.097234022026939</v>
      </c>
      <c r="AN217">
        <v>34.191647878787869</v>
      </c>
      <c r="AO217">
        <v>5.045842393541104E-4</v>
      </c>
      <c r="AP217">
        <v>87.763030617661684</v>
      </c>
      <c r="AQ217">
        <v>5</v>
      </c>
      <c r="AR217">
        <v>1</v>
      </c>
      <c r="AS217">
        <f t="shared" si="177"/>
        <v>1</v>
      </c>
      <c r="AT217">
        <f t="shared" si="178"/>
        <v>0</v>
      </c>
      <c r="AU217">
        <f t="shared" si="179"/>
        <v>47250.267084050545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1009.4999999999997</v>
      </c>
      <c r="BI217">
        <f t="shared" si="183"/>
        <v>12.390209372348362</v>
      </c>
      <c r="BJ217" t="e">
        <f t="shared" si="184"/>
        <v>#DIV/0!</v>
      </c>
      <c r="BK217">
        <f t="shared" si="185"/>
        <v>1.2273610076620473E-2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1199.985714285714</v>
      </c>
      <c r="CQ217">
        <f t="shared" si="197"/>
        <v>1009.4999999999997</v>
      </c>
      <c r="CR217">
        <f t="shared" si="198"/>
        <v>0.84126001500017844</v>
      </c>
      <c r="CS217">
        <f t="shared" si="199"/>
        <v>0.16203182895034463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1658159015.5</v>
      </c>
      <c r="CZ217">
        <v>1314.218571428572</v>
      </c>
      <c r="DA217">
        <v>1335.8742857142861</v>
      </c>
      <c r="DB217">
        <v>34.188771428571428</v>
      </c>
      <c r="DC217">
        <v>33.098857142857142</v>
      </c>
      <c r="DD217">
        <v>1317.1785714285711</v>
      </c>
      <c r="DE217">
        <v>33.702614285714283</v>
      </c>
      <c r="DF217">
        <v>650.39071428571435</v>
      </c>
      <c r="DG217">
        <v>101.172</v>
      </c>
      <c r="DH217">
        <v>0.1000208857142857</v>
      </c>
      <c r="DI217">
        <v>33.172128571428573</v>
      </c>
      <c r="DJ217">
        <v>999.89999999999986</v>
      </c>
      <c r="DK217">
        <v>33.103114285714277</v>
      </c>
      <c r="DL217">
        <v>0</v>
      </c>
      <c r="DM217">
        <v>0</v>
      </c>
      <c r="DN217">
        <v>8987.232857142857</v>
      </c>
      <c r="DO217">
        <v>0</v>
      </c>
      <c r="DP217">
        <v>921.4747142857143</v>
      </c>
      <c r="DQ217">
        <v>-21.6586</v>
      </c>
      <c r="DR217">
        <v>1360.74</v>
      </c>
      <c r="DS217">
        <v>1381.604285714285</v>
      </c>
      <c r="DT217">
        <v>1.089908571428571</v>
      </c>
      <c r="DU217">
        <v>1335.8742857142861</v>
      </c>
      <c r="DV217">
        <v>33.098857142857142</v>
      </c>
      <c r="DW217">
        <v>3.4589385714285719</v>
      </c>
      <c r="DX217">
        <v>3.3486728571428568</v>
      </c>
      <c r="DY217">
        <v>26.419542857142851</v>
      </c>
      <c r="DZ217">
        <v>25.87142857142857</v>
      </c>
      <c r="EA217">
        <v>1199.985714285714</v>
      </c>
      <c r="EB217">
        <v>0.95799800000000002</v>
      </c>
      <c r="EC217">
        <v>4.2002400000000002E-2</v>
      </c>
      <c r="ED217">
        <v>0</v>
      </c>
      <c r="EE217">
        <v>2.8110285714285719</v>
      </c>
      <c r="EF217">
        <v>0</v>
      </c>
      <c r="EG217">
        <v>14366.528571428569</v>
      </c>
      <c r="EH217">
        <v>9554.8628571428562</v>
      </c>
      <c r="EI217">
        <v>45.311999999999998</v>
      </c>
      <c r="EJ217">
        <v>48.25</v>
      </c>
      <c r="EK217">
        <v>46.686999999999998</v>
      </c>
      <c r="EL217">
        <v>46.187285714285721</v>
      </c>
      <c r="EM217">
        <v>45.169285714285706</v>
      </c>
      <c r="EN217">
        <v>1149.5857142857139</v>
      </c>
      <c r="EO217">
        <v>50.399999999999991</v>
      </c>
      <c r="EP217">
        <v>0</v>
      </c>
      <c r="EQ217">
        <v>601524.70000004768</v>
      </c>
      <c r="ER217">
        <v>0</v>
      </c>
      <c r="ES217">
        <v>2.7491730769230771</v>
      </c>
      <c r="ET217">
        <v>-0.17878633142458511</v>
      </c>
      <c r="EU217">
        <v>305.6717943570722</v>
      </c>
      <c r="EV217">
        <v>14327.49615384615</v>
      </c>
      <c r="EW217">
        <v>15</v>
      </c>
      <c r="EX217">
        <v>1658156104.5999999</v>
      </c>
      <c r="EY217" t="s">
        <v>415</v>
      </c>
      <c r="EZ217">
        <v>1658156096.5999999</v>
      </c>
      <c r="FA217">
        <v>1658156104.5999999</v>
      </c>
      <c r="FB217">
        <v>10</v>
      </c>
      <c r="FC217">
        <v>0.26800000000000002</v>
      </c>
      <c r="FD217">
        <v>-6.0999999999999999E-2</v>
      </c>
      <c r="FE217">
        <v>-1.5860000000000001</v>
      </c>
      <c r="FF217">
        <v>0.35799999999999998</v>
      </c>
      <c r="FG217">
        <v>415</v>
      </c>
      <c r="FH217">
        <v>30</v>
      </c>
      <c r="FI217">
        <v>0.28000000000000003</v>
      </c>
      <c r="FJ217">
        <v>0.05</v>
      </c>
      <c r="FK217">
        <v>-21.49644146341463</v>
      </c>
      <c r="FL217">
        <v>-0.27386968641116072</v>
      </c>
      <c r="FM217">
        <v>0.20947052179315689</v>
      </c>
      <c r="FN217">
        <v>1</v>
      </c>
      <c r="FO217">
        <v>2.7287029411764712</v>
      </c>
      <c r="FP217">
        <v>0.107986251218602</v>
      </c>
      <c r="FQ217">
        <v>0.25626440216089102</v>
      </c>
      <c r="FR217">
        <v>1</v>
      </c>
      <c r="FS217">
        <v>1.0677324390243901</v>
      </c>
      <c r="FT217">
        <v>8.2438327526132005E-2</v>
      </c>
      <c r="FU217">
        <v>1.688706443614971E-2</v>
      </c>
      <c r="FV217">
        <v>1</v>
      </c>
      <c r="FW217">
        <v>3</v>
      </c>
      <c r="FX217">
        <v>3</v>
      </c>
      <c r="FY217" t="s">
        <v>581</v>
      </c>
      <c r="FZ217">
        <v>3.3702100000000002</v>
      </c>
      <c r="GA217">
        <v>2.8935900000000001</v>
      </c>
      <c r="GB217">
        <v>0.21648500000000001</v>
      </c>
      <c r="GC217">
        <v>0.22115699999999999</v>
      </c>
      <c r="GD217">
        <v>0.141264</v>
      </c>
      <c r="GE217">
        <v>0.141065</v>
      </c>
      <c r="GF217">
        <v>27090.9</v>
      </c>
      <c r="GG217">
        <v>23421.200000000001</v>
      </c>
      <c r="GH217">
        <v>30911.7</v>
      </c>
      <c r="GI217">
        <v>28033.5</v>
      </c>
      <c r="GJ217">
        <v>34971.199999999997</v>
      </c>
      <c r="GK217">
        <v>33977.300000000003</v>
      </c>
      <c r="GL217">
        <v>40293.599999999999</v>
      </c>
      <c r="GM217">
        <v>39075.199999999997</v>
      </c>
      <c r="GN217">
        <v>2.3318300000000001</v>
      </c>
      <c r="GO217">
        <v>1.5582199999999999</v>
      </c>
      <c r="GP217">
        <v>0</v>
      </c>
      <c r="GQ217">
        <v>6.9737400000000005E-2</v>
      </c>
      <c r="GR217">
        <v>999.9</v>
      </c>
      <c r="GS217">
        <v>31.968</v>
      </c>
      <c r="GT217">
        <v>53.8</v>
      </c>
      <c r="GU217">
        <v>42.4</v>
      </c>
      <c r="GV217">
        <v>44.766199999999998</v>
      </c>
      <c r="GW217">
        <v>50.526400000000002</v>
      </c>
      <c r="GX217">
        <v>45.176299999999998</v>
      </c>
      <c r="GY217">
        <v>1</v>
      </c>
      <c r="GZ217">
        <v>0.56367100000000003</v>
      </c>
      <c r="HA217">
        <v>1.18659</v>
      </c>
      <c r="HB217">
        <v>20.206499999999998</v>
      </c>
      <c r="HC217">
        <v>5.21549</v>
      </c>
      <c r="HD217">
        <v>11.974</v>
      </c>
      <c r="HE217">
        <v>4.9907500000000002</v>
      </c>
      <c r="HF217">
        <v>3.2925499999999999</v>
      </c>
      <c r="HG217">
        <v>8018.9</v>
      </c>
      <c r="HH217">
        <v>9999</v>
      </c>
      <c r="HI217">
        <v>9999</v>
      </c>
      <c r="HJ217">
        <v>924.1</v>
      </c>
      <c r="HK217">
        <v>4.9713599999999998</v>
      </c>
      <c r="HL217">
        <v>1.8745400000000001</v>
      </c>
      <c r="HM217">
        <v>1.87079</v>
      </c>
      <c r="HN217">
        <v>1.87056</v>
      </c>
      <c r="HO217">
        <v>1.875</v>
      </c>
      <c r="HP217">
        <v>1.8717600000000001</v>
      </c>
      <c r="HQ217">
        <v>1.8672200000000001</v>
      </c>
      <c r="HR217">
        <v>1.8781699999999999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-2.96</v>
      </c>
      <c r="IG217">
        <v>0.48620000000000002</v>
      </c>
      <c r="IH217">
        <v>-1.2815022455172891</v>
      </c>
      <c r="II217">
        <v>1.7196870422270779E-5</v>
      </c>
      <c r="IJ217">
        <v>-2.1741833173098589E-6</v>
      </c>
      <c r="IK217">
        <v>9.0595066644434051E-10</v>
      </c>
      <c r="IL217">
        <v>-0.15711915281894159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48.7</v>
      </c>
      <c r="IU217">
        <v>48.5</v>
      </c>
      <c r="IV217">
        <v>2.7429199999999998</v>
      </c>
      <c r="IW217">
        <v>2.5585900000000001</v>
      </c>
      <c r="IX217">
        <v>1.49902</v>
      </c>
      <c r="IY217">
        <v>2.2802699999999998</v>
      </c>
      <c r="IZ217">
        <v>1.69678</v>
      </c>
      <c r="JA217">
        <v>2.34985</v>
      </c>
      <c r="JB217">
        <v>46.915100000000002</v>
      </c>
      <c r="JC217">
        <v>13.457800000000001</v>
      </c>
      <c r="JD217">
        <v>18</v>
      </c>
      <c r="JE217">
        <v>702.327</v>
      </c>
      <c r="JF217">
        <v>276.41699999999997</v>
      </c>
      <c r="JG217">
        <v>30.000499999999999</v>
      </c>
      <c r="JH217">
        <v>34.660499999999999</v>
      </c>
      <c r="JI217">
        <v>30.000399999999999</v>
      </c>
      <c r="JJ217">
        <v>34.459600000000002</v>
      </c>
      <c r="JK217">
        <v>34.461500000000001</v>
      </c>
      <c r="JL217">
        <v>54.930900000000001</v>
      </c>
      <c r="JM217">
        <v>29.6372</v>
      </c>
      <c r="JN217">
        <v>51.456699999999998</v>
      </c>
      <c r="JO217">
        <v>30</v>
      </c>
      <c r="JP217">
        <v>1350.75</v>
      </c>
      <c r="JQ217">
        <v>33.1158</v>
      </c>
      <c r="JR217">
        <v>98.508899999999997</v>
      </c>
      <c r="JS217">
        <v>98.408799999999999</v>
      </c>
    </row>
    <row r="218" spans="1:279" x14ac:dyDescent="0.2">
      <c r="A218">
        <v>203</v>
      </c>
      <c r="B218">
        <v>1658159021.5</v>
      </c>
      <c r="C218">
        <v>806.5</v>
      </c>
      <c r="D218" t="s">
        <v>825</v>
      </c>
      <c r="E218" t="s">
        <v>826</v>
      </c>
      <c r="F218">
        <v>4</v>
      </c>
      <c r="G218">
        <v>1658159019.1875</v>
      </c>
      <c r="H218">
        <f t="shared" si="150"/>
        <v>1.233988357041026E-3</v>
      </c>
      <c r="I218">
        <f t="shared" si="151"/>
        <v>1.2339883570410259</v>
      </c>
      <c r="J218">
        <f t="shared" si="152"/>
        <v>12.227164720206012</v>
      </c>
      <c r="K218">
        <f t="shared" si="153"/>
        <v>1320.41875</v>
      </c>
      <c r="L218">
        <f t="shared" si="154"/>
        <v>1025.3532547001598</v>
      </c>
      <c r="M218">
        <f t="shared" si="155"/>
        <v>103.83735729132755</v>
      </c>
      <c r="N218">
        <f t="shared" si="156"/>
        <v>133.71859199687461</v>
      </c>
      <c r="O218">
        <f t="shared" si="157"/>
        <v>7.5105190915135941E-2</v>
      </c>
      <c r="P218">
        <f t="shared" si="158"/>
        <v>2.7714206441697651</v>
      </c>
      <c r="Q218">
        <f t="shared" si="159"/>
        <v>7.3992522725206747E-2</v>
      </c>
      <c r="R218">
        <f t="shared" si="160"/>
        <v>4.6343922312389096E-2</v>
      </c>
      <c r="S218">
        <f t="shared" si="161"/>
        <v>194.43416999999997</v>
      </c>
      <c r="T218">
        <f t="shared" si="162"/>
        <v>34.038850337386357</v>
      </c>
      <c r="U218">
        <f t="shared" si="163"/>
        <v>33.101424999999999</v>
      </c>
      <c r="V218">
        <f t="shared" si="164"/>
        <v>5.0809698272318196</v>
      </c>
      <c r="W218">
        <f t="shared" si="165"/>
        <v>67.887789540660094</v>
      </c>
      <c r="X218">
        <f t="shared" si="166"/>
        <v>3.4633195710123896</v>
      </c>
      <c r="Y218">
        <f t="shared" si="167"/>
        <v>5.1015353341827412</v>
      </c>
      <c r="Z218">
        <f t="shared" si="168"/>
        <v>1.6176502562194299</v>
      </c>
      <c r="AA218">
        <f t="shared" si="169"/>
        <v>-54.418886545509245</v>
      </c>
      <c r="AB218">
        <f t="shared" si="170"/>
        <v>10.752120762213961</v>
      </c>
      <c r="AC218">
        <f t="shared" si="171"/>
        <v>0.88971742159512235</v>
      </c>
      <c r="AD218">
        <f t="shared" si="172"/>
        <v>151.6571216382998</v>
      </c>
      <c r="AE218">
        <f t="shared" si="173"/>
        <v>21.783660879230968</v>
      </c>
      <c r="AF218">
        <f t="shared" si="174"/>
        <v>1.22378061168894</v>
      </c>
      <c r="AG218">
        <f t="shared" si="175"/>
        <v>12.227164720206012</v>
      </c>
      <c r="AH218">
        <v>1388.844665181427</v>
      </c>
      <c r="AI218">
        <v>1370.3213333333319</v>
      </c>
      <c r="AJ218">
        <v>1.7329878278376369</v>
      </c>
      <c r="AK218">
        <v>64.77673770054696</v>
      </c>
      <c r="AL218">
        <f t="shared" si="176"/>
        <v>1.2339883570410259</v>
      </c>
      <c r="AM218">
        <v>33.108268316936268</v>
      </c>
      <c r="AN218">
        <v>34.205095757575727</v>
      </c>
      <c r="AO218">
        <v>4.9634533408663838E-4</v>
      </c>
      <c r="AP218">
        <v>87.763030617661684</v>
      </c>
      <c r="AQ218">
        <v>5</v>
      </c>
      <c r="AR218">
        <v>1</v>
      </c>
      <c r="AS218">
        <f t="shared" si="177"/>
        <v>1</v>
      </c>
      <c r="AT218">
        <f t="shared" si="178"/>
        <v>0</v>
      </c>
      <c r="AU218">
        <f t="shared" si="179"/>
        <v>47414.37486278401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1009.4909999999999</v>
      </c>
      <c r="BI218">
        <f t="shared" si="183"/>
        <v>12.227164720206012</v>
      </c>
      <c r="BJ218" t="e">
        <f t="shared" si="184"/>
        <v>#DIV/0!</v>
      </c>
      <c r="BK218">
        <f t="shared" si="185"/>
        <v>1.2112207756390115E-2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1199.9749999999999</v>
      </c>
      <c r="CQ218">
        <f t="shared" si="197"/>
        <v>1009.4909999999999</v>
      </c>
      <c r="CR218">
        <f t="shared" si="198"/>
        <v>0.84126002625054686</v>
      </c>
      <c r="CS218">
        <f t="shared" si="199"/>
        <v>0.16203185066355547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1658159019.1875</v>
      </c>
      <c r="CZ218">
        <v>1320.41875</v>
      </c>
      <c r="DA218">
        <v>1342.0062499999999</v>
      </c>
      <c r="DB218">
        <v>34.198925000000003</v>
      </c>
      <c r="DC218">
        <v>33.108525</v>
      </c>
      <c r="DD218">
        <v>1323.38375</v>
      </c>
      <c r="DE218">
        <v>33.712487500000002</v>
      </c>
      <c r="DF218">
        <v>650.36424999999997</v>
      </c>
      <c r="DG218">
        <v>101.170125</v>
      </c>
      <c r="DH218">
        <v>9.9712312500000011E-2</v>
      </c>
      <c r="DI218">
        <v>33.173387499999997</v>
      </c>
      <c r="DJ218">
        <v>999.9</v>
      </c>
      <c r="DK218">
        <v>33.101424999999999</v>
      </c>
      <c r="DL218">
        <v>0</v>
      </c>
      <c r="DM218">
        <v>0</v>
      </c>
      <c r="DN218">
        <v>9019.1387500000019</v>
      </c>
      <c r="DO218">
        <v>0</v>
      </c>
      <c r="DP218">
        <v>952.17962499999999</v>
      </c>
      <c r="DQ218">
        <v>-21.591049999999999</v>
      </c>
      <c r="DR218">
        <v>1367.1737499999999</v>
      </c>
      <c r="DS218">
        <v>1387.96</v>
      </c>
      <c r="DT218">
        <v>1.09042375</v>
      </c>
      <c r="DU218">
        <v>1342.0062499999999</v>
      </c>
      <c r="DV218">
        <v>33.108525</v>
      </c>
      <c r="DW218">
        <v>3.4599087499999999</v>
      </c>
      <c r="DX218">
        <v>3.34959125</v>
      </c>
      <c r="DY218">
        <v>26.424287499999998</v>
      </c>
      <c r="DZ218">
        <v>25.8760625</v>
      </c>
      <c r="EA218">
        <v>1199.9749999999999</v>
      </c>
      <c r="EB218">
        <v>0.95799800000000002</v>
      </c>
      <c r="EC218">
        <v>4.2002400000000002E-2</v>
      </c>
      <c r="ED218">
        <v>0</v>
      </c>
      <c r="EE218">
        <v>2.8158249999999998</v>
      </c>
      <c r="EF218">
        <v>0</v>
      </c>
      <c r="EG218">
        <v>14353.512500000001</v>
      </c>
      <c r="EH218">
        <v>9554.7724999999991</v>
      </c>
      <c r="EI218">
        <v>45.311999999999998</v>
      </c>
      <c r="EJ218">
        <v>48.25</v>
      </c>
      <c r="EK218">
        <v>46.679250000000003</v>
      </c>
      <c r="EL218">
        <v>46.202749999999988</v>
      </c>
      <c r="EM218">
        <v>45.186999999999998</v>
      </c>
      <c r="EN218">
        <v>1149.575</v>
      </c>
      <c r="EO218">
        <v>50.4</v>
      </c>
      <c r="EP218">
        <v>0</v>
      </c>
      <c r="EQ218">
        <v>601528.90000009537</v>
      </c>
      <c r="ER218">
        <v>0</v>
      </c>
      <c r="ES218">
        <v>2.7710720000000002</v>
      </c>
      <c r="ET218">
        <v>0.2314923104170041</v>
      </c>
      <c r="EU218">
        <v>222.73846149446601</v>
      </c>
      <c r="EV218">
        <v>14337.111999999999</v>
      </c>
      <c r="EW218">
        <v>15</v>
      </c>
      <c r="EX218">
        <v>1658156104.5999999</v>
      </c>
      <c r="EY218" t="s">
        <v>415</v>
      </c>
      <c r="EZ218">
        <v>1658156096.5999999</v>
      </c>
      <c r="FA218">
        <v>1658156104.5999999</v>
      </c>
      <c r="FB218">
        <v>10</v>
      </c>
      <c r="FC218">
        <v>0.26800000000000002</v>
      </c>
      <c r="FD218">
        <v>-6.0999999999999999E-2</v>
      </c>
      <c r="FE218">
        <v>-1.5860000000000001</v>
      </c>
      <c r="FF218">
        <v>0.35799999999999998</v>
      </c>
      <c r="FG218">
        <v>415</v>
      </c>
      <c r="FH218">
        <v>30</v>
      </c>
      <c r="FI218">
        <v>0.28000000000000003</v>
      </c>
      <c r="FJ218">
        <v>0.05</v>
      </c>
      <c r="FK218">
        <v>-21.481046341463411</v>
      </c>
      <c r="FL218">
        <v>-1.351009756097598</v>
      </c>
      <c r="FM218">
        <v>0.17360646427433121</v>
      </c>
      <c r="FN218">
        <v>0</v>
      </c>
      <c r="FO218">
        <v>2.7876411764705882</v>
      </c>
      <c r="FP218">
        <v>-9.7747899127558921E-2</v>
      </c>
      <c r="FQ218">
        <v>0.25308552276633689</v>
      </c>
      <c r="FR218">
        <v>1</v>
      </c>
      <c r="FS218">
        <v>1.071116097560975</v>
      </c>
      <c r="FT218">
        <v>0.169830104529619</v>
      </c>
      <c r="FU218">
        <v>1.725992890328867E-2</v>
      </c>
      <c r="FV218">
        <v>0</v>
      </c>
      <c r="FW218">
        <v>1</v>
      </c>
      <c r="FX218">
        <v>3</v>
      </c>
      <c r="FY218" t="s">
        <v>438</v>
      </c>
      <c r="FZ218">
        <v>3.3700899999999998</v>
      </c>
      <c r="GA218">
        <v>2.89377</v>
      </c>
      <c r="GB218">
        <v>0.21716199999999999</v>
      </c>
      <c r="GC218">
        <v>0.221831</v>
      </c>
      <c r="GD218">
        <v>0.141296</v>
      </c>
      <c r="GE218">
        <v>0.14107500000000001</v>
      </c>
      <c r="GF218">
        <v>27067.200000000001</v>
      </c>
      <c r="GG218">
        <v>23399.9</v>
      </c>
      <c r="GH218">
        <v>30911.5</v>
      </c>
      <c r="GI218">
        <v>28032.400000000001</v>
      </c>
      <c r="GJ218">
        <v>34969.599999999999</v>
      </c>
      <c r="GK218">
        <v>33975.699999999997</v>
      </c>
      <c r="GL218">
        <v>40293.300000000003</v>
      </c>
      <c r="GM218">
        <v>39073.800000000003</v>
      </c>
      <c r="GN218">
        <v>2.3313999999999999</v>
      </c>
      <c r="GO218">
        <v>1.5584800000000001</v>
      </c>
      <c r="GP218">
        <v>0</v>
      </c>
      <c r="GQ218">
        <v>7.0147200000000007E-2</v>
      </c>
      <c r="GR218">
        <v>999.9</v>
      </c>
      <c r="GS218">
        <v>31.9697</v>
      </c>
      <c r="GT218">
        <v>53.8</v>
      </c>
      <c r="GU218">
        <v>42.4</v>
      </c>
      <c r="GV218">
        <v>44.770600000000002</v>
      </c>
      <c r="GW218">
        <v>50.616399999999999</v>
      </c>
      <c r="GX218">
        <v>44.931899999999999</v>
      </c>
      <c r="GY218">
        <v>1</v>
      </c>
      <c r="GZ218">
        <v>0.563859</v>
      </c>
      <c r="HA218">
        <v>1.19207</v>
      </c>
      <c r="HB218">
        <v>20.206399999999999</v>
      </c>
      <c r="HC218">
        <v>5.2157900000000001</v>
      </c>
      <c r="HD218">
        <v>11.974</v>
      </c>
      <c r="HE218">
        <v>4.9902499999999996</v>
      </c>
      <c r="HF218">
        <v>3.2926500000000001</v>
      </c>
      <c r="HG218">
        <v>8018.9</v>
      </c>
      <c r="HH218">
        <v>9999</v>
      </c>
      <c r="HI218">
        <v>9999</v>
      </c>
      <c r="HJ218">
        <v>924.1</v>
      </c>
      <c r="HK218">
        <v>4.9713500000000002</v>
      </c>
      <c r="HL218">
        <v>1.87452</v>
      </c>
      <c r="HM218">
        <v>1.8707800000000001</v>
      </c>
      <c r="HN218">
        <v>1.8705700000000001</v>
      </c>
      <c r="HO218">
        <v>1.875</v>
      </c>
      <c r="HP218">
        <v>1.8717699999999999</v>
      </c>
      <c r="HQ218">
        <v>1.8672200000000001</v>
      </c>
      <c r="HR218">
        <v>1.8781699999999999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-2.97</v>
      </c>
      <c r="IG218">
        <v>0.48670000000000002</v>
      </c>
      <c r="IH218">
        <v>-1.2815022455172891</v>
      </c>
      <c r="II218">
        <v>1.7196870422270779E-5</v>
      </c>
      <c r="IJ218">
        <v>-2.1741833173098589E-6</v>
      </c>
      <c r="IK218">
        <v>9.0595066644434051E-10</v>
      </c>
      <c r="IL218">
        <v>-0.15711915281894159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48.7</v>
      </c>
      <c r="IU218">
        <v>48.6</v>
      </c>
      <c r="IV218">
        <v>2.7526899999999999</v>
      </c>
      <c r="IW218">
        <v>2.5647000000000002</v>
      </c>
      <c r="IX218">
        <v>1.49902</v>
      </c>
      <c r="IY218">
        <v>2.2802699999999998</v>
      </c>
      <c r="IZ218">
        <v>1.69678</v>
      </c>
      <c r="JA218">
        <v>2.3645</v>
      </c>
      <c r="JB218">
        <v>46.915100000000002</v>
      </c>
      <c r="JC218">
        <v>13.457800000000001</v>
      </c>
      <c r="JD218">
        <v>18</v>
      </c>
      <c r="JE218">
        <v>702.01</v>
      </c>
      <c r="JF218">
        <v>276.54199999999997</v>
      </c>
      <c r="JG218">
        <v>30.001100000000001</v>
      </c>
      <c r="JH218">
        <v>34.6631</v>
      </c>
      <c r="JI218">
        <v>30.000299999999999</v>
      </c>
      <c r="JJ218">
        <v>34.462299999999999</v>
      </c>
      <c r="JK218">
        <v>34.463000000000001</v>
      </c>
      <c r="JL218">
        <v>55.153599999999997</v>
      </c>
      <c r="JM218">
        <v>29.6372</v>
      </c>
      <c r="JN218">
        <v>51.070599999999999</v>
      </c>
      <c r="JO218">
        <v>30</v>
      </c>
      <c r="JP218">
        <v>1357.43</v>
      </c>
      <c r="JQ218">
        <v>33.1158</v>
      </c>
      <c r="JR218">
        <v>98.508099999999999</v>
      </c>
      <c r="JS218">
        <v>98.405199999999994</v>
      </c>
    </row>
    <row r="219" spans="1:279" x14ac:dyDescent="0.2">
      <c r="A219">
        <v>204</v>
      </c>
      <c r="B219">
        <v>1658159025.5</v>
      </c>
      <c r="C219">
        <v>810.5</v>
      </c>
      <c r="D219" t="s">
        <v>827</v>
      </c>
      <c r="E219" t="s">
        <v>828</v>
      </c>
      <c r="F219">
        <v>4</v>
      </c>
      <c r="G219">
        <v>1658159023.5</v>
      </c>
      <c r="H219">
        <f t="shared" si="150"/>
        <v>1.2388758894917606E-3</v>
      </c>
      <c r="I219">
        <f t="shared" si="151"/>
        <v>1.2388758894917606</v>
      </c>
      <c r="J219">
        <f t="shared" si="152"/>
        <v>12.31496114031359</v>
      </c>
      <c r="K219">
        <f t="shared" si="153"/>
        <v>1327.5971428571429</v>
      </c>
      <c r="L219">
        <f t="shared" si="154"/>
        <v>1031.0606943384705</v>
      </c>
      <c r="M219">
        <f t="shared" si="155"/>
        <v>104.41511587492997</v>
      </c>
      <c r="N219">
        <f t="shared" si="156"/>
        <v>134.44524679082448</v>
      </c>
      <c r="O219">
        <f t="shared" si="157"/>
        <v>7.5292247099795803E-2</v>
      </c>
      <c r="P219">
        <f t="shared" si="158"/>
        <v>2.7643232776155022</v>
      </c>
      <c r="Q219">
        <f t="shared" si="159"/>
        <v>7.417124929129057E-2</v>
      </c>
      <c r="R219">
        <f t="shared" si="160"/>
        <v>4.6456357632128832E-2</v>
      </c>
      <c r="S219">
        <f t="shared" si="161"/>
        <v>194.43701999999993</v>
      </c>
      <c r="T219">
        <f t="shared" si="162"/>
        <v>34.047134770569812</v>
      </c>
      <c r="U219">
        <f t="shared" si="163"/>
        <v>33.113328571428568</v>
      </c>
      <c r="V219">
        <f t="shared" si="164"/>
        <v>5.0843666532911334</v>
      </c>
      <c r="W219">
        <f t="shared" si="165"/>
        <v>67.87749228780271</v>
      </c>
      <c r="X219">
        <f t="shared" si="166"/>
        <v>3.4642626953407349</v>
      </c>
      <c r="Y219">
        <f t="shared" si="167"/>
        <v>5.1036987056801566</v>
      </c>
      <c r="Z219">
        <f t="shared" si="168"/>
        <v>1.6201039579503984</v>
      </c>
      <c r="AA219">
        <f t="shared" si="169"/>
        <v>-54.634426726586639</v>
      </c>
      <c r="AB219">
        <f t="shared" si="170"/>
        <v>10.076570289101392</v>
      </c>
      <c r="AC219">
        <f t="shared" si="171"/>
        <v>0.83603743208011405</v>
      </c>
      <c r="AD219">
        <f t="shared" si="172"/>
        <v>150.7152009945948</v>
      </c>
      <c r="AE219">
        <f t="shared" si="173"/>
        <v>21.810228144529841</v>
      </c>
      <c r="AF219">
        <f t="shared" si="174"/>
        <v>1.237523379941448</v>
      </c>
      <c r="AG219">
        <f t="shared" si="175"/>
        <v>12.31496114031359</v>
      </c>
      <c r="AH219">
        <v>1395.794891874049</v>
      </c>
      <c r="AI219">
        <v>1377.211757575757</v>
      </c>
      <c r="AJ219">
        <v>1.7272629322817949</v>
      </c>
      <c r="AK219">
        <v>64.77673770054696</v>
      </c>
      <c r="AL219">
        <f t="shared" si="176"/>
        <v>1.2388758894917606</v>
      </c>
      <c r="AM219">
        <v>33.106907884318183</v>
      </c>
      <c r="AN219">
        <v>34.209452727272733</v>
      </c>
      <c r="AO219">
        <v>2.295271284458816E-4</v>
      </c>
      <c r="AP219">
        <v>87.763030617661684</v>
      </c>
      <c r="AQ219">
        <v>5</v>
      </c>
      <c r="AR219">
        <v>1</v>
      </c>
      <c r="AS219">
        <f t="shared" si="177"/>
        <v>1</v>
      </c>
      <c r="AT219">
        <f t="shared" si="178"/>
        <v>0</v>
      </c>
      <c r="AU219">
        <f t="shared" si="179"/>
        <v>47218.04070046913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1009.5059999999997</v>
      </c>
      <c r="BI219">
        <f t="shared" si="183"/>
        <v>12.31496114031359</v>
      </c>
      <c r="BJ219" t="e">
        <f t="shared" si="184"/>
        <v>#DIV/0!</v>
      </c>
      <c r="BK219">
        <f t="shared" si="185"/>
        <v>1.2198997470360348E-2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1199.992857142857</v>
      </c>
      <c r="CQ219">
        <f t="shared" si="197"/>
        <v>1009.5059999999997</v>
      </c>
      <c r="CR219">
        <f t="shared" si="198"/>
        <v>0.84126000750004448</v>
      </c>
      <c r="CS219">
        <f t="shared" si="199"/>
        <v>0.16203181447508613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1658159023.5</v>
      </c>
      <c r="CZ219">
        <v>1327.5971428571429</v>
      </c>
      <c r="DA219">
        <v>1349.232857142857</v>
      </c>
      <c r="DB219">
        <v>34.208314285714287</v>
      </c>
      <c r="DC219">
        <v>33.105742857142857</v>
      </c>
      <c r="DD219">
        <v>1330.568571428571</v>
      </c>
      <c r="DE219">
        <v>33.72157142857143</v>
      </c>
      <c r="DF219">
        <v>650.40128571428579</v>
      </c>
      <c r="DG219">
        <v>101.16928571428571</v>
      </c>
      <c r="DH219">
        <v>0.1003257142857143</v>
      </c>
      <c r="DI219">
        <v>33.180942857142853</v>
      </c>
      <c r="DJ219">
        <v>999.89999999999986</v>
      </c>
      <c r="DK219">
        <v>33.113328571428568</v>
      </c>
      <c r="DL219">
        <v>0</v>
      </c>
      <c r="DM219">
        <v>0</v>
      </c>
      <c r="DN219">
        <v>8981.5185714285708</v>
      </c>
      <c r="DO219">
        <v>0</v>
      </c>
      <c r="DP219">
        <v>899.41657142857161</v>
      </c>
      <c r="DQ219">
        <v>-21.636142857142861</v>
      </c>
      <c r="DR219">
        <v>1374.6214285714279</v>
      </c>
      <c r="DS219">
        <v>1395.4285714285711</v>
      </c>
      <c r="DT219">
        <v>1.1025400000000001</v>
      </c>
      <c r="DU219">
        <v>1349.232857142857</v>
      </c>
      <c r="DV219">
        <v>33.105742857142857</v>
      </c>
      <c r="DW219">
        <v>3.4608314285714279</v>
      </c>
      <c r="DX219">
        <v>3.3492857142857142</v>
      </c>
      <c r="DY219">
        <v>26.428785714285709</v>
      </c>
      <c r="DZ219">
        <v>25.87452857142857</v>
      </c>
      <c r="EA219">
        <v>1199.992857142857</v>
      </c>
      <c r="EB219">
        <v>0.9579994285714285</v>
      </c>
      <c r="EC219">
        <v>4.200087142857143E-2</v>
      </c>
      <c r="ED219">
        <v>0</v>
      </c>
      <c r="EE219">
        <v>2.7419571428571432</v>
      </c>
      <c r="EF219">
        <v>0</v>
      </c>
      <c r="EG219">
        <v>14301.742857142861</v>
      </c>
      <c r="EH219">
        <v>9554.915714285713</v>
      </c>
      <c r="EI219">
        <v>45.311999999999998</v>
      </c>
      <c r="EJ219">
        <v>48.25</v>
      </c>
      <c r="EK219">
        <v>46.678142857142859</v>
      </c>
      <c r="EL219">
        <v>46.186999999999998</v>
      </c>
      <c r="EM219">
        <v>45.196000000000012</v>
      </c>
      <c r="EN219">
        <v>1149.5928571428569</v>
      </c>
      <c r="EO219">
        <v>50.399999999999991</v>
      </c>
      <c r="EP219">
        <v>0</v>
      </c>
      <c r="EQ219">
        <v>601532.5</v>
      </c>
      <c r="ER219">
        <v>0</v>
      </c>
      <c r="ES219">
        <v>2.7452999999999999</v>
      </c>
      <c r="ET219">
        <v>0.5171307825954593</v>
      </c>
      <c r="EU219">
        <v>-222.56923131747621</v>
      </c>
      <c r="EV219">
        <v>14336.023999999999</v>
      </c>
      <c r="EW219">
        <v>15</v>
      </c>
      <c r="EX219">
        <v>1658156104.5999999</v>
      </c>
      <c r="EY219" t="s">
        <v>415</v>
      </c>
      <c r="EZ219">
        <v>1658156096.5999999</v>
      </c>
      <c r="FA219">
        <v>1658156104.5999999</v>
      </c>
      <c r="FB219">
        <v>10</v>
      </c>
      <c r="FC219">
        <v>0.26800000000000002</v>
      </c>
      <c r="FD219">
        <v>-6.0999999999999999E-2</v>
      </c>
      <c r="FE219">
        <v>-1.5860000000000001</v>
      </c>
      <c r="FF219">
        <v>0.35799999999999998</v>
      </c>
      <c r="FG219">
        <v>415</v>
      </c>
      <c r="FH219">
        <v>30</v>
      </c>
      <c r="FI219">
        <v>0.28000000000000003</v>
      </c>
      <c r="FJ219">
        <v>0.05</v>
      </c>
      <c r="FK219">
        <v>-21.564955000000001</v>
      </c>
      <c r="FL219">
        <v>-0.49175684802996161</v>
      </c>
      <c r="FM219">
        <v>9.1731717388262149E-2</v>
      </c>
      <c r="FN219">
        <v>1</v>
      </c>
      <c r="FO219">
        <v>2.7661294117647048</v>
      </c>
      <c r="FP219">
        <v>0.15078075030283039</v>
      </c>
      <c r="FQ219">
        <v>0.24495448140109119</v>
      </c>
      <c r="FR219">
        <v>1</v>
      </c>
      <c r="FS219">
        <v>1.08147675</v>
      </c>
      <c r="FT219">
        <v>0.13956911819887341</v>
      </c>
      <c r="FU219">
        <v>1.3842108471526299E-2</v>
      </c>
      <c r="FV219">
        <v>0</v>
      </c>
      <c r="FW219">
        <v>2</v>
      </c>
      <c r="FX219">
        <v>3</v>
      </c>
      <c r="FY219" t="s">
        <v>416</v>
      </c>
      <c r="FZ219">
        <v>3.3703400000000001</v>
      </c>
      <c r="GA219">
        <v>2.8936799999999998</v>
      </c>
      <c r="GB219">
        <v>0.217839</v>
      </c>
      <c r="GC219">
        <v>0.22250900000000001</v>
      </c>
      <c r="GD219">
        <v>0.14130599999999999</v>
      </c>
      <c r="GE219">
        <v>0.14106199999999999</v>
      </c>
      <c r="GF219">
        <v>27044.1</v>
      </c>
      <c r="GG219">
        <v>23379.1</v>
      </c>
      <c r="GH219">
        <v>30912</v>
      </c>
      <c r="GI219">
        <v>28032.1</v>
      </c>
      <c r="GJ219">
        <v>34969.9</v>
      </c>
      <c r="GK219">
        <v>33976.1</v>
      </c>
      <c r="GL219">
        <v>40294</v>
      </c>
      <c r="GM219">
        <v>39073.599999999999</v>
      </c>
      <c r="GN219">
        <v>2.33195</v>
      </c>
      <c r="GO219">
        <v>1.5580000000000001</v>
      </c>
      <c r="GP219">
        <v>0</v>
      </c>
      <c r="GQ219">
        <v>7.0352100000000001E-2</v>
      </c>
      <c r="GR219">
        <v>999.9</v>
      </c>
      <c r="GS219">
        <v>31.9741</v>
      </c>
      <c r="GT219">
        <v>53.7</v>
      </c>
      <c r="GU219">
        <v>42.4</v>
      </c>
      <c r="GV219">
        <v>44.684899999999999</v>
      </c>
      <c r="GW219">
        <v>50.766399999999997</v>
      </c>
      <c r="GX219">
        <v>44.166699999999999</v>
      </c>
      <c r="GY219">
        <v>1</v>
      </c>
      <c r="GZ219">
        <v>0.56424300000000005</v>
      </c>
      <c r="HA219">
        <v>1.1987399999999999</v>
      </c>
      <c r="HB219">
        <v>20.206099999999999</v>
      </c>
      <c r="HC219">
        <v>5.2151899999999998</v>
      </c>
      <c r="HD219">
        <v>11.974</v>
      </c>
      <c r="HE219">
        <v>4.9909499999999998</v>
      </c>
      <c r="HF219">
        <v>3.2925800000000001</v>
      </c>
      <c r="HG219">
        <v>8018.9</v>
      </c>
      <c r="HH219">
        <v>9999</v>
      </c>
      <c r="HI219">
        <v>9999</v>
      </c>
      <c r="HJ219">
        <v>924.1</v>
      </c>
      <c r="HK219">
        <v>4.9713599999999998</v>
      </c>
      <c r="HL219">
        <v>1.87453</v>
      </c>
      <c r="HM219">
        <v>1.8708100000000001</v>
      </c>
      <c r="HN219">
        <v>1.87056</v>
      </c>
      <c r="HO219">
        <v>1.875</v>
      </c>
      <c r="HP219">
        <v>1.8717699999999999</v>
      </c>
      <c r="HQ219">
        <v>1.8672200000000001</v>
      </c>
      <c r="HR219">
        <v>1.87818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-2.98</v>
      </c>
      <c r="IG219">
        <v>0.48680000000000001</v>
      </c>
      <c r="IH219">
        <v>-1.2815022455172891</v>
      </c>
      <c r="II219">
        <v>1.7196870422270779E-5</v>
      </c>
      <c r="IJ219">
        <v>-2.1741833173098589E-6</v>
      </c>
      <c r="IK219">
        <v>9.0595066644434051E-10</v>
      </c>
      <c r="IL219">
        <v>-0.15711915281894159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48.8</v>
      </c>
      <c r="IU219">
        <v>48.7</v>
      </c>
      <c r="IV219">
        <v>2.7648899999999998</v>
      </c>
      <c r="IW219">
        <v>2.5634800000000002</v>
      </c>
      <c r="IX219">
        <v>1.49902</v>
      </c>
      <c r="IY219">
        <v>2.2802699999999998</v>
      </c>
      <c r="IZ219">
        <v>1.69678</v>
      </c>
      <c r="JA219">
        <v>2.32666</v>
      </c>
      <c r="JB219">
        <v>46.944800000000001</v>
      </c>
      <c r="JC219">
        <v>13.4491</v>
      </c>
      <c r="JD219">
        <v>18</v>
      </c>
      <c r="JE219">
        <v>702.48299999999995</v>
      </c>
      <c r="JF219">
        <v>276.327</v>
      </c>
      <c r="JG219">
        <v>30.0016</v>
      </c>
      <c r="JH219">
        <v>34.663699999999999</v>
      </c>
      <c r="JI219">
        <v>30.000499999999999</v>
      </c>
      <c r="JJ219">
        <v>34.464199999999998</v>
      </c>
      <c r="JK219">
        <v>34.4651</v>
      </c>
      <c r="JL219">
        <v>55.381599999999999</v>
      </c>
      <c r="JM219">
        <v>29.6372</v>
      </c>
      <c r="JN219">
        <v>51.070599999999999</v>
      </c>
      <c r="JO219">
        <v>30</v>
      </c>
      <c r="JP219">
        <v>1364.12</v>
      </c>
      <c r="JQ219">
        <v>33.1158</v>
      </c>
      <c r="JR219">
        <v>98.509799999999998</v>
      </c>
      <c r="JS219">
        <v>98.404399999999995</v>
      </c>
    </row>
    <row r="220" spans="1:279" x14ac:dyDescent="0.2">
      <c r="A220">
        <v>205</v>
      </c>
      <c r="B220">
        <v>1658159029.5</v>
      </c>
      <c r="C220">
        <v>814.5</v>
      </c>
      <c r="D220" t="s">
        <v>829</v>
      </c>
      <c r="E220" t="s">
        <v>830</v>
      </c>
      <c r="F220">
        <v>4</v>
      </c>
      <c r="G220">
        <v>1658159027.1875</v>
      </c>
      <c r="H220">
        <f t="shared" si="150"/>
        <v>1.2376677766774685E-3</v>
      </c>
      <c r="I220">
        <f t="shared" si="151"/>
        <v>1.2376677766774684</v>
      </c>
      <c r="J220">
        <f t="shared" si="152"/>
        <v>12.159404721368984</v>
      </c>
      <c r="K220">
        <f t="shared" si="153"/>
        <v>1333.76875</v>
      </c>
      <c r="L220">
        <f t="shared" si="154"/>
        <v>1040.1752194374174</v>
      </c>
      <c r="M220">
        <f t="shared" si="155"/>
        <v>105.33701597394888</v>
      </c>
      <c r="N220">
        <f t="shared" si="156"/>
        <v>135.0688013893382</v>
      </c>
      <c r="O220">
        <f t="shared" si="157"/>
        <v>7.5231570840975523E-2</v>
      </c>
      <c r="P220">
        <f t="shared" si="158"/>
        <v>2.765071394540263</v>
      </c>
      <c r="Q220">
        <f t="shared" si="159"/>
        <v>7.4112662552135763E-2</v>
      </c>
      <c r="R220">
        <f t="shared" si="160"/>
        <v>4.6419557244873205E-2</v>
      </c>
      <c r="S220">
        <f t="shared" si="161"/>
        <v>194.43456899999998</v>
      </c>
      <c r="T220">
        <f t="shared" si="162"/>
        <v>34.048489529744359</v>
      </c>
      <c r="U220">
        <f t="shared" si="163"/>
        <v>33.1126</v>
      </c>
      <c r="V220">
        <f t="shared" si="164"/>
        <v>5.0841586899972251</v>
      </c>
      <c r="W220">
        <f t="shared" si="165"/>
        <v>67.874853114275112</v>
      </c>
      <c r="X220">
        <f t="shared" si="166"/>
        <v>3.4643723784118725</v>
      </c>
      <c r="Y220">
        <f t="shared" si="167"/>
        <v>5.1040587485017515</v>
      </c>
      <c r="Z220">
        <f t="shared" si="168"/>
        <v>1.6197863115853526</v>
      </c>
      <c r="AA220">
        <f t="shared" si="169"/>
        <v>-54.581148951476358</v>
      </c>
      <c r="AB220">
        <f t="shared" si="170"/>
        <v>10.375308819963028</v>
      </c>
      <c r="AC220">
        <f t="shared" si="171"/>
        <v>0.86059263062225866</v>
      </c>
      <c r="AD220">
        <f t="shared" si="172"/>
        <v>151.08932149910891</v>
      </c>
      <c r="AE220">
        <f t="shared" si="173"/>
        <v>21.76022856930059</v>
      </c>
      <c r="AF220">
        <f t="shared" si="174"/>
        <v>1.2366327044928216</v>
      </c>
      <c r="AG220">
        <f t="shared" si="175"/>
        <v>12.159404721368984</v>
      </c>
      <c r="AH220">
        <v>1402.65876022149</v>
      </c>
      <c r="AI220">
        <v>1384.1671515151511</v>
      </c>
      <c r="AJ220">
        <v>1.7415005532797361</v>
      </c>
      <c r="AK220">
        <v>64.77673770054696</v>
      </c>
      <c r="AL220">
        <f t="shared" si="176"/>
        <v>1.2376677766774684</v>
      </c>
      <c r="AM220">
        <v>33.107106060715559</v>
      </c>
      <c r="AN220">
        <v>34.209692727272717</v>
      </c>
      <c r="AO220">
        <v>2.7636532236106429E-5</v>
      </c>
      <c r="AP220">
        <v>87.763030617661684</v>
      </c>
      <c r="AQ220">
        <v>5</v>
      </c>
      <c r="AR220">
        <v>1</v>
      </c>
      <c r="AS220">
        <f t="shared" si="177"/>
        <v>1</v>
      </c>
      <c r="AT220">
        <f t="shared" si="178"/>
        <v>0</v>
      </c>
      <c r="AU220">
        <f t="shared" si="179"/>
        <v>47238.401103343807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1009.4930999999999</v>
      </c>
      <c r="BI220">
        <f t="shared" si="183"/>
        <v>12.159404721368984</v>
      </c>
      <c r="BJ220" t="e">
        <f t="shared" si="184"/>
        <v>#DIV/0!</v>
      </c>
      <c r="BK220">
        <f t="shared" si="185"/>
        <v>1.2045059764518435E-2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1199.9775</v>
      </c>
      <c r="CQ220">
        <f t="shared" si="197"/>
        <v>1009.4930999999999</v>
      </c>
      <c r="CR220">
        <f t="shared" si="198"/>
        <v>0.84126002362544294</v>
      </c>
      <c r="CS220">
        <f t="shared" si="199"/>
        <v>0.16203184559710493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1658159027.1875</v>
      </c>
      <c r="CZ220">
        <v>1333.76875</v>
      </c>
      <c r="DA220">
        <v>1355.365</v>
      </c>
      <c r="DB220">
        <v>34.209762499999997</v>
      </c>
      <c r="DC220">
        <v>33.107950000000002</v>
      </c>
      <c r="DD220">
        <v>1336.7474999999999</v>
      </c>
      <c r="DE220">
        <v>33.722975000000012</v>
      </c>
      <c r="DF220">
        <v>650.37987499999997</v>
      </c>
      <c r="DG220">
        <v>101.16862500000001</v>
      </c>
      <c r="DH220">
        <v>9.9905537500000002E-2</v>
      </c>
      <c r="DI220">
        <v>33.182200000000002</v>
      </c>
      <c r="DJ220">
        <v>999.9</v>
      </c>
      <c r="DK220">
        <v>33.1126</v>
      </c>
      <c r="DL220">
        <v>0</v>
      </c>
      <c r="DM220">
        <v>0</v>
      </c>
      <c r="DN220">
        <v>8985.5462499999994</v>
      </c>
      <c r="DO220">
        <v>0</v>
      </c>
      <c r="DP220">
        <v>834.82787499999995</v>
      </c>
      <c r="DQ220">
        <v>-21.597149999999999</v>
      </c>
      <c r="DR220">
        <v>1381.0125</v>
      </c>
      <c r="DS220">
        <v>1401.7750000000001</v>
      </c>
      <c r="DT220">
        <v>1.1018187500000001</v>
      </c>
      <c r="DU220">
        <v>1355.365</v>
      </c>
      <c r="DV220">
        <v>33.107950000000002</v>
      </c>
      <c r="DW220">
        <v>3.4609637499999999</v>
      </c>
      <c r="DX220">
        <v>3.3494925000000002</v>
      </c>
      <c r="DY220">
        <v>26.429449999999999</v>
      </c>
      <c r="DZ220">
        <v>25.875575000000001</v>
      </c>
      <c r="EA220">
        <v>1199.9775</v>
      </c>
      <c r="EB220">
        <v>0.95799925000000008</v>
      </c>
      <c r="EC220">
        <v>4.2001062500000012E-2</v>
      </c>
      <c r="ED220">
        <v>0</v>
      </c>
      <c r="EE220">
        <v>2.7338249999999999</v>
      </c>
      <c r="EF220">
        <v>0</v>
      </c>
      <c r="EG220">
        <v>14258.875</v>
      </c>
      <c r="EH220">
        <v>9554.7937500000007</v>
      </c>
      <c r="EI220">
        <v>45.311999999999998</v>
      </c>
      <c r="EJ220">
        <v>48.25</v>
      </c>
      <c r="EK220">
        <v>46.694999999999993</v>
      </c>
      <c r="EL220">
        <v>46.218499999999999</v>
      </c>
      <c r="EM220">
        <v>45.187249999999999</v>
      </c>
      <c r="EN220">
        <v>1149.5775000000001</v>
      </c>
      <c r="EO220">
        <v>50.4</v>
      </c>
      <c r="EP220">
        <v>0</v>
      </c>
      <c r="EQ220">
        <v>601536.70000004768</v>
      </c>
      <c r="ER220">
        <v>0</v>
      </c>
      <c r="ES220">
        <v>2.761196153846154</v>
      </c>
      <c r="ET220">
        <v>-0.1071008531290452</v>
      </c>
      <c r="EU220">
        <v>-607.96922979600095</v>
      </c>
      <c r="EV220">
        <v>14314.25</v>
      </c>
      <c r="EW220">
        <v>15</v>
      </c>
      <c r="EX220">
        <v>1658156104.5999999</v>
      </c>
      <c r="EY220" t="s">
        <v>415</v>
      </c>
      <c r="EZ220">
        <v>1658156096.5999999</v>
      </c>
      <c r="FA220">
        <v>1658156104.5999999</v>
      </c>
      <c r="FB220">
        <v>10</v>
      </c>
      <c r="FC220">
        <v>0.26800000000000002</v>
      </c>
      <c r="FD220">
        <v>-6.0999999999999999E-2</v>
      </c>
      <c r="FE220">
        <v>-1.5860000000000001</v>
      </c>
      <c r="FF220">
        <v>0.35799999999999998</v>
      </c>
      <c r="FG220">
        <v>415</v>
      </c>
      <c r="FH220">
        <v>30</v>
      </c>
      <c r="FI220">
        <v>0.28000000000000003</v>
      </c>
      <c r="FJ220">
        <v>0.05</v>
      </c>
      <c r="FK220">
        <v>-21.58857317073171</v>
      </c>
      <c r="FL220">
        <v>-0.25675191637632111</v>
      </c>
      <c r="FM220">
        <v>7.3214965897757958E-2</v>
      </c>
      <c r="FN220">
        <v>1</v>
      </c>
      <c r="FO220">
        <v>2.749964705882352</v>
      </c>
      <c r="FP220">
        <v>6.2637128798452166E-2</v>
      </c>
      <c r="FQ220">
        <v>0.23761961679065349</v>
      </c>
      <c r="FR220">
        <v>1</v>
      </c>
      <c r="FS220">
        <v>1.089978048780488</v>
      </c>
      <c r="FT220">
        <v>0.112021672473867</v>
      </c>
      <c r="FU220">
        <v>1.183151191697506E-2</v>
      </c>
      <c r="FV220">
        <v>0</v>
      </c>
      <c r="FW220">
        <v>2</v>
      </c>
      <c r="FX220">
        <v>3</v>
      </c>
      <c r="FY220" t="s">
        <v>416</v>
      </c>
      <c r="FZ220">
        <v>3.3701500000000002</v>
      </c>
      <c r="GA220">
        <v>2.8935499999999998</v>
      </c>
      <c r="GB220">
        <v>0.21851699999999999</v>
      </c>
      <c r="GC220">
        <v>0.22318099999999999</v>
      </c>
      <c r="GD220">
        <v>0.14130300000000001</v>
      </c>
      <c r="GE220">
        <v>0.14107600000000001</v>
      </c>
      <c r="GF220">
        <v>27020.1</v>
      </c>
      <c r="GG220">
        <v>23359.3</v>
      </c>
      <c r="GH220">
        <v>30911.5</v>
      </c>
      <c r="GI220">
        <v>28032.6</v>
      </c>
      <c r="GJ220">
        <v>34969.199999999997</v>
      </c>
      <c r="GK220">
        <v>33976.1</v>
      </c>
      <c r="GL220">
        <v>40293.1</v>
      </c>
      <c r="GM220">
        <v>39074.300000000003</v>
      </c>
      <c r="GN220">
        <v>2.33162</v>
      </c>
      <c r="GO220">
        <v>1.55785</v>
      </c>
      <c r="GP220">
        <v>0</v>
      </c>
      <c r="GQ220">
        <v>6.9923700000000005E-2</v>
      </c>
      <c r="GR220">
        <v>999.9</v>
      </c>
      <c r="GS220">
        <v>31.9788</v>
      </c>
      <c r="GT220">
        <v>53.7</v>
      </c>
      <c r="GU220">
        <v>42.4</v>
      </c>
      <c r="GV220">
        <v>44.689500000000002</v>
      </c>
      <c r="GW220">
        <v>50.8264</v>
      </c>
      <c r="GX220">
        <v>44.988</v>
      </c>
      <c r="GY220">
        <v>1</v>
      </c>
      <c r="GZ220">
        <v>0.56453799999999998</v>
      </c>
      <c r="HA220">
        <v>1.21163</v>
      </c>
      <c r="HB220">
        <v>20.206099999999999</v>
      </c>
      <c r="HC220">
        <v>5.2141500000000001</v>
      </c>
      <c r="HD220">
        <v>11.974</v>
      </c>
      <c r="HE220">
        <v>4.9899500000000003</v>
      </c>
      <c r="HF220">
        <v>3.2925</v>
      </c>
      <c r="HG220">
        <v>8019.1</v>
      </c>
      <c r="HH220">
        <v>9999</v>
      </c>
      <c r="HI220">
        <v>9999</v>
      </c>
      <c r="HJ220">
        <v>924.1</v>
      </c>
      <c r="HK220">
        <v>4.9713700000000003</v>
      </c>
      <c r="HL220">
        <v>1.8745400000000001</v>
      </c>
      <c r="HM220">
        <v>1.8707800000000001</v>
      </c>
      <c r="HN220">
        <v>1.8705700000000001</v>
      </c>
      <c r="HO220">
        <v>1.875</v>
      </c>
      <c r="HP220">
        <v>1.87178</v>
      </c>
      <c r="HQ220">
        <v>1.8672200000000001</v>
      </c>
      <c r="HR220">
        <v>1.87818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-2.98</v>
      </c>
      <c r="IG220">
        <v>0.48680000000000001</v>
      </c>
      <c r="IH220">
        <v>-1.2815022455172891</v>
      </c>
      <c r="II220">
        <v>1.7196870422270779E-5</v>
      </c>
      <c r="IJ220">
        <v>-2.1741833173098589E-6</v>
      </c>
      <c r="IK220">
        <v>9.0595066644434051E-10</v>
      </c>
      <c r="IL220">
        <v>-0.15711915281894159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48.9</v>
      </c>
      <c r="IU220">
        <v>48.7</v>
      </c>
      <c r="IV220">
        <v>2.7758799999999999</v>
      </c>
      <c r="IW220">
        <v>2.5561500000000001</v>
      </c>
      <c r="IX220">
        <v>1.49902</v>
      </c>
      <c r="IY220">
        <v>2.2802699999999998</v>
      </c>
      <c r="IZ220">
        <v>1.69678</v>
      </c>
      <c r="JA220">
        <v>2.3962400000000001</v>
      </c>
      <c r="JB220">
        <v>46.944800000000001</v>
      </c>
      <c r="JC220">
        <v>13.457800000000001</v>
      </c>
      <c r="JD220">
        <v>18</v>
      </c>
      <c r="JE220">
        <v>702.23400000000004</v>
      </c>
      <c r="JF220">
        <v>276.26799999999997</v>
      </c>
      <c r="JG220">
        <v>30.002600000000001</v>
      </c>
      <c r="JH220">
        <v>34.666200000000003</v>
      </c>
      <c r="JI220">
        <v>30.000399999999999</v>
      </c>
      <c r="JJ220">
        <v>34.465800000000002</v>
      </c>
      <c r="JK220">
        <v>34.467700000000001</v>
      </c>
      <c r="JL220">
        <v>55.607700000000001</v>
      </c>
      <c r="JM220">
        <v>29.6372</v>
      </c>
      <c r="JN220">
        <v>50.684199999999997</v>
      </c>
      <c r="JO220">
        <v>30</v>
      </c>
      <c r="JP220">
        <v>1370.81</v>
      </c>
      <c r="JQ220">
        <v>33.1158</v>
      </c>
      <c r="JR220">
        <v>98.507900000000006</v>
      </c>
      <c r="JS220">
        <v>98.406199999999998</v>
      </c>
    </row>
    <row r="221" spans="1:279" x14ac:dyDescent="0.2">
      <c r="A221">
        <v>206</v>
      </c>
      <c r="B221">
        <v>1658159033.5</v>
      </c>
      <c r="C221">
        <v>818.5</v>
      </c>
      <c r="D221" t="s">
        <v>831</v>
      </c>
      <c r="E221" t="s">
        <v>832</v>
      </c>
      <c r="F221">
        <v>4</v>
      </c>
      <c r="G221">
        <v>1658159031.5</v>
      </c>
      <c r="H221">
        <f t="shared" si="150"/>
        <v>1.2350490504269614E-3</v>
      </c>
      <c r="I221">
        <f t="shared" si="151"/>
        <v>1.2350490504269613</v>
      </c>
      <c r="J221">
        <f t="shared" si="152"/>
        <v>12.281719866621319</v>
      </c>
      <c r="K221">
        <f t="shared" si="153"/>
        <v>1340.977142857143</v>
      </c>
      <c r="L221">
        <f t="shared" si="154"/>
        <v>1044.2043137490728</v>
      </c>
      <c r="M221">
        <f t="shared" si="155"/>
        <v>105.74352116516711</v>
      </c>
      <c r="N221">
        <f t="shared" si="156"/>
        <v>135.79683881845631</v>
      </c>
      <c r="O221">
        <f t="shared" si="157"/>
        <v>7.511173437012314E-2</v>
      </c>
      <c r="P221">
        <f t="shared" si="158"/>
        <v>2.7686939230517309</v>
      </c>
      <c r="Q221">
        <f t="shared" si="159"/>
        <v>7.3997795377439238E-2</v>
      </c>
      <c r="R221">
        <f t="shared" si="160"/>
        <v>4.6347328879461872E-2</v>
      </c>
      <c r="S221">
        <f t="shared" si="161"/>
        <v>194.44812942857152</v>
      </c>
      <c r="T221">
        <f t="shared" si="162"/>
        <v>34.051796036720837</v>
      </c>
      <c r="U221">
        <f t="shared" si="163"/>
        <v>33.109785714285707</v>
      </c>
      <c r="V221">
        <f t="shared" si="164"/>
        <v>5.0833554503064313</v>
      </c>
      <c r="W221">
        <f t="shared" si="165"/>
        <v>67.863922445882821</v>
      </c>
      <c r="X221">
        <f t="shared" si="166"/>
        <v>3.4645059207446516</v>
      </c>
      <c r="Y221">
        <f t="shared" si="167"/>
        <v>5.1050776257552393</v>
      </c>
      <c r="Z221">
        <f t="shared" si="168"/>
        <v>1.6188495295617797</v>
      </c>
      <c r="AA221">
        <f t="shared" si="169"/>
        <v>-54.465663123828996</v>
      </c>
      <c r="AB221">
        <f t="shared" si="170"/>
        <v>11.339938097339944</v>
      </c>
      <c r="AC221">
        <f t="shared" si="171"/>
        <v>0.93937772548674403</v>
      </c>
      <c r="AD221">
        <f t="shared" si="172"/>
        <v>152.26178212756921</v>
      </c>
      <c r="AE221">
        <f t="shared" si="173"/>
        <v>21.808806316920844</v>
      </c>
      <c r="AF221">
        <f t="shared" si="174"/>
        <v>1.2350439219906451</v>
      </c>
      <c r="AG221">
        <f t="shared" si="175"/>
        <v>12.281719866621319</v>
      </c>
      <c r="AH221">
        <v>1409.6404985582781</v>
      </c>
      <c r="AI221">
        <v>1391.0767272727271</v>
      </c>
      <c r="AJ221">
        <v>1.7303168745306861</v>
      </c>
      <c r="AK221">
        <v>64.77673770054696</v>
      </c>
      <c r="AL221">
        <f t="shared" si="176"/>
        <v>1.2350490504269613</v>
      </c>
      <c r="AM221">
        <v>33.112491035185862</v>
      </c>
      <c r="AN221">
        <v>34.212609696969679</v>
      </c>
      <c r="AO221">
        <v>5.0454085124405038E-5</v>
      </c>
      <c r="AP221">
        <v>87.763030617661684</v>
      </c>
      <c r="AQ221">
        <v>5</v>
      </c>
      <c r="AR221">
        <v>1</v>
      </c>
      <c r="AS221">
        <f t="shared" si="177"/>
        <v>1</v>
      </c>
      <c r="AT221">
        <f t="shared" si="178"/>
        <v>0</v>
      </c>
      <c r="AU221">
        <f t="shared" si="179"/>
        <v>47337.430980518751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1009.5636857142861</v>
      </c>
      <c r="BI221">
        <f t="shared" si="183"/>
        <v>12.281719866621319</v>
      </c>
      <c r="BJ221" t="e">
        <f t="shared" si="184"/>
        <v>#DIV/0!</v>
      </c>
      <c r="BK221">
        <f t="shared" si="185"/>
        <v>1.2165374052585659E-2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1200.0614285714289</v>
      </c>
      <c r="CQ221">
        <f t="shared" si="197"/>
        <v>1009.5636857142861</v>
      </c>
      <c r="CR221">
        <f t="shared" si="198"/>
        <v>0.84126000692821679</v>
      </c>
      <c r="CS221">
        <f t="shared" si="199"/>
        <v>0.16203181337145839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1658159031.5</v>
      </c>
      <c r="CZ221">
        <v>1340.977142857143</v>
      </c>
      <c r="DA221">
        <v>1362.6242857142861</v>
      </c>
      <c r="DB221">
        <v>34.211571428571418</v>
      </c>
      <c r="DC221">
        <v>33.111185714285718</v>
      </c>
      <c r="DD221">
        <v>1343.962857142857</v>
      </c>
      <c r="DE221">
        <v>33.724728571428571</v>
      </c>
      <c r="DF221">
        <v>650.38528571428571</v>
      </c>
      <c r="DG221">
        <v>101.16714285714291</v>
      </c>
      <c r="DH221">
        <v>9.9936557142857138E-2</v>
      </c>
      <c r="DI221">
        <v>33.185757142857142</v>
      </c>
      <c r="DJ221">
        <v>999.89999999999986</v>
      </c>
      <c r="DK221">
        <v>33.109785714285707</v>
      </c>
      <c r="DL221">
        <v>0</v>
      </c>
      <c r="DM221">
        <v>0</v>
      </c>
      <c r="DN221">
        <v>9004.9114285714277</v>
      </c>
      <c r="DO221">
        <v>0</v>
      </c>
      <c r="DP221">
        <v>766.19600000000003</v>
      </c>
      <c r="DQ221">
        <v>-21.645914285714291</v>
      </c>
      <c r="DR221">
        <v>1388.481428571429</v>
      </c>
      <c r="DS221">
        <v>1409.285714285714</v>
      </c>
      <c r="DT221">
        <v>1.1004</v>
      </c>
      <c r="DU221">
        <v>1362.6242857142861</v>
      </c>
      <c r="DV221">
        <v>33.111185714285718</v>
      </c>
      <c r="DW221">
        <v>3.4610885714285722</v>
      </c>
      <c r="DX221">
        <v>3.3497628571428568</v>
      </c>
      <c r="DY221">
        <v>26.430057142857141</v>
      </c>
      <c r="DZ221">
        <v>25.876914285714289</v>
      </c>
      <c r="EA221">
        <v>1200.0614285714289</v>
      </c>
      <c r="EB221">
        <v>0.9579994285714285</v>
      </c>
      <c r="EC221">
        <v>4.200087142857143E-2</v>
      </c>
      <c r="ED221">
        <v>0</v>
      </c>
      <c r="EE221">
        <v>2.6656428571428572</v>
      </c>
      <c r="EF221">
        <v>0</v>
      </c>
      <c r="EG221">
        <v>14236.7</v>
      </c>
      <c r="EH221">
        <v>9555.4771428571421</v>
      </c>
      <c r="EI221">
        <v>45.311999999999998</v>
      </c>
      <c r="EJ221">
        <v>48.25</v>
      </c>
      <c r="EK221">
        <v>46.678142857142859</v>
      </c>
      <c r="EL221">
        <v>46.204999999999998</v>
      </c>
      <c r="EM221">
        <v>45.186999999999998</v>
      </c>
      <c r="EN221">
        <v>1149.6585714285709</v>
      </c>
      <c r="EO221">
        <v>50.402857142857137</v>
      </c>
      <c r="EP221">
        <v>0</v>
      </c>
      <c r="EQ221">
        <v>601540.90000009537</v>
      </c>
      <c r="ER221">
        <v>0</v>
      </c>
      <c r="ES221">
        <v>2.749368</v>
      </c>
      <c r="ET221">
        <v>-0.73361538552015215</v>
      </c>
      <c r="EU221">
        <v>-512.32307697563431</v>
      </c>
      <c r="EV221">
        <v>14274.312</v>
      </c>
      <c r="EW221">
        <v>15</v>
      </c>
      <c r="EX221">
        <v>1658156104.5999999</v>
      </c>
      <c r="EY221" t="s">
        <v>415</v>
      </c>
      <c r="EZ221">
        <v>1658156096.5999999</v>
      </c>
      <c r="FA221">
        <v>1658156104.5999999</v>
      </c>
      <c r="FB221">
        <v>10</v>
      </c>
      <c r="FC221">
        <v>0.26800000000000002</v>
      </c>
      <c r="FD221">
        <v>-6.0999999999999999E-2</v>
      </c>
      <c r="FE221">
        <v>-1.5860000000000001</v>
      </c>
      <c r="FF221">
        <v>0.35799999999999998</v>
      </c>
      <c r="FG221">
        <v>415</v>
      </c>
      <c r="FH221">
        <v>30</v>
      </c>
      <c r="FI221">
        <v>0.28000000000000003</v>
      </c>
      <c r="FJ221">
        <v>0.05</v>
      </c>
      <c r="FK221">
        <v>-21.606485365853661</v>
      </c>
      <c r="FL221">
        <v>-0.13504808362373871</v>
      </c>
      <c r="FM221">
        <v>6.3608319600718194E-2</v>
      </c>
      <c r="FN221">
        <v>1</v>
      </c>
      <c r="FO221">
        <v>2.7424705882352942</v>
      </c>
      <c r="FP221">
        <v>-0.18589763115814001</v>
      </c>
      <c r="FQ221">
        <v>0.20309057893608751</v>
      </c>
      <c r="FR221">
        <v>1</v>
      </c>
      <c r="FS221">
        <v>1.095724634146342</v>
      </c>
      <c r="FT221">
        <v>5.5443972125436357E-2</v>
      </c>
      <c r="FU221">
        <v>6.6827316955666788E-3</v>
      </c>
      <c r="FV221">
        <v>1</v>
      </c>
      <c r="FW221">
        <v>3</v>
      </c>
      <c r="FX221">
        <v>3</v>
      </c>
      <c r="FY221" t="s">
        <v>581</v>
      </c>
      <c r="FZ221">
        <v>3.3702000000000001</v>
      </c>
      <c r="GA221">
        <v>2.8938899999999999</v>
      </c>
      <c r="GB221">
        <v>0.21918899999999999</v>
      </c>
      <c r="GC221">
        <v>0.22387199999999999</v>
      </c>
      <c r="GD221">
        <v>0.14130699999999999</v>
      </c>
      <c r="GE221">
        <v>0.141065</v>
      </c>
      <c r="GF221">
        <v>26995.9</v>
      </c>
      <c r="GG221">
        <v>23337.8</v>
      </c>
      <c r="GH221">
        <v>30910.5</v>
      </c>
      <c r="GI221">
        <v>28031.9</v>
      </c>
      <c r="GJ221">
        <v>34968.199999999997</v>
      </c>
      <c r="GK221">
        <v>33975.599999999999</v>
      </c>
      <c r="GL221">
        <v>40292.1</v>
      </c>
      <c r="GM221">
        <v>39073.199999999997</v>
      </c>
      <c r="GN221">
        <v>2.33168</v>
      </c>
      <c r="GO221">
        <v>1.55755</v>
      </c>
      <c r="GP221">
        <v>0</v>
      </c>
      <c r="GQ221">
        <v>6.9558599999999998E-2</v>
      </c>
      <c r="GR221">
        <v>999.9</v>
      </c>
      <c r="GS221">
        <v>31.9817</v>
      </c>
      <c r="GT221">
        <v>53.7</v>
      </c>
      <c r="GU221">
        <v>42.4</v>
      </c>
      <c r="GV221">
        <v>44.6907</v>
      </c>
      <c r="GW221">
        <v>50.706400000000002</v>
      </c>
      <c r="GX221">
        <v>44.3429</v>
      </c>
      <c r="GY221">
        <v>1</v>
      </c>
      <c r="GZ221">
        <v>0.56473600000000002</v>
      </c>
      <c r="HA221">
        <v>1.22092</v>
      </c>
      <c r="HB221">
        <v>20.206</v>
      </c>
      <c r="HC221">
        <v>5.2147399999999999</v>
      </c>
      <c r="HD221">
        <v>11.974</v>
      </c>
      <c r="HE221">
        <v>4.9907500000000002</v>
      </c>
      <c r="HF221">
        <v>3.2925</v>
      </c>
      <c r="HG221">
        <v>8019.1</v>
      </c>
      <c r="HH221">
        <v>9999</v>
      </c>
      <c r="HI221">
        <v>9999</v>
      </c>
      <c r="HJ221">
        <v>924.1</v>
      </c>
      <c r="HK221">
        <v>4.9713500000000002</v>
      </c>
      <c r="HL221">
        <v>1.87453</v>
      </c>
      <c r="HM221">
        <v>1.8708</v>
      </c>
      <c r="HN221">
        <v>1.87056</v>
      </c>
      <c r="HO221">
        <v>1.875</v>
      </c>
      <c r="HP221">
        <v>1.87178</v>
      </c>
      <c r="HQ221">
        <v>1.8672200000000001</v>
      </c>
      <c r="HR221">
        <v>1.87815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-2.99</v>
      </c>
      <c r="IG221">
        <v>0.4869</v>
      </c>
      <c r="IH221">
        <v>-1.2815022455172891</v>
      </c>
      <c r="II221">
        <v>1.7196870422270779E-5</v>
      </c>
      <c r="IJ221">
        <v>-2.1741833173098589E-6</v>
      </c>
      <c r="IK221">
        <v>9.0595066644434051E-10</v>
      </c>
      <c r="IL221">
        <v>-0.15711915281894159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48.9</v>
      </c>
      <c r="IU221">
        <v>48.8</v>
      </c>
      <c r="IV221">
        <v>2.78687</v>
      </c>
      <c r="IW221">
        <v>2.5622600000000002</v>
      </c>
      <c r="IX221">
        <v>1.49902</v>
      </c>
      <c r="IY221">
        <v>2.2802699999999998</v>
      </c>
      <c r="IZ221">
        <v>1.69678</v>
      </c>
      <c r="JA221">
        <v>2.4047900000000002</v>
      </c>
      <c r="JB221">
        <v>46.944800000000001</v>
      </c>
      <c r="JC221">
        <v>13.457800000000001</v>
      </c>
      <c r="JD221">
        <v>18</v>
      </c>
      <c r="JE221">
        <v>702.30600000000004</v>
      </c>
      <c r="JF221">
        <v>276.13600000000002</v>
      </c>
      <c r="JG221">
        <v>30.002700000000001</v>
      </c>
      <c r="JH221">
        <v>34.668399999999998</v>
      </c>
      <c r="JI221">
        <v>30.000399999999999</v>
      </c>
      <c r="JJ221">
        <v>34.468499999999999</v>
      </c>
      <c r="JK221">
        <v>34.470100000000002</v>
      </c>
      <c r="JL221">
        <v>55.823300000000003</v>
      </c>
      <c r="JM221">
        <v>29.6372</v>
      </c>
      <c r="JN221">
        <v>50.684199999999997</v>
      </c>
      <c r="JO221">
        <v>30</v>
      </c>
      <c r="JP221">
        <v>1377.49</v>
      </c>
      <c r="JQ221">
        <v>33.1158</v>
      </c>
      <c r="JR221">
        <v>98.505099999999999</v>
      </c>
      <c r="JS221">
        <v>98.403599999999997</v>
      </c>
    </row>
    <row r="222" spans="1:279" x14ac:dyDescent="0.2">
      <c r="A222">
        <v>207</v>
      </c>
      <c r="B222">
        <v>1658159037.5</v>
      </c>
      <c r="C222">
        <v>822.5</v>
      </c>
      <c r="D222" t="s">
        <v>833</v>
      </c>
      <c r="E222" t="s">
        <v>834</v>
      </c>
      <c r="F222">
        <v>4</v>
      </c>
      <c r="G222">
        <v>1658159035.1875</v>
      </c>
      <c r="H222">
        <f t="shared" si="150"/>
        <v>1.2400394352905957E-3</v>
      </c>
      <c r="I222">
        <f t="shared" si="151"/>
        <v>1.2400394352905957</v>
      </c>
      <c r="J222">
        <f t="shared" si="152"/>
        <v>12.259483379433984</v>
      </c>
      <c r="K222">
        <f t="shared" si="153"/>
        <v>1347.19875</v>
      </c>
      <c r="L222">
        <f t="shared" si="154"/>
        <v>1051.7522295609037</v>
      </c>
      <c r="M222">
        <f t="shared" si="155"/>
        <v>106.50511891145968</v>
      </c>
      <c r="N222">
        <f t="shared" si="156"/>
        <v>136.4233505129082</v>
      </c>
      <c r="O222">
        <f t="shared" si="157"/>
        <v>7.5410955922722747E-2</v>
      </c>
      <c r="P222">
        <f t="shared" si="158"/>
        <v>2.7666492933551714</v>
      </c>
      <c r="Q222">
        <f t="shared" si="159"/>
        <v>7.4287379191499081E-2</v>
      </c>
      <c r="R222">
        <f t="shared" si="160"/>
        <v>4.6529166320847019E-2</v>
      </c>
      <c r="S222">
        <f t="shared" si="161"/>
        <v>194.43337199999996</v>
      </c>
      <c r="T222">
        <f t="shared" si="162"/>
        <v>34.051275833977115</v>
      </c>
      <c r="U222">
        <f t="shared" si="163"/>
        <v>33.110012500000003</v>
      </c>
      <c r="V222">
        <f t="shared" si="164"/>
        <v>5.0834201742876184</v>
      </c>
      <c r="W222">
        <f t="shared" si="165"/>
        <v>67.860718121375001</v>
      </c>
      <c r="X222">
        <f t="shared" si="166"/>
        <v>3.4644089864783192</v>
      </c>
      <c r="Y222">
        <f t="shared" si="167"/>
        <v>5.1051758401405536</v>
      </c>
      <c r="Z222">
        <f t="shared" si="168"/>
        <v>1.6190111878092992</v>
      </c>
      <c r="AA222">
        <f t="shared" si="169"/>
        <v>-54.685739096315274</v>
      </c>
      <c r="AB222">
        <f t="shared" si="170"/>
        <v>11.348876464167189</v>
      </c>
      <c r="AC222">
        <f t="shared" si="171"/>
        <v>0.94081556084140561</v>
      </c>
      <c r="AD222">
        <f t="shared" si="172"/>
        <v>152.03732492869327</v>
      </c>
      <c r="AE222">
        <f t="shared" si="173"/>
        <v>21.862534564345726</v>
      </c>
      <c r="AF222">
        <f t="shared" si="174"/>
        <v>1.2416993082622196</v>
      </c>
      <c r="AG222">
        <f t="shared" si="175"/>
        <v>12.259483379433984</v>
      </c>
      <c r="AH222">
        <v>1416.704852241148</v>
      </c>
      <c r="AI222">
        <v>1398.0911515151511</v>
      </c>
      <c r="AJ222">
        <v>1.748274964843834</v>
      </c>
      <c r="AK222">
        <v>64.77673770054696</v>
      </c>
      <c r="AL222">
        <f t="shared" si="176"/>
        <v>1.2400394352905957</v>
      </c>
      <c r="AM222">
        <v>33.105184959694043</v>
      </c>
      <c r="AN222">
        <v>34.210067878787868</v>
      </c>
      <c r="AO222">
        <v>-4.2360419703483984E-6</v>
      </c>
      <c r="AP222">
        <v>87.763030617661684</v>
      </c>
      <c r="AQ222">
        <v>5</v>
      </c>
      <c r="AR222">
        <v>1</v>
      </c>
      <c r="AS222">
        <f t="shared" si="177"/>
        <v>1</v>
      </c>
      <c r="AT222">
        <f t="shared" si="178"/>
        <v>0</v>
      </c>
      <c r="AU222">
        <f t="shared" si="179"/>
        <v>47281.140290417527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1009.4867999999999</v>
      </c>
      <c r="BI222">
        <f t="shared" si="183"/>
        <v>12.259483379433984</v>
      </c>
      <c r="BJ222" t="e">
        <f t="shared" si="184"/>
        <v>#DIV/0!</v>
      </c>
      <c r="BK222">
        <f t="shared" si="185"/>
        <v>1.2144273089488625E-2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1199.97</v>
      </c>
      <c r="CQ222">
        <f t="shared" si="197"/>
        <v>1009.4867999999999</v>
      </c>
      <c r="CR222">
        <f t="shared" si="198"/>
        <v>0.84126003150078743</v>
      </c>
      <c r="CS222">
        <f t="shared" si="199"/>
        <v>0.16203186079651988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1658159035.1875</v>
      </c>
      <c r="CZ222">
        <v>1347.19875</v>
      </c>
      <c r="DA222">
        <v>1368.9112500000001</v>
      </c>
      <c r="DB222">
        <v>34.211500000000001</v>
      </c>
      <c r="DC222">
        <v>33.105162499999999</v>
      </c>
      <c r="DD222">
        <v>1350.19</v>
      </c>
      <c r="DE222">
        <v>33.724674999999998</v>
      </c>
      <c r="DF222">
        <v>650.37237500000003</v>
      </c>
      <c r="DG222">
        <v>101.16437500000001</v>
      </c>
      <c r="DH222">
        <v>0.1000824625</v>
      </c>
      <c r="DI222">
        <v>33.186100000000003</v>
      </c>
      <c r="DJ222">
        <v>999.9</v>
      </c>
      <c r="DK222">
        <v>33.110012500000003</v>
      </c>
      <c r="DL222">
        <v>0</v>
      </c>
      <c r="DM222">
        <v>0</v>
      </c>
      <c r="DN222">
        <v>8994.2987499999981</v>
      </c>
      <c r="DO222">
        <v>0</v>
      </c>
      <c r="DP222">
        <v>746.26812500000005</v>
      </c>
      <c r="DQ222">
        <v>-21.713487499999999</v>
      </c>
      <c r="DR222">
        <v>1394.92</v>
      </c>
      <c r="DS222">
        <v>1415.7825</v>
      </c>
      <c r="DT222">
        <v>1.10634375</v>
      </c>
      <c r="DU222">
        <v>1368.9112500000001</v>
      </c>
      <c r="DV222">
        <v>33.105162499999999</v>
      </c>
      <c r="DW222">
        <v>3.4609800000000002</v>
      </c>
      <c r="DX222">
        <v>3.3490587500000002</v>
      </c>
      <c r="DY222">
        <v>26.429549999999999</v>
      </c>
      <c r="DZ222">
        <v>25.873374999999999</v>
      </c>
      <c r="EA222">
        <v>1199.97</v>
      </c>
      <c r="EB222">
        <v>0.95799925000000008</v>
      </c>
      <c r="EC222">
        <v>4.2001062500000012E-2</v>
      </c>
      <c r="ED222">
        <v>0</v>
      </c>
      <c r="EE222">
        <v>2.6440125000000001</v>
      </c>
      <c r="EF222">
        <v>0</v>
      </c>
      <c r="EG222">
        <v>14229.0625</v>
      </c>
      <c r="EH222">
        <v>9554.73</v>
      </c>
      <c r="EI222">
        <v>45.343499999999999</v>
      </c>
      <c r="EJ222">
        <v>48.25</v>
      </c>
      <c r="EK222">
        <v>46.679250000000003</v>
      </c>
      <c r="EL222">
        <v>46.202749999999988</v>
      </c>
      <c r="EM222">
        <v>45.202749999999988</v>
      </c>
      <c r="EN222">
        <v>1149.57</v>
      </c>
      <c r="EO222">
        <v>50.4</v>
      </c>
      <c r="EP222">
        <v>0</v>
      </c>
      <c r="EQ222">
        <v>601544.5</v>
      </c>
      <c r="ER222">
        <v>0</v>
      </c>
      <c r="ES222">
        <v>2.693292</v>
      </c>
      <c r="ET222">
        <v>-0.21153076834779169</v>
      </c>
      <c r="EU222">
        <v>-308.39230819724742</v>
      </c>
      <c r="EV222">
        <v>14250.371999999999</v>
      </c>
      <c r="EW222">
        <v>15</v>
      </c>
      <c r="EX222">
        <v>1658156104.5999999</v>
      </c>
      <c r="EY222" t="s">
        <v>415</v>
      </c>
      <c r="EZ222">
        <v>1658156096.5999999</v>
      </c>
      <c r="FA222">
        <v>1658156104.5999999</v>
      </c>
      <c r="FB222">
        <v>10</v>
      </c>
      <c r="FC222">
        <v>0.26800000000000002</v>
      </c>
      <c r="FD222">
        <v>-6.0999999999999999E-2</v>
      </c>
      <c r="FE222">
        <v>-1.5860000000000001</v>
      </c>
      <c r="FF222">
        <v>0.35799999999999998</v>
      </c>
      <c r="FG222">
        <v>415</v>
      </c>
      <c r="FH222">
        <v>30</v>
      </c>
      <c r="FI222">
        <v>0.28000000000000003</v>
      </c>
      <c r="FJ222">
        <v>0.05</v>
      </c>
      <c r="FK222">
        <v>-21.636970731707311</v>
      </c>
      <c r="FL222">
        <v>-0.30721463414634009</v>
      </c>
      <c r="FM222">
        <v>6.4065101202975927E-2</v>
      </c>
      <c r="FN222">
        <v>1</v>
      </c>
      <c r="FO222">
        <v>2.7269911764705879</v>
      </c>
      <c r="FP222">
        <v>-0.59326050233671124</v>
      </c>
      <c r="FQ222">
        <v>0.19060662504325671</v>
      </c>
      <c r="FR222">
        <v>1</v>
      </c>
      <c r="FS222">
        <v>1.0994031707317069</v>
      </c>
      <c r="FT222">
        <v>4.8639930313591907E-2</v>
      </c>
      <c r="FU222">
        <v>5.9883339590404436E-3</v>
      </c>
      <c r="FV222">
        <v>1</v>
      </c>
      <c r="FW222">
        <v>3</v>
      </c>
      <c r="FX222">
        <v>3</v>
      </c>
      <c r="FY222" t="s">
        <v>581</v>
      </c>
      <c r="FZ222">
        <v>3.3703500000000002</v>
      </c>
      <c r="GA222">
        <v>2.8936799999999998</v>
      </c>
      <c r="GB222">
        <v>0.219865</v>
      </c>
      <c r="GC222">
        <v>0.22453300000000001</v>
      </c>
      <c r="GD222">
        <v>0.141294</v>
      </c>
      <c r="GE222">
        <v>0.141046</v>
      </c>
      <c r="GF222">
        <v>26972.9</v>
      </c>
      <c r="GG222">
        <v>23318.3</v>
      </c>
      <c r="GH222">
        <v>30911.1</v>
      </c>
      <c r="GI222">
        <v>28032.400000000001</v>
      </c>
      <c r="GJ222">
        <v>34969.300000000003</v>
      </c>
      <c r="GK222">
        <v>33977.199999999997</v>
      </c>
      <c r="GL222">
        <v>40292.699999999997</v>
      </c>
      <c r="GM222">
        <v>39074.1</v>
      </c>
      <c r="GN222">
        <v>2.3316499999999998</v>
      </c>
      <c r="GO222">
        <v>1.55735</v>
      </c>
      <c r="GP222">
        <v>0</v>
      </c>
      <c r="GQ222">
        <v>6.9826799999999994E-2</v>
      </c>
      <c r="GR222">
        <v>999.9</v>
      </c>
      <c r="GS222">
        <v>31.982099999999999</v>
      </c>
      <c r="GT222">
        <v>53.7</v>
      </c>
      <c r="GU222">
        <v>42.4</v>
      </c>
      <c r="GV222">
        <v>44.6907</v>
      </c>
      <c r="GW222">
        <v>50.256399999999999</v>
      </c>
      <c r="GX222">
        <v>45.036099999999998</v>
      </c>
      <c r="GY222">
        <v>1</v>
      </c>
      <c r="GZ222">
        <v>0.56526699999999996</v>
      </c>
      <c r="HA222">
        <v>1.2295499999999999</v>
      </c>
      <c r="HB222">
        <v>20.206099999999999</v>
      </c>
      <c r="HC222">
        <v>5.2145900000000003</v>
      </c>
      <c r="HD222">
        <v>11.974</v>
      </c>
      <c r="HE222">
        <v>4.9904999999999999</v>
      </c>
      <c r="HF222">
        <v>3.2925300000000002</v>
      </c>
      <c r="HG222">
        <v>8019.1</v>
      </c>
      <c r="HH222">
        <v>9999</v>
      </c>
      <c r="HI222">
        <v>9999</v>
      </c>
      <c r="HJ222">
        <v>924.1</v>
      </c>
      <c r="HK222">
        <v>4.9713700000000003</v>
      </c>
      <c r="HL222">
        <v>1.8745400000000001</v>
      </c>
      <c r="HM222">
        <v>1.87079</v>
      </c>
      <c r="HN222">
        <v>1.8705700000000001</v>
      </c>
      <c r="HO222">
        <v>1.875</v>
      </c>
      <c r="HP222">
        <v>1.8717699999999999</v>
      </c>
      <c r="HQ222">
        <v>1.8672200000000001</v>
      </c>
      <c r="HR222">
        <v>1.8781699999999999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</v>
      </c>
      <c r="IG222">
        <v>0.48670000000000002</v>
      </c>
      <c r="IH222">
        <v>-1.2815022455172891</v>
      </c>
      <c r="II222">
        <v>1.7196870422270779E-5</v>
      </c>
      <c r="IJ222">
        <v>-2.1741833173098589E-6</v>
      </c>
      <c r="IK222">
        <v>9.0595066644434051E-10</v>
      </c>
      <c r="IL222">
        <v>-0.15711915281894159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49</v>
      </c>
      <c r="IU222">
        <v>48.9</v>
      </c>
      <c r="IV222">
        <v>2.7978499999999999</v>
      </c>
      <c r="IW222">
        <v>2.5598100000000001</v>
      </c>
      <c r="IX222">
        <v>1.49902</v>
      </c>
      <c r="IY222">
        <v>2.2802699999999998</v>
      </c>
      <c r="IZ222">
        <v>1.69678</v>
      </c>
      <c r="JA222">
        <v>2.2729499999999998</v>
      </c>
      <c r="JB222">
        <v>46.974400000000003</v>
      </c>
      <c r="JC222">
        <v>13.4491</v>
      </c>
      <c r="JD222">
        <v>18</v>
      </c>
      <c r="JE222">
        <v>702.31700000000001</v>
      </c>
      <c r="JF222">
        <v>276.04899999999998</v>
      </c>
      <c r="JG222">
        <v>30.002500000000001</v>
      </c>
      <c r="JH222">
        <v>34.6708</v>
      </c>
      <c r="JI222">
        <v>30.000499999999999</v>
      </c>
      <c r="JJ222">
        <v>34.471299999999999</v>
      </c>
      <c r="JK222">
        <v>34.471699999999998</v>
      </c>
      <c r="JL222">
        <v>56.046999999999997</v>
      </c>
      <c r="JM222">
        <v>29.6372</v>
      </c>
      <c r="JN222">
        <v>50.684199999999997</v>
      </c>
      <c r="JO222">
        <v>30</v>
      </c>
      <c r="JP222">
        <v>1384.18</v>
      </c>
      <c r="JQ222">
        <v>33.1158</v>
      </c>
      <c r="JR222">
        <v>98.506699999999995</v>
      </c>
      <c r="JS222">
        <v>98.405699999999996</v>
      </c>
    </row>
    <row r="223" spans="1:279" x14ac:dyDescent="0.2">
      <c r="A223">
        <v>208</v>
      </c>
      <c r="B223">
        <v>1658159041.5</v>
      </c>
      <c r="C223">
        <v>826.5</v>
      </c>
      <c r="D223" t="s">
        <v>835</v>
      </c>
      <c r="E223" t="s">
        <v>836</v>
      </c>
      <c r="F223">
        <v>4</v>
      </c>
      <c r="G223">
        <v>1658159039.5</v>
      </c>
      <c r="H223">
        <f t="shared" si="150"/>
        <v>1.2369295976589335E-3</v>
      </c>
      <c r="I223">
        <f t="shared" si="151"/>
        <v>1.2369295976589336</v>
      </c>
      <c r="J223">
        <f t="shared" si="152"/>
        <v>12.518033516850117</v>
      </c>
      <c r="K223">
        <f t="shared" si="153"/>
        <v>1354.4042857142861</v>
      </c>
      <c r="L223">
        <f t="shared" si="154"/>
        <v>1051.98633031948</v>
      </c>
      <c r="M223">
        <f t="shared" si="155"/>
        <v>106.52804787480218</v>
      </c>
      <c r="N223">
        <f t="shared" si="156"/>
        <v>137.15201465269172</v>
      </c>
      <c r="O223">
        <f t="shared" si="157"/>
        <v>7.5056458278527263E-2</v>
      </c>
      <c r="P223">
        <f t="shared" si="158"/>
        <v>2.7721323583496145</v>
      </c>
      <c r="Q223">
        <f t="shared" si="159"/>
        <v>7.394550277417454E-2</v>
      </c>
      <c r="R223">
        <f t="shared" si="160"/>
        <v>4.6314384299091502E-2</v>
      </c>
      <c r="S223">
        <f t="shared" si="161"/>
        <v>194.44021199999995</v>
      </c>
      <c r="T223">
        <f t="shared" si="162"/>
        <v>34.046830453620302</v>
      </c>
      <c r="U223">
        <f t="shared" si="163"/>
        <v>33.120185714285711</v>
      </c>
      <c r="V223">
        <f t="shared" si="164"/>
        <v>5.0863243175287582</v>
      </c>
      <c r="W223">
        <f t="shared" si="165"/>
        <v>67.86582998294773</v>
      </c>
      <c r="X223">
        <f t="shared" si="166"/>
        <v>3.4639396000333407</v>
      </c>
      <c r="Y223">
        <f t="shared" si="167"/>
        <v>5.1040996638569149</v>
      </c>
      <c r="Z223">
        <f t="shared" si="168"/>
        <v>1.6223847174954176</v>
      </c>
      <c r="AA223">
        <f t="shared" si="169"/>
        <v>-54.548595256758965</v>
      </c>
      <c r="AB223">
        <f t="shared" si="170"/>
        <v>9.2894595701325873</v>
      </c>
      <c r="AC223">
        <f t="shared" si="171"/>
        <v>0.76859201932732446</v>
      </c>
      <c r="AD223">
        <f t="shared" si="172"/>
        <v>149.94966833270087</v>
      </c>
      <c r="AE223">
        <f t="shared" si="173"/>
        <v>21.860897323088608</v>
      </c>
      <c r="AF223">
        <f t="shared" si="174"/>
        <v>1.2403095399374107</v>
      </c>
      <c r="AG223">
        <f t="shared" si="175"/>
        <v>12.518033516850117</v>
      </c>
      <c r="AH223">
        <v>1423.607642335887</v>
      </c>
      <c r="AI223">
        <v>1404.9284848484849</v>
      </c>
      <c r="AJ223">
        <v>1.702541216806388</v>
      </c>
      <c r="AK223">
        <v>64.77673770054696</v>
      </c>
      <c r="AL223">
        <f t="shared" si="176"/>
        <v>1.2369295976589336</v>
      </c>
      <c r="AM223">
        <v>33.102808051078043</v>
      </c>
      <c r="AN223">
        <v>34.205286060606063</v>
      </c>
      <c r="AO223">
        <v>-7.49357579871503E-5</v>
      </c>
      <c r="AP223">
        <v>87.763030617661684</v>
      </c>
      <c r="AQ223">
        <v>5</v>
      </c>
      <c r="AR223">
        <v>1</v>
      </c>
      <c r="AS223">
        <f t="shared" si="177"/>
        <v>1</v>
      </c>
      <c r="AT223">
        <f t="shared" si="178"/>
        <v>0</v>
      </c>
      <c r="AU223">
        <f t="shared" si="179"/>
        <v>47432.526107578145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1009.5227999999997</v>
      </c>
      <c r="BI223">
        <f t="shared" si="183"/>
        <v>12.518033516850117</v>
      </c>
      <c r="BJ223" t="e">
        <f t="shared" si="184"/>
        <v>#DIV/0!</v>
      </c>
      <c r="BK223">
        <f t="shared" si="185"/>
        <v>1.2399951260982041E-2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1200.012857142857</v>
      </c>
      <c r="CQ223">
        <f t="shared" si="197"/>
        <v>1009.5227999999997</v>
      </c>
      <c r="CR223">
        <f t="shared" si="198"/>
        <v>0.84125998650014455</v>
      </c>
      <c r="CS223">
        <f t="shared" si="199"/>
        <v>0.16203177394527912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1658159039.5</v>
      </c>
      <c r="CZ223">
        <v>1354.4042857142861</v>
      </c>
      <c r="DA223">
        <v>1376.1214285714291</v>
      </c>
      <c r="DB223">
        <v>34.20711428571429</v>
      </c>
      <c r="DC223">
        <v>33.102028571428569</v>
      </c>
      <c r="DD223">
        <v>1357.4014285714291</v>
      </c>
      <c r="DE223">
        <v>33.720371428571433</v>
      </c>
      <c r="DF223">
        <v>650.38328571428588</v>
      </c>
      <c r="DG223">
        <v>101.1638571428571</v>
      </c>
      <c r="DH223">
        <v>9.9861600000000009E-2</v>
      </c>
      <c r="DI223">
        <v>33.182342857142856</v>
      </c>
      <c r="DJ223">
        <v>999.89999999999986</v>
      </c>
      <c r="DK223">
        <v>33.120185714285711</v>
      </c>
      <c r="DL223">
        <v>0</v>
      </c>
      <c r="DM223">
        <v>0</v>
      </c>
      <c r="DN223">
        <v>9023.482857142857</v>
      </c>
      <c r="DO223">
        <v>0</v>
      </c>
      <c r="DP223">
        <v>732.28385714285707</v>
      </c>
      <c r="DQ223">
        <v>-21.718771428571429</v>
      </c>
      <c r="DR223">
        <v>1402.3771428571431</v>
      </c>
      <c r="DS223">
        <v>1423.234285714286</v>
      </c>
      <c r="DT223">
        <v>1.1050742857142859</v>
      </c>
      <c r="DU223">
        <v>1376.1214285714291</v>
      </c>
      <c r="DV223">
        <v>33.102028571428569</v>
      </c>
      <c r="DW223">
        <v>3.460521428571429</v>
      </c>
      <c r="DX223">
        <v>3.3487271428571428</v>
      </c>
      <c r="DY223">
        <v>26.42727142857143</v>
      </c>
      <c r="DZ223">
        <v>25.87171428571428</v>
      </c>
      <c r="EA223">
        <v>1200.012857142857</v>
      </c>
      <c r="EB223">
        <v>0.95800085714285721</v>
      </c>
      <c r="EC223">
        <v>4.1999342857142859E-2</v>
      </c>
      <c r="ED223">
        <v>0</v>
      </c>
      <c r="EE223">
        <v>2.8170999999999999</v>
      </c>
      <c r="EF223">
        <v>0</v>
      </c>
      <c r="EG223">
        <v>14223.242857142861</v>
      </c>
      <c r="EH223">
        <v>9555.09</v>
      </c>
      <c r="EI223">
        <v>45.311999999999998</v>
      </c>
      <c r="EJ223">
        <v>48.223000000000013</v>
      </c>
      <c r="EK223">
        <v>46.704999999999998</v>
      </c>
      <c r="EL223">
        <v>46.258714285714291</v>
      </c>
      <c r="EM223">
        <v>45.205000000000013</v>
      </c>
      <c r="EN223">
        <v>1149.6128571428569</v>
      </c>
      <c r="EO223">
        <v>50.399999999999991</v>
      </c>
      <c r="EP223">
        <v>0</v>
      </c>
      <c r="EQ223">
        <v>601548.70000004768</v>
      </c>
      <c r="ER223">
        <v>0</v>
      </c>
      <c r="ES223">
        <v>2.7185653846153839</v>
      </c>
      <c r="ET223">
        <v>0.25797264443375201</v>
      </c>
      <c r="EU223">
        <v>-142.2461536732142</v>
      </c>
      <c r="EV223">
        <v>14233.934615384611</v>
      </c>
      <c r="EW223">
        <v>15</v>
      </c>
      <c r="EX223">
        <v>1658156104.5999999</v>
      </c>
      <c r="EY223" t="s">
        <v>415</v>
      </c>
      <c r="EZ223">
        <v>1658156096.5999999</v>
      </c>
      <c r="FA223">
        <v>1658156104.5999999</v>
      </c>
      <c r="FB223">
        <v>10</v>
      </c>
      <c r="FC223">
        <v>0.26800000000000002</v>
      </c>
      <c r="FD223">
        <v>-6.0999999999999999E-2</v>
      </c>
      <c r="FE223">
        <v>-1.5860000000000001</v>
      </c>
      <c r="FF223">
        <v>0.35799999999999998</v>
      </c>
      <c r="FG223">
        <v>415</v>
      </c>
      <c r="FH223">
        <v>30</v>
      </c>
      <c r="FI223">
        <v>0.28000000000000003</v>
      </c>
      <c r="FJ223">
        <v>0.05</v>
      </c>
      <c r="FK223">
        <v>-21.653212195121949</v>
      </c>
      <c r="FL223">
        <v>-0.46604111498262968</v>
      </c>
      <c r="FM223">
        <v>6.5503342663252903E-2</v>
      </c>
      <c r="FN223">
        <v>1</v>
      </c>
      <c r="FO223">
        <v>2.7398970588235301</v>
      </c>
      <c r="FP223">
        <v>-0.20939190227616389</v>
      </c>
      <c r="FQ223">
        <v>0.19492120804132801</v>
      </c>
      <c r="FR223">
        <v>1</v>
      </c>
      <c r="FS223">
        <v>1.1024792682926829</v>
      </c>
      <c r="FT223">
        <v>2.3827526132400668E-2</v>
      </c>
      <c r="FU223">
        <v>3.719880925345696E-3</v>
      </c>
      <c r="FV223">
        <v>1</v>
      </c>
      <c r="FW223">
        <v>3</v>
      </c>
      <c r="FX223">
        <v>3</v>
      </c>
      <c r="FY223" t="s">
        <v>581</v>
      </c>
      <c r="FZ223">
        <v>3.3701400000000001</v>
      </c>
      <c r="GA223">
        <v>2.89385</v>
      </c>
      <c r="GB223">
        <v>0.220531</v>
      </c>
      <c r="GC223">
        <v>0.22519500000000001</v>
      </c>
      <c r="GD223">
        <v>0.14128099999999999</v>
      </c>
      <c r="GE223">
        <v>0.14103099999999999</v>
      </c>
      <c r="GF223">
        <v>26950</v>
      </c>
      <c r="GG223">
        <v>23298.400000000001</v>
      </c>
      <c r="GH223">
        <v>30911.4</v>
      </c>
      <c r="GI223">
        <v>28032.7</v>
      </c>
      <c r="GJ223">
        <v>34970.300000000003</v>
      </c>
      <c r="GK223">
        <v>33977.9</v>
      </c>
      <c r="GL223">
        <v>40293.199999999997</v>
      </c>
      <c r="GM223">
        <v>39074.199999999997</v>
      </c>
      <c r="GN223">
        <v>2.33168</v>
      </c>
      <c r="GO223">
        <v>1.5573999999999999</v>
      </c>
      <c r="GP223">
        <v>0</v>
      </c>
      <c r="GQ223">
        <v>7.0460099999999998E-2</v>
      </c>
      <c r="GR223">
        <v>999.9</v>
      </c>
      <c r="GS223">
        <v>31.982099999999999</v>
      </c>
      <c r="GT223">
        <v>53.7</v>
      </c>
      <c r="GU223">
        <v>42.4</v>
      </c>
      <c r="GV223">
        <v>44.685400000000001</v>
      </c>
      <c r="GW223">
        <v>50.616399999999999</v>
      </c>
      <c r="GX223">
        <v>45.0441</v>
      </c>
      <c r="GY223">
        <v>1</v>
      </c>
      <c r="GZ223">
        <v>0.56556700000000004</v>
      </c>
      <c r="HA223">
        <v>1.2360500000000001</v>
      </c>
      <c r="HB223">
        <v>20.206099999999999</v>
      </c>
      <c r="HC223">
        <v>5.2148899999999996</v>
      </c>
      <c r="HD223">
        <v>11.974</v>
      </c>
      <c r="HE223">
        <v>4.9907000000000004</v>
      </c>
      <c r="HF223">
        <v>3.2924799999999999</v>
      </c>
      <c r="HG223">
        <v>8019.3</v>
      </c>
      <c r="HH223">
        <v>9999</v>
      </c>
      <c r="HI223">
        <v>9999</v>
      </c>
      <c r="HJ223">
        <v>924.1</v>
      </c>
      <c r="HK223">
        <v>4.9713700000000003</v>
      </c>
      <c r="HL223">
        <v>1.87453</v>
      </c>
      <c r="HM223">
        <v>1.8708100000000001</v>
      </c>
      <c r="HN223">
        <v>1.8705700000000001</v>
      </c>
      <c r="HO223">
        <v>1.875</v>
      </c>
      <c r="HP223">
        <v>1.87178</v>
      </c>
      <c r="HQ223">
        <v>1.8672200000000001</v>
      </c>
      <c r="HR223">
        <v>1.87818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</v>
      </c>
      <c r="IG223">
        <v>0.48659999999999998</v>
      </c>
      <c r="IH223">
        <v>-1.2815022455172891</v>
      </c>
      <c r="II223">
        <v>1.7196870422270779E-5</v>
      </c>
      <c r="IJ223">
        <v>-2.1741833173098589E-6</v>
      </c>
      <c r="IK223">
        <v>9.0595066644434051E-10</v>
      </c>
      <c r="IL223">
        <v>-0.15711915281894159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49.1</v>
      </c>
      <c r="IU223">
        <v>48.9</v>
      </c>
      <c r="IV223">
        <v>2.81006</v>
      </c>
      <c r="IW223">
        <v>2.5695800000000002</v>
      </c>
      <c r="IX223">
        <v>1.49902</v>
      </c>
      <c r="IY223">
        <v>2.2802699999999998</v>
      </c>
      <c r="IZ223">
        <v>1.69678</v>
      </c>
      <c r="JA223">
        <v>2.2717299999999998</v>
      </c>
      <c r="JB223">
        <v>46.974400000000003</v>
      </c>
      <c r="JC223">
        <v>13.440300000000001</v>
      </c>
      <c r="JD223">
        <v>18</v>
      </c>
      <c r="JE223">
        <v>702.346</v>
      </c>
      <c r="JF223">
        <v>276.08499999999998</v>
      </c>
      <c r="JG223">
        <v>30.002199999999998</v>
      </c>
      <c r="JH223">
        <v>34.673200000000001</v>
      </c>
      <c r="JI223">
        <v>30.000499999999999</v>
      </c>
      <c r="JJ223">
        <v>34.472099999999998</v>
      </c>
      <c r="JK223">
        <v>34.474499999999999</v>
      </c>
      <c r="JL223">
        <v>56.273600000000002</v>
      </c>
      <c r="JM223">
        <v>29.6372</v>
      </c>
      <c r="JN223">
        <v>50.304299999999998</v>
      </c>
      <c r="JO223">
        <v>30</v>
      </c>
      <c r="JP223">
        <v>1390.86</v>
      </c>
      <c r="JQ223">
        <v>33.1158</v>
      </c>
      <c r="JR223">
        <v>98.507900000000006</v>
      </c>
      <c r="JS223">
        <v>98.406199999999998</v>
      </c>
    </row>
    <row r="224" spans="1:279" x14ac:dyDescent="0.2">
      <c r="A224">
        <v>209</v>
      </c>
      <c r="B224">
        <v>1658159045.5</v>
      </c>
      <c r="C224">
        <v>830.5</v>
      </c>
      <c r="D224" t="s">
        <v>837</v>
      </c>
      <c r="E224" t="s">
        <v>838</v>
      </c>
      <c r="F224">
        <v>4</v>
      </c>
      <c r="G224">
        <v>1658159043.1875</v>
      </c>
      <c r="H224">
        <f t="shared" si="150"/>
        <v>1.2409161982150823E-3</v>
      </c>
      <c r="I224">
        <f t="shared" si="151"/>
        <v>1.2409161982150823</v>
      </c>
      <c r="J224">
        <f t="shared" si="152"/>
        <v>12.44561816302144</v>
      </c>
      <c r="K224">
        <f t="shared" si="153"/>
        <v>1360.4275</v>
      </c>
      <c r="L224">
        <f t="shared" si="154"/>
        <v>1060.0780096894009</v>
      </c>
      <c r="M224">
        <f t="shared" si="155"/>
        <v>107.34733329829028</v>
      </c>
      <c r="N224">
        <f t="shared" si="156"/>
        <v>137.76180897616064</v>
      </c>
      <c r="O224">
        <f t="shared" si="157"/>
        <v>7.526010833276274E-2</v>
      </c>
      <c r="P224">
        <f t="shared" si="158"/>
        <v>2.7670758255005961</v>
      </c>
      <c r="Q224">
        <f t="shared" si="159"/>
        <v>7.4141155954507487E-2</v>
      </c>
      <c r="R224">
        <f t="shared" si="160"/>
        <v>4.643736999859481E-2</v>
      </c>
      <c r="S224">
        <f t="shared" si="161"/>
        <v>194.43736199999995</v>
      </c>
      <c r="T224">
        <f t="shared" si="162"/>
        <v>34.051137909271716</v>
      </c>
      <c r="U224">
        <f t="shared" si="163"/>
        <v>33.121862500000013</v>
      </c>
      <c r="V224">
        <f t="shared" si="164"/>
        <v>5.0868031273880927</v>
      </c>
      <c r="W224">
        <f t="shared" si="165"/>
        <v>67.841888569040279</v>
      </c>
      <c r="X224">
        <f t="shared" si="166"/>
        <v>3.4634865730248063</v>
      </c>
      <c r="Y224">
        <f t="shared" si="167"/>
        <v>5.1052331326244538</v>
      </c>
      <c r="Z224">
        <f t="shared" si="168"/>
        <v>1.6233165543632864</v>
      </c>
      <c r="AA224">
        <f t="shared" si="169"/>
        <v>-54.72440434128513</v>
      </c>
      <c r="AB224">
        <f t="shared" si="170"/>
        <v>9.6126955158374745</v>
      </c>
      <c r="AC224">
        <f t="shared" si="171"/>
        <v>0.79681132564969348</v>
      </c>
      <c r="AD224">
        <f t="shared" si="172"/>
        <v>150.122464500202</v>
      </c>
      <c r="AE224">
        <f t="shared" si="173"/>
        <v>21.802349086862449</v>
      </c>
      <c r="AF224">
        <f t="shared" si="174"/>
        <v>1.2478372152414283</v>
      </c>
      <c r="AG224">
        <f t="shared" si="175"/>
        <v>12.44561816302144</v>
      </c>
      <c r="AH224">
        <v>1430.261229123968</v>
      </c>
      <c r="AI224">
        <v>1411.676121212121</v>
      </c>
      <c r="AJ224">
        <v>1.6961804986687941</v>
      </c>
      <c r="AK224">
        <v>64.77673770054696</v>
      </c>
      <c r="AL224">
        <f t="shared" si="176"/>
        <v>1.2409161982150823</v>
      </c>
      <c r="AM224">
        <v>33.093058938745479</v>
      </c>
      <c r="AN224">
        <v>34.198792121212122</v>
      </c>
      <c r="AO224">
        <v>-1.3129519982753791E-5</v>
      </c>
      <c r="AP224">
        <v>87.763030617661684</v>
      </c>
      <c r="AQ224">
        <v>5</v>
      </c>
      <c r="AR224">
        <v>1</v>
      </c>
      <c r="AS224">
        <f t="shared" si="177"/>
        <v>1</v>
      </c>
      <c r="AT224">
        <f t="shared" si="178"/>
        <v>0</v>
      </c>
      <c r="AU224">
        <f t="shared" si="179"/>
        <v>47292.829115157336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1009.5077999999997</v>
      </c>
      <c r="BI224">
        <f t="shared" si="183"/>
        <v>12.44561816302144</v>
      </c>
      <c r="BJ224" t="e">
        <f t="shared" si="184"/>
        <v>#DIV/0!</v>
      </c>
      <c r="BK224">
        <f t="shared" si="185"/>
        <v>1.2328402180767145E-2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1199.9949999999999</v>
      </c>
      <c r="CQ224">
        <f t="shared" si="197"/>
        <v>1009.5077999999997</v>
      </c>
      <c r="CR224">
        <f t="shared" si="198"/>
        <v>0.84126000525002176</v>
      </c>
      <c r="CS224">
        <f t="shared" si="199"/>
        <v>0.1620318101325422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1658159043.1875</v>
      </c>
      <c r="CZ224">
        <v>1360.4275</v>
      </c>
      <c r="DA224">
        <v>1382.1075000000001</v>
      </c>
      <c r="DB224">
        <v>34.202674999999999</v>
      </c>
      <c r="DC224">
        <v>33.090850000000003</v>
      </c>
      <c r="DD224">
        <v>1363.4312500000001</v>
      </c>
      <c r="DE224">
        <v>33.716112500000008</v>
      </c>
      <c r="DF224">
        <v>650.36737500000004</v>
      </c>
      <c r="DG224">
        <v>101.1635</v>
      </c>
      <c r="DH224">
        <v>0.10011675</v>
      </c>
      <c r="DI224">
        <v>33.186300000000003</v>
      </c>
      <c r="DJ224">
        <v>999.9</v>
      </c>
      <c r="DK224">
        <v>33.121862500000013</v>
      </c>
      <c r="DL224">
        <v>0</v>
      </c>
      <c r="DM224">
        <v>0</v>
      </c>
      <c r="DN224">
        <v>8996.6412500000006</v>
      </c>
      <c r="DO224">
        <v>0</v>
      </c>
      <c r="DP224">
        <v>729.97662500000001</v>
      </c>
      <c r="DQ224">
        <v>-21.678662500000002</v>
      </c>
      <c r="DR224">
        <v>1408.60625</v>
      </c>
      <c r="DS224">
        <v>1429.4087500000001</v>
      </c>
      <c r="DT224">
        <v>1.1118237500000001</v>
      </c>
      <c r="DU224">
        <v>1382.1075000000001</v>
      </c>
      <c r="DV224">
        <v>33.090850000000003</v>
      </c>
      <c r="DW224">
        <v>3.4600624999999998</v>
      </c>
      <c r="DX224">
        <v>3.3475837500000001</v>
      </c>
      <c r="DY224">
        <v>26.425037499999998</v>
      </c>
      <c r="DZ224">
        <v>25.865937500000001</v>
      </c>
      <c r="EA224">
        <v>1199.9949999999999</v>
      </c>
      <c r="EB224">
        <v>0.95800050000000003</v>
      </c>
      <c r="EC224">
        <v>4.1999725000000002E-2</v>
      </c>
      <c r="ED224">
        <v>0</v>
      </c>
      <c r="EE224">
        <v>2.7530250000000001</v>
      </c>
      <c r="EF224">
        <v>0</v>
      </c>
      <c r="EG224">
        <v>14209.487499999999</v>
      </c>
      <c r="EH224">
        <v>9554.942500000001</v>
      </c>
      <c r="EI224">
        <v>45.343499999999999</v>
      </c>
      <c r="EJ224">
        <v>48.242125000000001</v>
      </c>
      <c r="EK224">
        <v>46.702749999999988</v>
      </c>
      <c r="EL224">
        <v>46.202749999999988</v>
      </c>
      <c r="EM224">
        <v>45.218499999999999</v>
      </c>
      <c r="EN224">
        <v>1149.595</v>
      </c>
      <c r="EO224">
        <v>50.4</v>
      </c>
      <c r="EP224">
        <v>0</v>
      </c>
      <c r="EQ224">
        <v>601552.90000009537</v>
      </c>
      <c r="ER224">
        <v>0</v>
      </c>
      <c r="ES224">
        <v>2.740796</v>
      </c>
      <c r="ET224">
        <v>0.19602307949311559</v>
      </c>
      <c r="EU224">
        <v>-141.56923067570381</v>
      </c>
      <c r="EV224">
        <v>14221.444</v>
      </c>
      <c r="EW224">
        <v>15</v>
      </c>
      <c r="EX224">
        <v>1658156104.5999999</v>
      </c>
      <c r="EY224" t="s">
        <v>415</v>
      </c>
      <c r="EZ224">
        <v>1658156096.5999999</v>
      </c>
      <c r="FA224">
        <v>1658156104.5999999</v>
      </c>
      <c r="FB224">
        <v>10</v>
      </c>
      <c r="FC224">
        <v>0.26800000000000002</v>
      </c>
      <c r="FD224">
        <v>-6.0999999999999999E-2</v>
      </c>
      <c r="FE224">
        <v>-1.5860000000000001</v>
      </c>
      <c r="FF224">
        <v>0.35799999999999998</v>
      </c>
      <c r="FG224">
        <v>415</v>
      </c>
      <c r="FH224">
        <v>30</v>
      </c>
      <c r="FI224">
        <v>0.28000000000000003</v>
      </c>
      <c r="FJ224">
        <v>0.05</v>
      </c>
      <c r="FK224">
        <v>-21.662882499999998</v>
      </c>
      <c r="FL224">
        <v>-0.25478386491552157</v>
      </c>
      <c r="FM224">
        <v>5.8325568524876317E-2</v>
      </c>
      <c r="FN224">
        <v>1</v>
      </c>
      <c r="FO224">
        <v>2.7229999999999999</v>
      </c>
      <c r="FP224">
        <v>0.56166233712815594</v>
      </c>
      <c r="FQ224">
        <v>0.17672884847232201</v>
      </c>
      <c r="FR224">
        <v>1</v>
      </c>
      <c r="FS224">
        <v>1.1045685000000001</v>
      </c>
      <c r="FT224">
        <v>2.7825140712943501E-2</v>
      </c>
      <c r="FU224">
        <v>3.9273289587199002E-3</v>
      </c>
      <c r="FV224">
        <v>1</v>
      </c>
      <c r="FW224">
        <v>3</v>
      </c>
      <c r="FX224">
        <v>3</v>
      </c>
      <c r="FY224" t="s">
        <v>581</v>
      </c>
      <c r="FZ224">
        <v>3.37033</v>
      </c>
      <c r="GA224">
        <v>2.8937599999999999</v>
      </c>
      <c r="GB224">
        <v>0.221188</v>
      </c>
      <c r="GC224">
        <v>0.22586899999999999</v>
      </c>
      <c r="GD224">
        <v>0.141262</v>
      </c>
      <c r="GE224">
        <v>0.140983</v>
      </c>
      <c r="GF224">
        <v>26927.1</v>
      </c>
      <c r="GG224">
        <v>23277.599999999999</v>
      </c>
      <c r="GH224">
        <v>30911.3</v>
      </c>
      <c r="GI224">
        <v>28032.1</v>
      </c>
      <c r="GJ224">
        <v>34970.800000000003</v>
      </c>
      <c r="GK224">
        <v>33978.800000000003</v>
      </c>
      <c r="GL224">
        <v>40292.9</v>
      </c>
      <c r="GM224">
        <v>39073.1</v>
      </c>
      <c r="GN224">
        <v>2.33175</v>
      </c>
      <c r="GO224">
        <v>1.5571999999999999</v>
      </c>
      <c r="GP224">
        <v>0</v>
      </c>
      <c r="GQ224">
        <v>6.9893899999999995E-2</v>
      </c>
      <c r="GR224">
        <v>999.9</v>
      </c>
      <c r="GS224">
        <v>31.982399999999998</v>
      </c>
      <c r="GT224">
        <v>53.6</v>
      </c>
      <c r="GU224">
        <v>42.4</v>
      </c>
      <c r="GV224">
        <v>44.606400000000001</v>
      </c>
      <c r="GW224">
        <v>50.586399999999998</v>
      </c>
      <c r="GX224">
        <v>44.984000000000002</v>
      </c>
      <c r="GY224">
        <v>1</v>
      </c>
      <c r="GZ224">
        <v>0.56572199999999995</v>
      </c>
      <c r="HA224">
        <v>1.24193</v>
      </c>
      <c r="HB224">
        <v>20.206</v>
      </c>
      <c r="HC224">
        <v>5.2151899999999998</v>
      </c>
      <c r="HD224">
        <v>11.974</v>
      </c>
      <c r="HE224">
        <v>4.9907500000000002</v>
      </c>
      <c r="HF224">
        <v>3.2925300000000002</v>
      </c>
      <c r="HG224">
        <v>8019.3</v>
      </c>
      <c r="HH224">
        <v>9999</v>
      </c>
      <c r="HI224">
        <v>9999</v>
      </c>
      <c r="HJ224">
        <v>924.1</v>
      </c>
      <c r="HK224">
        <v>4.97133</v>
      </c>
      <c r="HL224">
        <v>1.8745099999999999</v>
      </c>
      <c r="HM224">
        <v>1.8708100000000001</v>
      </c>
      <c r="HN224">
        <v>1.8705700000000001</v>
      </c>
      <c r="HO224">
        <v>1.875</v>
      </c>
      <c r="HP224">
        <v>1.8717699999999999</v>
      </c>
      <c r="HQ224">
        <v>1.8672200000000001</v>
      </c>
      <c r="HR224">
        <v>1.87818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-3.01</v>
      </c>
      <c r="IG224">
        <v>0.4864</v>
      </c>
      <c r="IH224">
        <v>-1.2815022455172891</v>
      </c>
      <c r="II224">
        <v>1.7196870422270779E-5</v>
      </c>
      <c r="IJ224">
        <v>-2.1741833173098589E-6</v>
      </c>
      <c r="IK224">
        <v>9.0595066644434051E-10</v>
      </c>
      <c r="IL224">
        <v>-0.15711915281894159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49.1</v>
      </c>
      <c r="IU224">
        <v>49</v>
      </c>
      <c r="IV224">
        <v>2.81982</v>
      </c>
      <c r="IW224">
        <v>2.5610400000000002</v>
      </c>
      <c r="IX224">
        <v>1.49902</v>
      </c>
      <c r="IY224">
        <v>2.2802699999999998</v>
      </c>
      <c r="IZ224">
        <v>1.69678</v>
      </c>
      <c r="JA224">
        <v>2.3559600000000001</v>
      </c>
      <c r="JB224">
        <v>46.974400000000003</v>
      </c>
      <c r="JC224">
        <v>13.4491</v>
      </c>
      <c r="JD224">
        <v>18</v>
      </c>
      <c r="JE224">
        <v>702.43899999999996</v>
      </c>
      <c r="JF224">
        <v>275.99200000000002</v>
      </c>
      <c r="JG224">
        <v>30.001899999999999</v>
      </c>
      <c r="JH224">
        <v>34.676299999999998</v>
      </c>
      <c r="JI224">
        <v>30.000299999999999</v>
      </c>
      <c r="JJ224">
        <v>34.474800000000002</v>
      </c>
      <c r="JK224">
        <v>34.474800000000002</v>
      </c>
      <c r="JL224">
        <v>56.494199999999999</v>
      </c>
      <c r="JM224">
        <v>29.6372</v>
      </c>
      <c r="JN224">
        <v>50.304299999999998</v>
      </c>
      <c r="JO224">
        <v>30</v>
      </c>
      <c r="JP224">
        <v>1397.54</v>
      </c>
      <c r="JQ224">
        <v>33.1158</v>
      </c>
      <c r="JR224">
        <v>98.507099999999994</v>
      </c>
      <c r="JS224">
        <v>98.403700000000001</v>
      </c>
    </row>
    <row r="225" spans="1:279" x14ac:dyDescent="0.2">
      <c r="A225">
        <v>210</v>
      </c>
      <c r="B225">
        <v>1658159049.5</v>
      </c>
      <c r="C225">
        <v>834.5</v>
      </c>
      <c r="D225" t="s">
        <v>839</v>
      </c>
      <c r="E225" t="s">
        <v>840</v>
      </c>
      <c r="F225">
        <v>4</v>
      </c>
      <c r="G225">
        <v>1658159047.5</v>
      </c>
      <c r="H225">
        <f t="shared" si="150"/>
        <v>1.2459934826395879E-3</v>
      </c>
      <c r="I225">
        <f t="shared" si="151"/>
        <v>1.245993482639588</v>
      </c>
      <c r="J225">
        <f t="shared" si="152"/>
        <v>12.402520035676247</v>
      </c>
      <c r="K225">
        <f t="shared" si="153"/>
        <v>1367.6242857142861</v>
      </c>
      <c r="L225">
        <f t="shared" si="154"/>
        <v>1069.4280057742319</v>
      </c>
      <c r="M225">
        <f t="shared" si="155"/>
        <v>108.29349644442186</v>
      </c>
      <c r="N225">
        <f t="shared" si="156"/>
        <v>138.48974865314273</v>
      </c>
      <c r="O225">
        <f t="shared" si="157"/>
        <v>7.5664169140254867E-2</v>
      </c>
      <c r="P225">
        <f t="shared" si="158"/>
        <v>2.7663375005034068</v>
      </c>
      <c r="Q225">
        <f t="shared" si="159"/>
        <v>7.4532969887640535E-2</v>
      </c>
      <c r="R225">
        <f t="shared" si="160"/>
        <v>4.6683331108282086E-2</v>
      </c>
      <c r="S225">
        <f t="shared" si="161"/>
        <v>194.43063599999996</v>
      </c>
      <c r="T225">
        <f t="shared" si="162"/>
        <v>34.053877629371797</v>
      </c>
      <c r="U225">
        <f t="shared" si="163"/>
        <v>33.11195714285715</v>
      </c>
      <c r="V225">
        <f t="shared" si="164"/>
        <v>5.0839751991190738</v>
      </c>
      <c r="W225">
        <f t="shared" si="165"/>
        <v>67.808762339681323</v>
      </c>
      <c r="X225">
        <f t="shared" si="166"/>
        <v>3.4625641414173969</v>
      </c>
      <c r="Y225">
        <f t="shared" si="167"/>
        <v>5.1063668203705328</v>
      </c>
      <c r="Z225">
        <f t="shared" si="168"/>
        <v>1.6214110577016769</v>
      </c>
      <c r="AA225">
        <f t="shared" si="169"/>
        <v>-54.948312584405826</v>
      </c>
      <c r="AB225">
        <f t="shared" si="170"/>
        <v>11.677567047713785</v>
      </c>
      <c r="AC225">
        <f t="shared" si="171"/>
        <v>0.96820188382828387</v>
      </c>
      <c r="AD225">
        <f t="shared" si="172"/>
        <v>152.12809234713617</v>
      </c>
      <c r="AE225">
        <f t="shared" si="173"/>
        <v>21.951749632222295</v>
      </c>
      <c r="AF225">
        <f t="shared" si="174"/>
        <v>1.250096983130554</v>
      </c>
      <c r="AG225">
        <f t="shared" si="175"/>
        <v>12.402520035676247</v>
      </c>
      <c r="AH225">
        <v>1437.374989457056</v>
      </c>
      <c r="AI225">
        <v>1418.6570303030301</v>
      </c>
      <c r="AJ225">
        <v>1.740305808928504</v>
      </c>
      <c r="AK225">
        <v>64.77673770054696</v>
      </c>
      <c r="AL225">
        <f t="shared" si="176"/>
        <v>1.245993482639588</v>
      </c>
      <c r="AM225">
        <v>33.080427672230492</v>
      </c>
      <c r="AN225">
        <v>34.19126363636363</v>
      </c>
      <c r="AO225">
        <v>-1.2326898857226111E-4</v>
      </c>
      <c r="AP225">
        <v>87.763030617661684</v>
      </c>
      <c r="AQ225">
        <v>5</v>
      </c>
      <c r="AR225">
        <v>1</v>
      </c>
      <c r="AS225">
        <f t="shared" si="177"/>
        <v>1</v>
      </c>
      <c r="AT225">
        <f t="shared" si="178"/>
        <v>0</v>
      </c>
      <c r="AU225">
        <f t="shared" si="179"/>
        <v>47271.917886643299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1009.4723999999999</v>
      </c>
      <c r="BI225">
        <f t="shared" si="183"/>
        <v>12.402520035676247</v>
      </c>
      <c r="BJ225" t="e">
        <f t="shared" si="184"/>
        <v>#DIV/0!</v>
      </c>
      <c r="BK225">
        <f t="shared" si="185"/>
        <v>1.2286140795603969E-2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1199.9528571428571</v>
      </c>
      <c r="CQ225">
        <f t="shared" si="197"/>
        <v>1009.4723999999999</v>
      </c>
      <c r="CR225">
        <f t="shared" si="198"/>
        <v>0.84126004950194466</v>
      </c>
      <c r="CS225">
        <f t="shared" si="199"/>
        <v>0.1620318955387533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1658159047.5</v>
      </c>
      <c r="CZ225">
        <v>1367.6242857142861</v>
      </c>
      <c r="DA225">
        <v>1389.4528571428571</v>
      </c>
      <c r="DB225">
        <v>34.193771428571416</v>
      </c>
      <c r="DC225">
        <v>33.079942857142854</v>
      </c>
      <c r="DD225">
        <v>1370.6342857142861</v>
      </c>
      <c r="DE225">
        <v>33.707442857142851</v>
      </c>
      <c r="DF225">
        <v>650.37914285714282</v>
      </c>
      <c r="DG225">
        <v>101.163</v>
      </c>
      <c r="DH225">
        <v>0.1000077571428571</v>
      </c>
      <c r="DI225">
        <v>33.190257142857142</v>
      </c>
      <c r="DJ225">
        <v>999.89999999999986</v>
      </c>
      <c r="DK225">
        <v>33.11195714285715</v>
      </c>
      <c r="DL225">
        <v>0</v>
      </c>
      <c r="DM225">
        <v>0</v>
      </c>
      <c r="DN225">
        <v>8992.7657142857151</v>
      </c>
      <c r="DO225">
        <v>0</v>
      </c>
      <c r="DP225">
        <v>709.89357142857148</v>
      </c>
      <c r="DQ225">
        <v>-21.827485714285711</v>
      </c>
      <c r="DR225">
        <v>1416.0471428571429</v>
      </c>
      <c r="DS225">
        <v>1436.99</v>
      </c>
      <c r="DT225">
        <v>1.113807142857143</v>
      </c>
      <c r="DU225">
        <v>1389.4528571428571</v>
      </c>
      <c r="DV225">
        <v>33.079942857142854</v>
      </c>
      <c r="DW225">
        <v>3.4591385714285718</v>
      </c>
      <c r="DX225">
        <v>3.34646</v>
      </c>
      <c r="DY225">
        <v>26.420528571428569</v>
      </c>
      <c r="DZ225">
        <v>25.860285714285709</v>
      </c>
      <c r="EA225">
        <v>1199.9528571428571</v>
      </c>
      <c r="EB225">
        <v>0.9579994285714285</v>
      </c>
      <c r="EC225">
        <v>4.200087142857143E-2</v>
      </c>
      <c r="ED225">
        <v>0</v>
      </c>
      <c r="EE225">
        <v>2.5596571428571422</v>
      </c>
      <c r="EF225">
        <v>0</v>
      </c>
      <c r="EG225">
        <v>14196.37142857143</v>
      </c>
      <c r="EH225">
        <v>9554.612857142858</v>
      </c>
      <c r="EI225">
        <v>45.33</v>
      </c>
      <c r="EJ225">
        <v>48.25</v>
      </c>
      <c r="EK225">
        <v>46.723000000000013</v>
      </c>
      <c r="EL225">
        <v>46.214285714285722</v>
      </c>
      <c r="EM225">
        <v>45.223000000000013</v>
      </c>
      <c r="EN225">
        <v>1149.552857142857</v>
      </c>
      <c r="EO225">
        <v>50.399999999999991</v>
      </c>
      <c r="EP225">
        <v>0</v>
      </c>
      <c r="EQ225">
        <v>601556.5</v>
      </c>
      <c r="ER225">
        <v>0</v>
      </c>
      <c r="ES225">
        <v>2.7159840000000002</v>
      </c>
      <c r="ET225">
        <v>-0.31617690954629413</v>
      </c>
      <c r="EU225">
        <v>-179.54615405503179</v>
      </c>
      <c r="EV225">
        <v>14212.572</v>
      </c>
      <c r="EW225">
        <v>15</v>
      </c>
      <c r="EX225">
        <v>1658156104.5999999</v>
      </c>
      <c r="EY225" t="s">
        <v>415</v>
      </c>
      <c r="EZ225">
        <v>1658156096.5999999</v>
      </c>
      <c r="FA225">
        <v>1658156104.5999999</v>
      </c>
      <c r="FB225">
        <v>10</v>
      </c>
      <c r="FC225">
        <v>0.26800000000000002</v>
      </c>
      <c r="FD225">
        <v>-6.0999999999999999E-2</v>
      </c>
      <c r="FE225">
        <v>-1.5860000000000001</v>
      </c>
      <c r="FF225">
        <v>0.35799999999999998</v>
      </c>
      <c r="FG225">
        <v>415</v>
      </c>
      <c r="FH225">
        <v>30</v>
      </c>
      <c r="FI225">
        <v>0.28000000000000003</v>
      </c>
      <c r="FJ225">
        <v>0.05</v>
      </c>
      <c r="FK225">
        <v>-21.705456097560969</v>
      </c>
      <c r="FL225">
        <v>-0.53565365853656222</v>
      </c>
      <c r="FM225">
        <v>7.91492447887195E-2</v>
      </c>
      <c r="FN225">
        <v>0</v>
      </c>
      <c r="FO225">
        <v>2.707841176470589</v>
      </c>
      <c r="FP225">
        <v>-0.1929747868157384</v>
      </c>
      <c r="FQ225">
        <v>0.18986408314687681</v>
      </c>
      <c r="FR225">
        <v>1</v>
      </c>
      <c r="FS225">
        <v>1.107008292682927</v>
      </c>
      <c r="FT225">
        <v>5.0974076655054948E-2</v>
      </c>
      <c r="FU225">
        <v>5.5477993450442457E-3</v>
      </c>
      <c r="FV225">
        <v>1</v>
      </c>
      <c r="FW225">
        <v>2</v>
      </c>
      <c r="FX225">
        <v>3</v>
      </c>
      <c r="FY225" t="s">
        <v>416</v>
      </c>
      <c r="FZ225">
        <v>3.3705400000000001</v>
      </c>
      <c r="GA225">
        <v>2.8936199999999999</v>
      </c>
      <c r="GB225">
        <v>0.221859</v>
      </c>
      <c r="GC225">
        <v>0.22653300000000001</v>
      </c>
      <c r="GD225">
        <v>0.14124</v>
      </c>
      <c r="GE225">
        <v>0.14097100000000001</v>
      </c>
      <c r="GF225">
        <v>26903.1</v>
      </c>
      <c r="GG225">
        <v>23257.5</v>
      </c>
      <c r="GH225">
        <v>30910.6</v>
      </c>
      <c r="GI225">
        <v>28032.1</v>
      </c>
      <c r="GJ225">
        <v>34970.9</v>
      </c>
      <c r="GK225">
        <v>33979.800000000003</v>
      </c>
      <c r="GL225">
        <v>40291.9</v>
      </c>
      <c r="GM225">
        <v>39073.599999999999</v>
      </c>
      <c r="GN225">
        <v>2.33175</v>
      </c>
      <c r="GO225">
        <v>1.5571200000000001</v>
      </c>
      <c r="GP225">
        <v>0</v>
      </c>
      <c r="GQ225">
        <v>6.9595900000000002E-2</v>
      </c>
      <c r="GR225">
        <v>999.9</v>
      </c>
      <c r="GS225">
        <v>31.984999999999999</v>
      </c>
      <c r="GT225">
        <v>53.6</v>
      </c>
      <c r="GU225">
        <v>42.5</v>
      </c>
      <c r="GV225">
        <v>44.839700000000001</v>
      </c>
      <c r="GW225">
        <v>50.736400000000003</v>
      </c>
      <c r="GX225">
        <v>44.314900000000002</v>
      </c>
      <c r="GY225">
        <v>1</v>
      </c>
      <c r="GZ225">
        <v>0.56613599999999997</v>
      </c>
      <c r="HA225">
        <v>1.24983</v>
      </c>
      <c r="HB225">
        <v>20.206</v>
      </c>
      <c r="HC225">
        <v>5.2150400000000001</v>
      </c>
      <c r="HD225">
        <v>11.974</v>
      </c>
      <c r="HE225">
        <v>4.9905999999999997</v>
      </c>
      <c r="HF225">
        <v>3.2925800000000001</v>
      </c>
      <c r="HG225">
        <v>8019.5</v>
      </c>
      <c r="HH225">
        <v>9999</v>
      </c>
      <c r="HI225">
        <v>9999</v>
      </c>
      <c r="HJ225">
        <v>924.1</v>
      </c>
      <c r="HK225">
        <v>4.9713500000000002</v>
      </c>
      <c r="HL225">
        <v>1.87453</v>
      </c>
      <c r="HM225">
        <v>1.87083</v>
      </c>
      <c r="HN225">
        <v>1.8705700000000001</v>
      </c>
      <c r="HO225">
        <v>1.875</v>
      </c>
      <c r="HP225">
        <v>1.8717600000000001</v>
      </c>
      <c r="HQ225">
        <v>1.8672200000000001</v>
      </c>
      <c r="HR225">
        <v>1.87819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-3.01</v>
      </c>
      <c r="IG225">
        <v>0.48620000000000002</v>
      </c>
      <c r="IH225">
        <v>-1.2815022455172891</v>
      </c>
      <c r="II225">
        <v>1.7196870422270779E-5</v>
      </c>
      <c r="IJ225">
        <v>-2.1741833173098589E-6</v>
      </c>
      <c r="IK225">
        <v>9.0595066644434051E-10</v>
      </c>
      <c r="IL225">
        <v>-0.15711915281894159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49.2</v>
      </c>
      <c r="IU225">
        <v>49.1</v>
      </c>
      <c r="IV225">
        <v>2.83203</v>
      </c>
      <c r="IW225">
        <v>2.5561500000000001</v>
      </c>
      <c r="IX225">
        <v>1.49902</v>
      </c>
      <c r="IY225">
        <v>2.2814899999999998</v>
      </c>
      <c r="IZ225">
        <v>1.69678</v>
      </c>
      <c r="JA225">
        <v>2.4035600000000001</v>
      </c>
      <c r="JB225">
        <v>46.974400000000003</v>
      </c>
      <c r="JC225">
        <v>13.4491</v>
      </c>
      <c r="JD225">
        <v>18</v>
      </c>
      <c r="JE225">
        <v>702.46</v>
      </c>
      <c r="JF225">
        <v>275.96899999999999</v>
      </c>
      <c r="JG225">
        <v>30.002099999999999</v>
      </c>
      <c r="JH225">
        <v>34.678899999999999</v>
      </c>
      <c r="JI225">
        <v>30.000399999999999</v>
      </c>
      <c r="JJ225">
        <v>34.476799999999997</v>
      </c>
      <c r="JK225">
        <v>34.477600000000002</v>
      </c>
      <c r="JL225">
        <v>56.722000000000001</v>
      </c>
      <c r="JM225">
        <v>29.6372</v>
      </c>
      <c r="JN225">
        <v>49.931600000000003</v>
      </c>
      <c r="JO225">
        <v>30</v>
      </c>
      <c r="JP225">
        <v>1404.24</v>
      </c>
      <c r="JQ225">
        <v>33.1158</v>
      </c>
      <c r="JR225">
        <v>98.504900000000006</v>
      </c>
      <c r="JS225">
        <v>98.404499999999999</v>
      </c>
    </row>
    <row r="226" spans="1:279" x14ac:dyDescent="0.2">
      <c r="A226">
        <v>211</v>
      </c>
      <c r="B226">
        <v>1658159053.5</v>
      </c>
      <c r="C226">
        <v>838.5</v>
      </c>
      <c r="D226" t="s">
        <v>841</v>
      </c>
      <c r="E226" t="s">
        <v>842</v>
      </c>
      <c r="F226">
        <v>4</v>
      </c>
      <c r="G226">
        <v>1658159051.1875</v>
      </c>
      <c r="H226">
        <f t="shared" si="150"/>
        <v>1.24812432542486E-3</v>
      </c>
      <c r="I226">
        <f t="shared" si="151"/>
        <v>1.24812432542486</v>
      </c>
      <c r="J226">
        <f t="shared" si="152"/>
        <v>12.212442079000931</v>
      </c>
      <c r="K226">
        <f t="shared" si="153"/>
        <v>1373.77</v>
      </c>
      <c r="L226">
        <f t="shared" si="154"/>
        <v>1079.7265646333208</v>
      </c>
      <c r="M226">
        <f t="shared" si="155"/>
        <v>109.33621940131965</v>
      </c>
      <c r="N226">
        <f t="shared" si="156"/>
        <v>139.11190392723211</v>
      </c>
      <c r="O226">
        <f t="shared" si="157"/>
        <v>7.5756933981130911E-2</v>
      </c>
      <c r="P226">
        <f t="shared" si="158"/>
        <v>2.7669031588317625</v>
      </c>
      <c r="Q226">
        <f t="shared" si="159"/>
        <v>7.4623209803257956E-2</v>
      </c>
      <c r="R226">
        <f t="shared" si="160"/>
        <v>4.6739953348031549E-2</v>
      </c>
      <c r="S226">
        <f t="shared" si="161"/>
        <v>194.44748174999998</v>
      </c>
      <c r="T226">
        <f t="shared" si="162"/>
        <v>34.052742836125617</v>
      </c>
      <c r="U226">
        <f t="shared" si="163"/>
        <v>33.112975000000013</v>
      </c>
      <c r="V226">
        <f t="shared" si="164"/>
        <v>5.0842657290036213</v>
      </c>
      <c r="W226">
        <f t="shared" si="165"/>
        <v>67.800500202221144</v>
      </c>
      <c r="X226">
        <f t="shared" si="166"/>
        <v>3.4620461575059585</v>
      </c>
      <c r="Y226">
        <f t="shared" si="167"/>
        <v>5.1062250974256704</v>
      </c>
      <c r="Z226">
        <f t="shared" si="168"/>
        <v>1.6222195714976628</v>
      </c>
      <c r="AA226">
        <f t="shared" si="169"/>
        <v>-55.042282751236328</v>
      </c>
      <c r="AB226">
        <f t="shared" si="170"/>
        <v>11.454336325957847</v>
      </c>
      <c r="AC226">
        <f t="shared" si="171"/>
        <v>0.94950182240513603</v>
      </c>
      <c r="AD226">
        <f t="shared" si="172"/>
        <v>151.80903714712662</v>
      </c>
      <c r="AE226">
        <f t="shared" si="173"/>
        <v>21.728519873559939</v>
      </c>
      <c r="AF226">
        <f t="shared" si="174"/>
        <v>1.2543734807488842</v>
      </c>
      <c r="AG226">
        <f t="shared" si="175"/>
        <v>12.212442079000931</v>
      </c>
      <c r="AH226">
        <v>1443.964481989759</v>
      </c>
      <c r="AI226">
        <v>1425.5169090909089</v>
      </c>
      <c r="AJ226">
        <v>1.7178569847768841</v>
      </c>
      <c r="AK226">
        <v>64.77673770054696</v>
      </c>
      <c r="AL226">
        <f t="shared" si="176"/>
        <v>1.24812432542486</v>
      </c>
      <c r="AM226">
        <v>33.074371799750097</v>
      </c>
      <c r="AN226">
        <v>34.186784242424253</v>
      </c>
      <c r="AO226">
        <v>-6.3563366992749234E-5</v>
      </c>
      <c r="AP226">
        <v>87.763030617661684</v>
      </c>
      <c r="AQ226">
        <v>5</v>
      </c>
      <c r="AR226">
        <v>1</v>
      </c>
      <c r="AS226">
        <f t="shared" si="177"/>
        <v>1</v>
      </c>
      <c r="AT226">
        <f t="shared" si="178"/>
        <v>0</v>
      </c>
      <c r="AU226">
        <f t="shared" si="179"/>
        <v>47287.543054604357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1009.560375</v>
      </c>
      <c r="BI226">
        <f t="shared" si="183"/>
        <v>12.212442079000931</v>
      </c>
      <c r="BJ226" t="e">
        <f t="shared" si="184"/>
        <v>#DIV/0!</v>
      </c>
      <c r="BK226">
        <f t="shared" si="185"/>
        <v>1.2096792209184052E-2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1200.0574999999999</v>
      </c>
      <c r="CQ226">
        <f t="shared" si="197"/>
        <v>1009.560375</v>
      </c>
      <c r="CR226">
        <f t="shared" si="198"/>
        <v>0.84126000212489827</v>
      </c>
      <c r="CS226">
        <f t="shared" si="199"/>
        <v>0.1620318041010535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1658159051.1875</v>
      </c>
      <c r="CZ226">
        <v>1373.77</v>
      </c>
      <c r="DA226">
        <v>1395.405</v>
      </c>
      <c r="DB226">
        <v>34.188699999999997</v>
      </c>
      <c r="DC226">
        <v>33.071062499999996</v>
      </c>
      <c r="DD226">
        <v>1376.7850000000001</v>
      </c>
      <c r="DE226">
        <v>33.702550000000002</v>
      </c>
      <c r="DF226">
        <v>650.383375</v>
      </c>
      <c r="DG226">
        <v>101.162875</v>
      </c>
      <c r="DH226">
        <v>0.1000030125</v>
      </c>
      <c r="DI226">
        <v>33.189762500000001</v>
      </c>
      <c r="DJ226">
        <v>999.9</v>
      </c>
      <c r="DK226">
        <v>33.112975000000013</v>
      </c>
      <c r="DL226">
        <v>0</v>
      </c>
      <c r="DM226">
        <v>0</v>
      </c>
      <c r="DN226">
        <v>8995.7800000000007</v>
      </c>
      <c r="DO226">
        <v>0</v>
      </c>
      <c r="DP226">
        <v>694.25225</v>
      </c>
      <c r="DQ226">
        <v>-21.632075</v>
      </c>
      <c r="DR226">
        <v>1422.4037499999999</v>
      </c>
      <c r="DS226">
        <v>1443.13</v>
      </c>
      <c r="DT226">
        <v>1.1176349999999999</v>
      </c>
      <c r="DU226">
        <v>1395.405</v>
      </c>
      <c r="DV226">
        <v>33.071062499999996</v>
      </c>
      <c r="DW226">
        <v>3.4586275</v>
      </c>
      <c r="DX226">
        <v>3.3455650000000001</v>
      </c>
      <c r="DY226">
        <v>26.417999999999999</v>
      </c>
      <c r="DZ226">
        <v>25.85575</v>
      </c>
      <c r="EA226">
        <v>1200.0574999999999</v>
      </c>
      <c r="EB226">
        <v>0.95800050000000003</v>
      </c>
      <c r="EC226">
        <v>4.1999725000000002E-2</v>
      </c>
      <c r="ED226">
        <v>0</v>
      </c>
      <c r="EE226">
        <v>2.6657375000000001</v>
      </c>
      <c r="EF226">
        <v>0</v>
      </c>
      <c r="EG226">
        <v>14179</v>
      </c>
      <c r="EH226">
        <v>9555.4387500000012</v>
      </c>
      <c r="EI226">
        <v>45.335625</v>
      </c>
      <c r="EJ226">
        <v>48.25</v>
      </c>
      <c r="EK226">
        <v>46.702749999999988</v>
      </c>
      <c r="EL226">
        <v>46.241875</v>
      </c>
      <c r="EM226">
        <v>45.226374999999997</v>
      </c>
      <c r="EN226">
        <v>1149.655</v>
      </c>
      <c r="EO226">
        <v>50.402500000000003</v>
      </c>
      <c r="EP226">
        <v>0</v>
      </c>
      <c r="EQ226">
        <v>601560.70000004768</v>
      </c>
      <c r="ER226">
        <v>0</v>
      </c>
      <c r="ES226">
        <v>2.695380769230769</v>
      </c>
      <c r="ET226">
        <v>-1.394882040002386</v>
      </c>
      <c r="EU226">
        <v>-230.017093652943</v>
      </c>
      <c r="EV226">
        <v>14198.76923076923</v>
      </c>
      <c r="EW226">
        <v>15</v>
      </c>
      <c r="EX226">
        <v>1658156104.5999999</v>
      </c>
      <c r="EY226" t="s">
        <v>415</v>
      </c>
      <c r="EZ226">
        <v>1658156096.5999999</v>
      </c>
      <c r="FA226">
        <v>1658156104.5999999</v>
      </c>
      <c r="FB226">
        <v>10</v>
      </c>
      <c r="FC226">
        <v>0.26800000000000002</v>
      </c>
      <c r="FD226">
        <v>-6.0999999999999999E-2</v>
      </c>
      <c r="FE226">
        <v>-1.5860000000000001</v>
      </c>
      <c r="FF226">
        <v>0.35799999999999998</v>
      </c>
      <c r="FG226">
        <v>415</v>
      </c>
      <c r="FH226">
        <v>30</v>
      </c>
      <c r="FI226">
        <v>0.28000000000000003</v>
      </c>
      <c r="FJ226">
        <v>0.05</v>
      </c>
      <c r="FK226">
        <v>-21.711831707317071</v>
      </c>
      <c r="FL226">
        <v>5.1043902439027782E-2</v>
      </c>
      <c r="FM226">
        <v>7.977188036573446E-2</v>
      </c>
      <c r="FN226">
        <v>1</v>
      </c>
      <c r="FO226">
        <v>2.7082000000000002</v>
      </c>
      <c r="FP226">
        <v>-0.22514590674391649</v>
      </c>
      <c r="FQ226">
        <v>0.17292443436368379</v>
      </c>
      <c r="FR226">
        <v>1</v>
      </c>
      <c r="FS226">
        <v>1.1103234146341461</v>
      </c>
      <c r="FT226">
        <v>4.4780069686411718E-2</v>
      </c>
      <c r="FU226">
        <v>5.1325397173358498E-3</v>
      </c>
      <c r="FV226">
        <v>1</v>
      </c>
      <c r="FW226">
        <v>3</v>
      </c>
      <c r="FX226">
        <v>3</v>
      </c>
      <c r="FY226" t="s">
        <v>581</v>
      </c>
      <c r="FZ226">
        <v>3.3704900000000002</v>
      </c>
      <c r="GA226">
        <v>2.8938100000000002</v>
      </c>
      <c r="GB226">
        <v>0.222523</v>
      </c>
      <c r="GC226">
        <v>0.227183</v>
      </c>
      <c r="GD226">
        <v>0.14122299999999999</v>
      </c>
      <c r="GE226">
        <v>0.14091699999999999</v>
      </c>
      <c r="GF226">
        <v>26880.1</v>
      </c>
      <c r="GG226">
        <v>23237.4</v>
      </c>
      <c r="GH226">
        <v>30910.7</v>
      </c>
      <c r="GI226">
        <v>28031.599999999999</v>
      </c>
      <c r="GJ226">
        <v>34971.699999999997</v>
      </c>
      <c r="GK226">
        <v>33981.300000000003</v>
      </c>
      <c r="GL226">
        <v>40292</v>
      </c>
      <c r="GM226">
        <v>39072.9</v>
      </c>
      <c r="GN226">
        <v>2.33168</v>
      </c>
      <c r="GO226">
        <v>1.5569500000000001</v>
      </c>
      <c r="GP226">
        <v>0</v>
      </c>
      <c r="GQ226">
        <v>6.9759799999999997E-2</v>
      </c>
      <c r="GR226">
        <v>999.9</v>
      </c>
      <c r="GS226">
        <v>31.986000000000001</v>
      </c>
      <c r="GT226">
        <v>53.6</v>
      </c>
      <c r="GU226">
        <v>42.5</v>
      </c>
      <c r="GV226">
        <v>44.842399999999998</v>
      </c>
      <c r="GW226">
        <v>50.796399999999998</v>
      </c>
      <c r="GX226">
        <v>44.383000000000003</v>
      </c>
      <c r="GY226">
        <v>1</v>
      </c>
      <c r="GZ226">
        <v>0.56623500000000004</v>
      </c>
      <c r="HA226">
        <v>1.25702</v>
      </c>
      <c r="HB226">
        <v>20.206</v>
      </c>
      <c r="HC226">
        <v>5.2147399999999999</v>
      </c>
      <c r="HD226">
        <v>11.974</v>
      </c>
      <c r="HE226">
        <v>4.9908000000000001</v>
      </c>
      <c r="HF226">
        <v>3.2925800000000001</v>
      </c>
      <c r="HG226">
        <v>8019.5</v>
      </c>
      <c r="HH226">
        <v>9999</v>
      </c>
      <c r="HI226">
        <v>9999</v>
      </c>
      <c r="HJ226">
        <v>924.1</v>
      </c>
      <c r="HK226">
        <v>4.9713700000000003</v>
      </c>
      <c r="HL226">
        <v>1.8745400000000001</v>
      </c>
      <c r="HM226">
        <v>1.87083</v>
      </c>
      <c r="HN226">
        <v>1.8705700000000001</v>
      </c>
      <c r="HO226">
        <v>1.875</v>
      </c>
      <c r="HP226">
        <v>1.87178</v>
      </c>
      <c r="HQ226">
        <v>1.8672200000000001</v>
      </c>
      <c r="HR226">
        <v>1.87819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-3.02</v>
      </c>
      <c r="IG226">
        <v>0.48599999999999999</v>
      </c>
      <c r="IH226">
        <v>-1.2815022455172891</v>
      </c>
      <c r="II226">
        <v>1.7196870422270779E-5</v>
      </c>
      <c r="IJ226">
        <v>-2.1741833173098589E-6</v>
      </c>
      <c r="IK226">
        <v>9.0595066644434051E-10</v>
      </c>
      <c r="IL226">
        <v>-0.15711915281894159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49.3</v>
      </c>
      <c r="IU226">
        <v>49.1</v>
      </c>
      <c r="IV226">
        <v>2.8430200000000001</v>
      </c>
      <c r="IW226">
        <v>2.5573700000000001</v>
      </c>
      <c r="IX226">
        <v>1.49902</v>
      </c>
      <c r="IY226">
        <v>2.2814899999999998</v>
      </c>
      <c r="IZ226">
        <v>1.69678</v>
      </c>
      <c r="JA226">
        <v>2.3706100000000001</v>
      </c>
      <c r="JB226">
        <v>46.974400000000003</v>
      </c>
      <c r="JC226">
        <v>13.440300000000001</v>
      </c>
      <c r="JD226">
        <v>18</v>
      </c>
      <c r="JE226">
        <v>702.41700000000003</v>
      </c>
      <c r="JF226">
        <v>275.89400000000001</v>
      </c>
      <c r="JG226">
        <v>30.002099999999999</v>
      </c>
      <c r="JH226">
        <v>34.681800000000003</v>
      </c>
      <c r="JI226">
        <v>30.000399999999999</v>
      </c>
      <c r="JJ226">
        <v>34.478400000000001</v>
      </c>
      <c r="JK226">
        <v>34.479500000000002</v>
      </c>
      <c r="JL226">
        <v>56.948399999999999</v>
      </c>
      <c r="JM226">
        <v>29.6372</v>
      </c>
      <c r="JN226">
        <v>49.931600000000003</v>
      </c>
      <c r="JO226">
        <v>30</v>
      </c>
      <c r="JP226">
        <v>1410.96</v>
      </c>
      <c r="JQ226">
        <v>33.1158</v>
      </c>
      <c r="JR226">
        <v>98.505200000000002</v>
      </c>
      <c r="JS226">
        <v>98.402600000000007</v>
      </c>
    </row>
    <row r="227" spans="1:279" x14ac:dyDescent="0.2">
      <c r="A227">
        <v>212</v>
      </c>
      <c r="B227">
        <v>1658159057.5</v>
      </c>
      <c r="C227">
        <v>842.5</v>
      </c>
      <c r="D227" t="s">
        <v>843</v>
      </c>
      <c r="E227" t="s">
        <v>844</v>
      </c>
      <c r="F227">
        <v>4</v>
      </c>
      <c r="G227">
        <v>1658159055.5</v>
      </c>
      <c r="H227">
        <f t="shared" si="150"/>
        <v>1.256732198642435E-3</v>
      </c>
      <c r="I227">
        <f t="shared" si="151"/>
        <v>1.2567321986424349</v>
      </c>
      <c r="J227">
        <f t="shared" si="152"/>
        <v>12.266167406653524</v>
      </c>
      <c r="K227">
        <f t="shared" si="153"/>
        <v>1380.991428571429</v>
      </c>
      <c r="L227">
        <f t="shared" si="154"/>
        <v>1086.758973141797</v>
      </c>
      <c r="M227">
        <f t="shared" si="155"/>
        <v>110.04822433082218</v>
      </c>
      <c r="N227">
        <f t="shared" si="156"/>
        <v>139.84301789661129</v>
      </c>
      <c r="O227">
        <f t="shared" si="157"/>
        <v>7.6116227311576412E-2</v>
      </c>
      <c r="P227">
        <f t="shared" si="158"/>
        <v>2.7672746917199529</v>
      </c>
      <c r="Q227">
        <f t="shared" si="159"/>
        <v>7.497196251958857E-2</v>
      </c>
      <c r="R227">
        <f t="shared" si="160"/>
        <v>4.6958851227004869E-2</v>
      </c>
      <c r="S227">
        <f t="shared" si="161"/>
        <v>194.44425342857144</v>
      </c>
      <c r="T227">
        <f t="shared" si="162"/>
        <v>34.05327320141906</v>
      </c>
      <c r="U227">
        <f t="shared" si="163"/>
        <v>33.122399999999999</v>
      </c>
      <c r="V227">
        <f t="shared" si="164"/>
        <v>5.0869566199984693</v>
      </c>
      <c r="W227">
        <f t="shared" si="165"/>
        <v>67.771788708449463</v>
      </c>
      <c r="X227">
        <f t="shared" si="166"/>
        <v>3.4611643840291535</v>
      </c>
      <c r="Y227">
        <f t="shared" si="167"/>
        <v>5.1070872556114661</v>
      </c>
      <c r="Z227">
        <f t="shared" si="168"/>
        <v>1.6257922359693158</v>
      </c>
      <c r="AA227">
        <f t="shared" si="169"/>
        <v>-55.421889960131381</v>
      </c>
      <c r="AB227">
        <f t="shared" si="170"/>
        <v>10.498665096068109</v>
      </c>
      <c r="AC227">
        <f t="shared" si="171"/>
        <v>0.87021807145123609</v>
      </c>
      <c r="AD227">
        <f t="shared" si="172"/>
        <v>150.39124663595942</v>
      </c>
      <c r="AE227">
        <f t="shared" si="173"/>
        <v>21.866199265913945</v>
      </c>
      <c r="AF227">
        <f t="shared" si="174"/>
        <v>1.2645966479106616</v>
      </c>
      <c r="AG227">
        <f t="shared" si="175"/>
        <v>12.266167406653524</v>
      </c>
      <c r="AH227">
        <v>1451.1125781768969</v>
      </c>
      <c r="AI227">
        <v>1432.4906060606049</v>
      </c>
      <c r="AJ227">
        <v>1.749174965867746</v>
      </c>
      <c r="AK227">
        <v>64.77673770054696</v>
      </c>
      <c r="AL227">
        <f t="shared" si="176"/>
        <v>1.2567321986424349</v>
      </c>
      <c r="AM227">
        <v>33.055020104078707</v>
      </c>
      <c r="AN227">
        <v>34.175195757575757</v>
      </c>
      <c r="AO227">
        <v>-8.3687835039508216E-5</v>
      </c>
      <c r="AP227">
        <v>87.763030617661684</v>
      </c>
      <c r="AQ227">
        <v>5</v>
      </c>
      <c r="AR227">
        <v>1</v>
      </c>
      <c r="AS227">
        <f t="shared" si="177"/>
        <v>1</v>
      </c>
      <c r="AT227">
        <f t="shared" si="178"/>
        <v>0</v>
      </c>
      <c r="AU227">
        <f t="shared" si="179"/>
        <v>47297.291286032203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1009.5432857142858</v>
      </c>
      <c r="BI227">
        <f t="shared" si="183"/>
        <v>12.266167406653524</v>
      </c>
      <c r="BJ227" t="e">
        <f t="shared" si="184"/>
        <v>#DIV/0!</v>
      </c>
      <c r="BK227">
        <f t="shared" si="185"/>
        <v>1.2150214438774459E-2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1200.037142857143</v>
      </c>
      <c r="CQ227">
        <f t="shared" si="197"/>
        <v>1009.5432857142858</v>
      </c>
      <c r="CR227">
        <f t="shared" si="198"/>
        <v>0.84126003242756775</v>
      </c>
      <c r="CS227">
        <f t="shared" si="199"/>
        <v>0.16203186258520569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1658159055.5</v>
      </c>
      <c r="CZ227">
        <v>1380.991428571429</v>
      </c>
      <c r="DA227">
        <v>1402.774285714286</v>
      </c>
      <c r="DB227">
        <v>34.180028571428572</v>
      </c>
      <c r="DC227">
        <v>33.0533</v>
      </c>
      <c r="DD227">
        <v>1384.011428571428</v>
      </c>
      <c r="DE227">
        <v>33.694157142857151</v>
      </c>
      <c r="DF227">
        <v>650.39942857142864</v>
      </c>
      <c r="DG227">
        <v>101.1627142857143</v>
      </c>
      <c r="DH227">
        <v>0.1000560714285714</v>
      </c>
      <c r="DI227">
        <v>33.192771428571433</v>
      </c>
      <c r="DJ227">
        <v>999.89999999999986</v>
      </c>
      <c r="DK227">
        <v>33.122399999999999</v>
      </c>
      <c r="DL227">
        <v>0</v>
      </c>
      <c r="DM227">
        <v>0</v>
      </c>
      <c r="DN227">
        <v>8997.767142857143</v>
      </c>
      <c r="DO227">
        <v>0</v>
      </c>
      <c r="DP227">
        <v>657.90271428571418</v>
      </c>
      <c r="DQ227">
        <v>-21.780514285714279</v>
      </c>
      <c r="DR227">
        <v>1429.8642857142861</v>
      </c>
      <c r="DS227">
        <v>1450.722857142857</v>
      </c>
      <c r="DT227">
        <v>1.1267314285714289</v>
      </c>
      <c r="DU227">
        <v>1402.774285714286</v>
      </c>
      <c r="DV227">
        <v>33.0533</v>
      </c>
      <c r="DW227">
        <v>3.4577399999999998</v>
      </c>
      <c r="DX227">
        <v>3.3437585714285718</v>
      </c>
      <c r="DY227">
        <v>26.41365714285714</v>
      </c>
      <c r="DZ227">
        <v>25.84664285714285</v>
      </c>
      <c r="EA227">
        <v>1200.037142857143</v>
      </c>
      <c r="EB227">
        <v>0.9579994285714285</v>
      </c>
      <c r="EC227">
        <v>4.200087142857143E-2</v>
      </c>
      <c r="ED227">
        <v>0</v>
      </c>
      <c r="EE227">
        <v>2.6375000000000002</v>
      </c>
      <c r="EF227">
        <v>0</v>
      </c>
      <c r="EG227">
        <v>14161.757142857139</v>
      </c>
      <c r="EH227">
        <v>9555.2771428571432</v>
      </c>
      <c r="EI227">
        <v>45.339000000000013</v>
      </c>
      <c r="EJ227">
        <v>48.25</v>
      </c>
      <c r="EK227">
        <v>46.741</v>
      </c>
      <c r="EL227">
        <v>46.25</v>
      </c>
      <c r="EM227">
        <v>45.232000000000014</v>
      </c>
      <c r="EN227">
        <v>1149.6342857142861</v>
      </c>
      <c r="EO227">
        <v>50.402857142857137</v>
      </c>
      <c r="EP227">
        <v>0</v>
      </c>
      <c r="EQ227">
        <v>601564.90000009537</v>
      </c>
      <c r="ER227">
        <v>0</v>
      </c>
      <c r="ES227">
        <v>2.6355599999999999</v>
      </c>
      <c r="ET227">
        <v>-0.28029999131728778</v>
      </c>
      <c r="EU227">
        <v>-228.33076919958179</v>
      </c>
      <c r="EV227">
        <v>14182.18</v>
      </c>
      <c r="EW227">
        <v>15</v>
      </c>
      <c r="EX227">
        <v>1658156104.5999999</v>
      </c>
      <c r="EY227" t="s">
        <v>415</v>
      </c>
      <c r="EZ227">
        <v>1658156096.5999999</v>
      </c>
      <c r="FA227">
        <v>1658156104.5999999</v>
      </c>
      <c r="FB227">
        <v>10</v>
      </c>
      <c r="FC227">
        <v>0.26800000000000002</v>
      </c>
      <c r="FD227">
        <v>-6.0999999999999999E-2</v>
      </c>
      <c r="FE227">
        <v>-1.5860000000000001</v>
      </c>
      <c r="FF227">
        <v>0.35799999999999998</v>
      </c>
      <c r="FG227">
        <v>415</v>
      </c>
      <c r="FH227">
        <v>30</v>
      </c>
      <c r="FI227">
        <v>0.28000000000000003</v>
      </c>
      <c r="FJ227">
        <v>0.05</v>
      </c>
      <c r="FK227">
        <v>-21.71369</v>
      </c>
      <c r="FL227">
        <v>-7.3242776735397405E-2</v>
      </c>
      <c r="FM227">
        <v>8.6729864521974079E-2</v>
      </c>
      <c r="FN227">
        <v>1</v>
      </c>
      <c r="FO227">
        <v>2.6828676470588229</v>
      </c>
      <c r="FP227">
        <v>-0.66067684492573842</v>
      </c>
      <c r="FQ227">
        <v>0.19655661767869129</v>
      </c>
      <c r="FR227">
        <v>1</v>
      </c>
      <c r="FS227">
        <v>1.11412775</v>
      </c>
      <c r="FT227">
        <v>6.9622176360225815E-2</v>
      </c>
      <c r="FU227">
        <v>7.3491664450807109E-3</v>
      </c>
      <c r="FV227">
        <v>1</v>
      </c>
      <c r="FW227">
        <v>3</v>
      </c>
      <c r="FX227">
        <v>3</v>
      </c>
      <c r="FY227" t="s">
        <v>581</v>
      </c>
      <c r="FZ227">
        <v>3.3704499999999999</v>
      </c>
      <c r="GA227">
        <v>2.8937400000000002</v>
      </c>
      <c r="GB227">
        <v>0.223195</v>
      </c>
      <c r="GC227">
        <v>0.22787099999999999</v>
      </c>
      <c r="GD227">
        <v>0.14119100000000001</v>
      </c>
      <c r="GE227">
        <v>0.14088500000000001</v>
      </c>
      <c r="GF227">
        <v>26855.8</v>
      </c>
      <c r="GG227">
        <v>23216.3</v>
      </c>
      <c r="GH227">
        <v>30909.599999999999</v>
      </c>
      <c r="GI227">
        <v>28031.200000000001</v>
      </c>
      <c r="GJ227">
        <v>34972</v>
      </c>
      <c r="GK227">
        <v>33981.9</v>
      </c>
      <c r="GL227">
        <v>40290.800000000003</v>
      </c>
      <c r="GM227">
        <v>39072.1</v>
      </c>
      <c r="GN227">
        <v>2.3317999999999999</v>
      </c>
      <c r="GO227">
        <v>1.55687</v>
      </c>
      <c r="GP227">
        <v>0</v>
      </c>
      <c r="GQ227">
        <v>7.00876E-2</v>
      </c>
      <c r="GR227">
        <v>999.9</v>
      </c>
      <c r="GS227">
        <v>31.9895</v>
      </c>
      <c r="GT227">
        <v>53.5</v>
      </c>
      <c r="GU227">
        <v>42.5</v>
      </c>
      <c r="GV227">
        <v>44.756300000000003</v>
      </c>
      <c r="GW227">
        <v>50.6464</v>
      </c>
      <c r="GX227">
        <v>43.930300000000003</v>
      </c>
      <c r="GY227">
        <v>1</v>
      </c>
      <c r="GZ227">
        <v>0.56655999999999995</v>
      </c>
      <c r="HA227">
        <v>1.26183</v>
      </c>
      <c r="HB227">
        <v>20.206</v>
      </c>
      <c r="HC227">
        <v>5.2147399999999999</v>
      </c>
      <c r="HD227">
        <v>11.974</v>
      </c>
      <c r="HE227">
        <v>4.99085</v>
      </c>
      <c r="HF227">
        <v>3.2925</v>
      </c>
      <c r="HG227">
        <v>8019.5</v>
      </c>
      <c r="HH227">
        <v>9999</v>
      </c>
      <c r="HI227">
        <v>9999</v>
      </c>
      <c r="HJ227">
        <v>924.1</v>
      </c>
      <c r="HK227">
        <v>4.9713500000000002</v>
      </c>
      <c r="HL227">
        <v>1.87453</v>
      </c>
      <c r="HM227">
        <v>1.8708100000000001</v>
      </c>
      <c r="HN227">
        <v>1.8705700000000001</v>
      </c>
      <c r="HO227">
        <v>1.875</v>
      </c>
      <c r="HP227">
        <v>1.87174</v>
      </c>
      <c r="HQ227">
        <v>1.8672200000000001</v>
      </c>
      <c r="HR227">
        <v>1.87818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-3.02</v>
      </c>
      <c r="IG227">
        <v>0.48570000000000002</v>
      </c>
      <c r="IH227">
        <v>-1.2815022455172891</v>
      </c>
      <c r="II227">
        <v>1.7196870422270779E-5</v>
      </c>
      <c r="IJ227">
        <v>-2.1741833173098589E-6</v>
      </c>
      <c r="IK227">
        <v>9.0595066644434051E-10</v>
      </c>
      <c r="IL227">
        <v>-0.15711915281894159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49.3</v>
      </c>
      <c r="IU227">
        <v>49.2</v>
      </c>
      <c r="IV227">
        <v>2.8540000000000001</v>
      </c>
      <c r="IW227">
        <v>2.5634800000000002</v>
      </c>
      <c r="IX227">
        <v>1.49902</v>
      </c>
      <c r="IY227">
        <v>2.2802699999999998</v>
      </c>
      <c r="IZ227">
        <v>1.69678</v>
      </c>
      <c r="JA227">
        <v>2.2644000000000002</v>
      </c>
      <c r="JB227">
        <v>47.004100000000001</v>
      </c>
      <c r="JC227">
        <v>13.4316</v>
      </c>
      <c r="JD227">
        <v>18</v>
      </c>
      <c r="JE227">
        <v>702.55100000000004</v>
      </c>
      <c r="JF227">
        <v>275.86500000000001</v>
      </c>
      <c r="JG227">
        <v>30.0017</v>
      </c>
      <c r="JH227">
        <v>34.684199999999997</v>
      </c>
      <c r="JI227">
        <v>30.000499999999999</v>
      </c>
      <c r="JJ227">
        <v>34.481000000000002</v>
      </c>
      <c r="JK227">
        <v>34.480800000000002</v>
      </c>
      <c r="JL227">
        <v>57.173499999999997</v>
      </c>
      <c r="JM227">
        <v>29.6372</v>
      </c>
      <c r="JN227">
        <v>49.558300000000003</v>
      </c>
      <c r="JO227">
        <v>30</v>
      </c>
      <c r="JP227">
        <v>1417.65</v>
      </c>
      <c r="JQ227">
        <v>33.1158</v>
      </c>
      <c r="JR227">
        <v>98.501999999999995</v>
      </c>
      <c r="JS227">
        <v>98.400899999999993</v>
      </c>
    </row>
    <row r="228" spans="1:279" x14ac:dyDescent="0.2">
      <c r="A228">
        <v>213</v>
      </c>
      <c r="B228">
        <v>1658159061.5</v>
      </c>
      <c r="C228">
        <v>846.5</v>
      </c>
      <c r="D228" t="s">
        <v>845</v>
      </c>
      <c r="E228" t="s">
        <v>846</v>
      </c>
      <c r="F228">
        <v>4</v>
      </c>
      <c r="G228">
        <v>1658159059.1875</v>
      </c>
      <c r="H228">
        <f t="shared" si="150"/>
        <v>1.2554437629277158E-3</v>
      </c>
      <c r="I228">
        <f t="shared" si="151"/>
        <v>1.2554437629277158</v>
      </c>
      <c r="J228">
        <f t="shared" si="152"/>
        <v>12.220850842345662</v>
      </c>
      <c r="K228">
        <f t="shared" si="153"/>
        <v>1387.21875</v>
      </c>
      <c r="L228">
        <f t="shared" si="154"/>
        <v>1093.0123547987316</v>
      </c>
      <c r="M228">
        <f t="shared" si="155"/>
        <v>110.68187094807728</v>
      </c>
      <c r="N228">
        <f t="shared" si="156"/>
        <v>140.47413644516953</v>
      </c>
      <c r="O228">
        <f t="shared" si="157"/>
        <v>7.5905362947579186E-2</v>
      </c>
      <c r="P228">
        <f t="shared" si="158"/>
        <v>2.7662304366342911</v>
      </c>
      <c r="Q228">
        <f t="shared" si="159"/>
        <v>7.4766955529230378E-2</v>
      </c>
      <c r="R228">
        <f t="shared" si="160"/>
        <v>4.6830206285929515E-2</v>
      </c>
      <c r="S228">
        <f t="shared" si="161"/>
        <v>194.44234949999995</v>
      </c>
      <c r="T228">
        <f t="shared" si="162"/>
        <v>34.059250811026843</v>
      </c>
      <c r="U228">
        <f t="shared" si="163"/>
        <v>33.128574999999998</v>
      </c>
      <c r="V228">
        <f t="shared" si="164"/>
        <v>5.0887202893049297</v>
      </c>
      <c r="W228">
        <f t="shared" si="165"/>
        <v>67.731459112649034</v>
      </c>
      <c r="X228">
        <f t="shared" si="166"/>
        <v>3.4601414863403153</v>
      </c>
      <c r="Y228">
        <f t="shared" si="167"/>
        <v>5.1086179622758552</v>
      </c>
      <c r="Z228">
        <f t="shared" si="168"/>
        <v>1.6285788029646144</v>
      </c>
      <c r="AA228">
        <f t="shared" si="169"/>
        <v>-55.365069945112268</v>
      </c>
      <c r="AB228">
        <f t="shared" si="170"/>
        <v>10.370337051412186</v>
      </c>
      <c r="AC228">
        <f t="shared" si="171"/>
        <v>0.8599541701303357</v>
      </c>
      <c r="AD228">
        <f t="shared" si="172"/>
        <v>150.3075707764302</v>
      </c>
      <c r="AE228">
        <f t="shared" si="173"/>
        <v>21.788456301747775</v>
      </c>
      <c r="AF228">
        <f t="shared" si="174"/>
        <v>1.2623940718629991</v>
      </c>
      <c r="AG228">
        <f t="shared" si="175"/>
        <v>12.220850842345662</v>
      </c>
      <c r="AH228">
        <v>1457.9709638619929</v>
      </c>
      <c r="AI228">
        <v>1439.4433333333329</v>
      </c>
      <c r="AJ228">
        <v>1.736160580585238</v>
      </c>
      <c r="AK228">
        <v>64.77673770054696</v>
      </c>
      <c r="AL228">
        <f t="shared" si="176"/>
        <v>1.2554437629277158</v>
      </c>
      <c r="AM228">
        <v>33.047067141710883</v>
      </c>
      <c r="AN228">
        <v>34.166311515151499</v>
      </c>
      <c r="AO228">
        <v>-1.1580185785522E-4</v>
      </c>
      <c r="AP228">
        <v>87.763030617661684</v>
      </c>
      <c r="AQ228">
        <v>5</v>
      </c>
      <c r="AR228">
        <v>1</v>
      </c>
      <c r="AS228">
        <f t="shared" si="177"/>
        <v>1</v>
      </c>
      <c r="AT228">
        <f t="shared" si="178"/>
        <v>0</v>
      </c>
      <c r="AU228">
        <f t="shared" si="179"/>
        <v>47267.763153294793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1009.5340499999998</v>
      </c>
      <c r="BI228">
        <f t="shared" si="183"/>
        <v>12.220850842345662</v>
      </c>
      <c r="BJ228" t="e">
        <f t="shared" si="184"/>
        <v>#DIV/0!</v>
      </c>
      <c r="BK228">
        <f t="shared" si="185"/>
        <v>1.2105437000709054E-2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1200.0262499999999</v>
      </c>
      <c r="CQ228">
        <f t="shared" si="197"/>
        <v>1009.5340499999998</v>
      </c>
      <c r="CR228">
        <f t="shared" si="198"/>
        <v>0.8412599724381028</v>
      </c>
      <c r="CS228">
        <f t="shared" si="199"/>
        <v>0.16203174680553861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1658159059.1875</v>
      </c>
      <c r="CZ228">
        <v>1387.21875</v>
      </c>
      <c r="DA228">
        <v>1408.9349999999999</v>
      </c>
      <c r="DB228">
        <v>34.169800000000002</v>
      </c>
      <c r="DC228">
        <v>33.044987499999998</v>
      </c>
      <c r="DD228">
        <v>1390.2425000000001</v>
      </c>
      <c r="DE228">
        <v>33.684249999999999</v>
      </c>
      <c r="DF228">
        <v>650.37950000000001</v>
      </c>
      <c r="DG228">
        <v>101.16312499999999</v>
      </c>
      <c r="DH228">
        <v>0.100022175</v>
      </c>
      <c r="DI228">
        <v>33.198112500000001</v>
      </c>
      <c r="DJ228">
        <v>999.9</v>
      </c>
      <c r="DK228">
        <v>33.128574999999998</v>
      </c>
      <c r="DL228">
        <v>0</v>
      </c>
      <c r="DM228">
        <v>0</v>
      </c>
      <c r="DN228">
        <v>8992.1862500000007</v>
      </c>
      <c r="DO228">
        <v>0</v>
      </c>
      <c r="DP228">
        <v>658.65075000000002</v>
      </c>
      <c r="DQ228">
        <v>-21.716149999999999</v>
      </c>
      <c r="DR228">
        <v>1436.2950000000001</v>
      </c>
      <c r="DS228">
        <v>1457.0825</v>
      </c>
      <c r="DT228">
        <v>1.12482875</v>
      </c>
      <c r="DU228">
        <v>1408.9349999999999</v>
      </c>
      <c r="DV228">
        <v>33.044987499999998</v>
      </c>
      <c r="DW228">
        <v>3.4567187499999998</v>
      </c>
      <c r="DX228">
        <v>3.34293</v>
      </c>
      <c r="DY228">
        <v>26.408662499999998</v>
      </c>
      <c r="DZ228">
        <v>25.842449999999999</v>
      </c>
      <c r="EA228">
        <v>1200.0262499999999</v>
      </c>
      <c r="EB228">
        <v>0.95800174999999999</v>
      </c>
      <c r="EC228">
        <v>4.1998387499999998E-2</v>
      </c>
      <c r="ED228">
        <v>0</v>
      </c>
      <c r="EE228">
        <v>2.62575</v>
      </c>
      <c r="EF228">
        <v>0</v>
      </c>
      <c r="EG228">
        <v>14170.2125</v>
      </c>
      <c r="EH228">
        <v>9555.2037500000006</v>
      </c>
      <c r="EI228">
        <v>45.367125000000001</v>
      </c>
      <c r="EJ228">
        <v>48.234250000000003</v>
      </c>
      <c r="EK228">
        <v>46.694875000000003</v>
      </c>
      <c r="EL228">
        <v>46.242125000000001</v>
      </c>
      <c r="EM228">
        <v>45.226374999999997</v>
      </c>
      <c r="EN228">
        <v>1149.62625</v>
      </c>
      <c r="EO228">
        <v>50.4</v>
      </c>
      <c r="EP228">
        <v>0</v>
      </c>
      <c r="EQ228">
        <v>601568.5</v>
      </c>
      <c r="ER228">
        <v>0</v>
      </c>
      <c r="ES228">
        <v>2.623024</v>
      </c>
      <c r="ET228">
        <v>0.2175692374772637</v>
      </c>
      <c r="EU228">
        <v>-114.8769233149542</v>
      </c>
      <c r="EV228">
        <v>14174.575999999999</v>
      </c>
      <c r="EW228">
        <v>15</v>
      </c>
      <c r="EX228">
        <v>1658156104.5999999</v>
      </c>
      <c r="EY228" t="s">
        <v>415</v>
      </c>
      <c r="EZ228">
        <v>1658156096.5999999</v>
      </c>
      <c r="FA228">
        <v>1658156104.5999999</v>
      </c>
      <c r="FB228">
        <v>10</v>
      </c>
      <c r="FC228">
        <v>0.26800000000000002</v>
      </c>
      <c r="FD228">
        <v>-6.0999999999999999E-2</v>
      </c>
      <c r="FE228">
        <v>-1.5860000000000001</v>
      </c>
      <c r="FF228">
        <v>0.35799999999999998</v>
      </c>
      <c r="FG228">
        <v>415</v>
      </c>
      <c r="FH228">
        <v>30</v>
      </c>
      <c r="FI228">
        <v>0.28000000000000003</v>
      </c>
      <c r="FJ228">
        <v>0.05</v>
      </c>
      <c r="FK228">
        <v>-21.721467499999999</v>
      </c>
      <c r="FL228">
        <v>-4.4428142589020107E-2</v>
      </c>
      <c r="FM228">
        <v>9.0288377955028046E-2</v>
      </c>
      <c r="FN228">
        <v>1</v>
      </c>
      <c r="FO228">
        <v>2.6545647058823532</v>
      </c>
      <c r="FP228">
        <v>-0.45244308224001428</v>
      </c>
      <c r="FQ228">
        <v>0.17805469232853041</v>
      </c>
      <c r="FR228">
        <v>1</v>
      </c>
      <c r="FS228">
        <v>1.119008</v>
      </c>
      <c r="FT228">
        <v>5.7717073170729973E-2</v>
      </c>
      <c r="FU228">
        <v>6.4026389871677117E-3</v>
      </c>
      <c r="FV228">
        <v>1</v>
      </c>
      <c r="FW228">
        <v>3</v>
      </c>
      <c r="FX228">
        <v>3</v>
      </c>
      <c r="FY228" t="s">
        <v>581</v>
      </c>
      <c r="FZ228">
        <v>3.3702800000000002</v>
      </c>
      <c r="GA228">
        <v>2.8936199999999999</v>
      </c>
      <c r="GB228">
        <v>0.223861</v>
      </c>
      <c r="GC228">
        <v>0.228524</v>
      </c>
      <c r="GD228">
        <v>0.14116600000000001</v>
      </c>
      <c r="GE228">
        <v>0.14084099999999999</v>
      </c>
      <c r="GF228">
        <v>26832.7</v>
      </c>
      <c r="GG228">
        <v>23195.8</v>
      </c>
      <c r="GH228">
        <v>30909.599999999999</v>
      </c>
      <c r="GI228">
        <v>28030.3</v>
      </c>
      <c r="GJ228">
        <v>34972.800000000003</v>
      </c>
      <c r="GK228">
        <v>33982.5</v>
      </c>
      <c r="GL228">
        <v>40290.6</v>
      </c>
      <c r="GM228">
        <v>39070.800000000003</v>
      </c>
      <c r="GN228">
        <v>2.33162</v>
      </c>
      <c r="GO228">
        <v>1.5567500000000001</v>
      </c>
      <c r="GP228">
        <v>0</v>
      </c>
      <c r="GQ228">
        <v>7.0121100000000006E-2</v>
      </c>
      <c r="GR228">
        <v>999.9</v>
      </c>
      <c r="GS228">
        <v>31.994199999999999</v>
      </c>
      <c r="GT228">
        <v>53.5</v>
      </c>
      <c r="GU228">
        <v>42.5</v>
      </c>
      <c r="GV228">
        <v>44.759500000000003</v>
      </c>
      <c r="GW228">
        <v>50.916400000000003</v>
      </c>
      <c r="GX228">
        <v>45.104199999999999</v>
      </c>
      <c r="GY228">
        <v>1</v>
      </c>
      <c r="GZ228">
        <v>0.56680900000000001</v>
      </c>
      <c r="HA228">
        <v>1.26627</v>
      </c>
      <c r="HB228">
        <v>20.2059</v>
      </c>
      <c r="HC228">
        <v>5.2147399999999999</v>
      </c>
      <c r="HD228">
        <v>11.974</v>
      </c>
      <c r="HE228">
        <v>4.9907500000000002</v>
      </c>
      <c r="HF228">
        <v>3.2925</v>
      </c>
      <c r="HG228">
        <v>8019.8</v>
      </c>
      <c r="HH228">
        <v>9999</v>
      </c>
      <c r="HI228">
        <v>9999</v>
      </c>
      <c r="HJ228">
        <v>924.1</v>
      </c>
      <c r="HK228">
        <v>4.9713500000000002</v>
      </c>
      <c r="HL228">
        <v>1.87453</v>
      </c>
      <c r="HM228">
        <v>1.8708100000000001</v>
      </c>
      <c r="HN228">
        <v>1.8705700000000001</v>
      </c>
      <c r="HO228">
        <v>1.875</v>
      </c>
      <c r="HP228">
        <v>1.8717299999999999</v>
      </c>
      <c r="HQ228">
        <v>1.8672200000000001</v>
      </c>
      <c r="HR228">
        <v>1.8781699999999999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-3.02</v>
      </c>
      <c r="IG228">
        <v>0.48549999999999999</v>
      </c>
      <c r="IH228">
        <v>-1.2815022455172891</v>
      </c>
      <c r="II228">
        <v>1.7196870422270779E-5</v>
      </c>
      <c r="IJ228">
        <v>-2.1741833173098589E-6</v>
      </c>
      <c r="IK228">
        <v>9.0595066644434051E-10</v>
      </c>
      <c r="IL228">
        <v>-0.15711915281894159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49.4</v>
      </c>
      <c r="IU228">
        <v>49.3</v>
      </c>
      <c r="IV228">
        <v>2.8649900000000001</v>
      </c>
      <c r="IW228">
        <v>2.5634800000000002</v>
      </c>
      <c r="IX228">
        <v>1.49902</v>
      </c>
      <c r="IY228">
        <v>2.2814899999999998</v>
      </c>
      <c r="IZ228">
        <v>1.69678</v>
      </c>
      <c r="JA228">
        <v>2.2546400000000002</v>
      </c>
      <c r="JB228">
        <v>47.004100000000001</v>
      </c>
      <c r="JC228">
        <v>13.4316</v>
      </c>
      <c r="JD228">
        <v>18</v>
      </c>
      <c r="JE228">
        <v>702.42100000000005</v>
      </c>
      <c r="JF228">
        <v>275.81400000000002</v>
      </c>
      <c r="JG228">
        <v>30.0014</v>
      </c>
      <c r="JH228">
        <v>34.6875</v>
      </c>
      <c r="JI228">
        <v>30.000299999999999</v>
      </c>
      <c r="JJ228">
        <v>34.482300000000002</v>
      </c>
      <c r="JK228">
        <v>34.482700000000001</v>
      </c>
      <c r="JL228">
        <v>57.395499999999998</v>
      </c>
      <c r="JM228">
        <v>29.6372</v>
      </c>
      <c r="JN228">
        <v>49.558300000000003</v>
      </c>
      <c r="JO228">
        <v>30</v>
      </c>
      <c r="JP228">
        <v>1424.33</v>
      </c>
      <c r="JQ228">
        <v>33.118000000000002</v>
      </c>
      <c r="JR228">
        <v>98.501800000000003</v>
      </c>
      <c r="JS228">
        <v>98.3977</v>
      </c>
    </row>
    <row r="229" spans="1:279" x14ac:dyDescent="0.2">
      <c r="A229">
        <v>214</v>
      </c>
      <c r="B229">
        <v>1658159065.5</v>
      </c>
      <c r="C229">
        <v>850.5</v>
      </c>
      <c r="D229" t="s">
        <v>847</v>
      </c>
      <c r="E229" t="s">
        <v>848</v>
      </c>
      <c r="F229">
        <v>4</v>
      </c>
      <c r="G229">
        <v>1658159063.5</v>
      </c>
      <c r="H229">
        <f t="shared" si="150"/>
        <v>1.2611619721265737E-3</v>
      </c>
      <c r="I229">
        <f t="shared" si="151"/>
        <v>1.2611619721265737</v>
      </c>
      <c r="J229">
        <f t="shared" si="152"/>
        <v>12.251789469354293</v>
      </c>
      <c r="K229">
        <f t="shared" si="153"/>
        <v>1394.482857142857</v>
      </c>
      <c r="L229">
        <f t="shared" si="154"/>
        <v>1100.0589463914948</v>
      </c>
      <c r="M229">
        <f t="shared" si="155"/>
        <v>111.39343040277359</v>
      </c>
      <c r="N229">
        <f t="shared" si="156"/>
        <v>141.20718676444619</v>
      </c>
      <c r="O229">
        <f t="shared" si="157"/>
        <v>7.6110706778302423E-2</v>
      </c>
      <c r="P229">
        <f t="shared" si="158"/>
        <v>2.7669843998567272</v>
      </c>
      <c r="Q229">
        <f t="shared" si="159"/>
        <v>7.4966488532033276E-2</v>
      </c>
      <c r="R229">
        <f t="shared" si="160"/>
        <v>4.6955425815527446E-2</v>
      </c>
      <c r="S229">
        <f t="shared" si="161"/>
        <v>194.43314400000008</v>
      </c>
      <c r="T229">
        <f t="shared" si="162"/>
        <v>34.059516567483342</v>
      </c>
      <c r="U229">
        <f t="shared" si="163"/>
        <v>33.134799999999998</v>
      </c>
      <c r="V229">
        <f t="shared" si="164"/>
        <v>5.0904987777802413</v>
      </c>
      <c r="W229">
        <f t="shared" si="165"/>
        <v>67.699010913590357</v>
      </c>
      <c r="X229">
        <f t="shared" si="166"/>
        <v>3.458891693806927</v>
      </c>
      <c r="Y229">
        <f t="shared" si="167"/>
        <v>5.109220426014474</v>
      </c>
      <c r="Z229">
        <f t="shared" si="168"/>
        <v>1.6316070839733143</v>
      </c>
      <c r="AA229">
        <f t="shared" si="169"/>
        <v>-55.617242970781902</v>
      </c>
      <c r="AB229">
        <f t="shared" si="170"/>
        <v>9.7580886102446875</v>
      </c>
      <c r="AC229">
        <f t="shared" si="171"/>
        <v>0.80899633480849098</v>
      </c>
      <c r="AD229">
        <f t="shared" si="172"/>
        <v>149.38298597427135</v>
      </c>
      <c r="AE229">
        <f t="shared" si="173"/>
        <v>21.796807361914283</v>
      </c>
      <c r="AF229">
        <f t="shared" si="174"/>
        <v>1.2725303574784304</v>
      </c>
      <c r="AG229">
        <f t="shared" si="175"/>
        <v>12.251789469354293</v>
      </c>
      <c r="AH229">
        <v>1464.9620004375149</v>
      </c>
      <c r="AI229">
        <v>1446.4024848484839</v>
      </c>
      <c r="AJ229">
        <v>1.736807468768832</v>
      </c>
      <c r="AK229">
        <v>64.77673770054696</v>
      </c>
      <c r="AL229">
        <f t="shared" si="176"/>
        <v>1.2611619721265737</v>
      </c>
      <c r="AM229">
        <v>33.027520075417847</v>
      </c>
      <c r="AN229">
        <v>34.151788484848502</v>
      </c>
      <c r="AO229">
        <v>-9.6894494351987349E-5</v>
      </c>
      <c r="AP229">
        <v>87.763030617661684</v>
      </c>
      <c r="AQ229">
        <v>5</v>
      </c>
      <c r="AR229">
        <v>1</v>
      </c>
      <c r="AS229">
        <f t="shared" si="177"/>
        <v>1</v>
      </c>
      <c r="AT229">
        <f t="shared" si="178"/>
        <v>0</v>
      </c>
      <c r="AU229">
        <f t="shared" si="179"/>
        <v>47288.152099611354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1009.4856000000003</v>
      </c>
      <c r="BI229">
        <f t="shared" si="183"/>
        <v>12.251789469354293</v>
      </c>
      <c r="BJ229" t="e">
        <f t="shared" si="184"/>
        <v>#DIV/0!</v>
      </c>
      <c r="BK229">
        <f t="shared" si="185"/>
        <v>1.2136665911187132E-2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1199.968571428572</v>
      </c>
      <c r="CQ229">
        <f t="shared" si="197"/>
        <v>1009.4856000000003</v>
      </c>
      <c r="CR229">
        <f t="shared" si="198"/>
        <v>0.84126003300086416</v>
      </c>
      <c r="CS229">
        <f t="shared" si="199"/>
        <v>0.16203186369166811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1658159063.5</v>
      </c>
      <c r="CZ229">
        <v>1394.482857142857</v>
      </c>
      <c r="DA229">
        <v>1416.2285714285711</v>
      </c>
      <c r="DB229">
        <v>34.158071428571432</v>
      </c>
      <c r="DC229">
        <v>33.0242</v>
      </c>
      <c r="DD229">
        <v>1397.514285714286</v>
      </c>
      <c r="DE229">
        <v>33.672871428571419</v>
      </c>
      <c r="DF229">
        <v>650.37171428571435</v>
      </c>
      <c r="DG229">
        <v>101.1614285714286</v>
      </c>
      <c r="DH229">
        <v>9.9899985714285711E-2</v>
      </c>
      <c r="DI229">
        <v>33.200214285714289</v>
      </c>
      <c r="DJ229">
        <v>999.89999999999986</v>
      </c>
      <c r="DK229">
        <v>33.134799999999998</v>
      </c>
      <c r="DL229">
        <v>0</v>
      </c>
      <c r="DM229">
        <v>0</v>
      </c>
      <c r="DN229">
        <v>8996.34</v>
      </c>
      <c r="DO229">
        <v>0</v>
      </c>
      <c r="DP229">
        <v>690.9</v>
      </c>
      <c r="DQ229">
        <v>-21.744671428571429</v>
      </c>
      <c r="DR229">
        <v>1443.798571428571</v>
      </c>
      <c r="DS229">
        <v>1464.5942857142859</v>
      </c>
      <c r="DT229">
        <v>1.133877142857143</v>
      </c>
      <c r="DU229">
        <v>1416.2285714285711</v>
      </c>
      <c r="DV229">
        <v>33.0242</v>
      </c>
      <c r="DW229">
        <v>3.455478571428571</v>
      </c>
      <c r="DX229">
        <v>3.3407714285714292</v>
      </c>
      <c r="DY229">
        <v>26.402571428571431</v>
      </c>
      <c r="DZ229">
        <v>25.83154285714286</v>
      </c>
      <c r="EA229">
        <v>1199.968571428572</v>
      </c>
      <c r="EB229">
        <v>0.9579994285714285</v>
      </c>
      <c r="EC229">
        <v>4.200087142857143E-2</v>
      </c>
      <c r="ED229">
        <v>0</v>
      </c>
      <c r="EE229">
        <v>2.685371428571429</v>
      </c>
      <c r="EF229">
        <v>0</v>
      </c>
      <c r="EG229">
        <v>14175.142857142861</v>
      </c>
      <c r="EH229">
        <v>9554.7271428571439</v>
      </c>
      <c r="EI229">
        <v>45.348000000000013</v>
      </c>
      <c r="EJ229">
        <v>48.223000000000013</v>
      </c>
      <c r="EK229">
        <v>46.696000000000012</v>
      </c>
      <c r="EL229">
        <v>46.24971428571429</v>
      </c>
      <c r="EM229">
        <v>45.213999999999999</v>
      </c>
      <c r="EN229">
        <v>1149.568571428571</v>
      </c>
      <c r="EO229">
        <v>50.399999999999991</v>
      </c>
      <c r="EP229">
        <v>0</v>
      </c>
      <c r="EQ229">
        <v>601572.70000004768</v>
      </c>
      <c r="ER229">
        <v>0</v>
      </c>
      <c r="ES229">
        <v>2.644334615384615</v>
      </c>
      <c r="ET229">
        <v>0.57523760608598151</v>
      </c>
      <c r="EU229">
        <v>18.382905806919961</v>
      </c>
      <c r="EV229">
        <v>14170.33461538462</v>
      </c>
      <c r="EW229">
        <v>15</v>
      </c>
      <c r="EX229">
        <v>1658156104.5999999</v>
      </c>
      <c r="EY229" t="s">
        <v>415</v>
      </c>
      <c r="EZ229">
        <v>1658156096.5999999</v>
      </c>
      <c r="FA229">
        <v>1658156104.5999999</v>
      </c>
      <c r="FB229">
        <v>10</v>
      </c>
      <c r="FC229">
        <v>0.26800000000000002</v>
      </c>
      <c r="FD229">
        <v>-6.0999999999999999E-2</v>
      </c>
      <c r="FE229">
        <v>-1.5860000000000001</v>
      </c>
      <c r="FF229">
        <v>0.35799999999999998</v>
      </c>
      <c r="FG229">
        <v>415</v>
      </c>
      <c r="FH229">
        <v>30</v>
      </c>
      <c r="FI229">
        <v>0.28000000000000003</v>
      </c>
      <c r="FJ229">
        <v>0.05</v>
      </c>
      <c r="FK229">
        <v>-21.734355000000001</v>
      </c>
      <c r="FL229">
        <v>0.1227782363978011</v>
      </c>
      <c r="FM229">
        <v>8.6144770444873689E-2</v>
      </c>
      <c r="FN229">
        <v>1</v>
      </c>
      <c r="FO229">
        <v>2.6356999999999999</v>
      </c>
      <c r="FP229">
        <v>0.23361956083951591</v>
      </c>
      <c r="FQ229">
        <v>0.15948446171778541</v>
      </c>
      <c r="FR229">
        <v>1</v>
      </c>
      <c r="FS229">
        <v>1.1233092499999999</v>
      </c>
      <c r="FT229">
        <v>6.8259624765476423E-2</v>
      </c>
      <c r="FU229">
        <v>7.275474344501532E-3</v>
      </c>
      <c r="FV229">
        <v>1</v>
      </c>
      <c r="FW229">
        <v>3</v>
      </c>
      <c r="FX229">
        <v>3</v>
      </c>
      <c r="FY229" t="s">
        <v>581</v>
      </c>
      <c r="FZ229">
        <v>3.3704200000000002</v>
      </c>
      <c r="GA229">
        <v>2.8936099999999998</v>
      </c>
      <c r="GB229">
        <v>0.224524</v>
      </c>
      <c r="GC229">
        <v>0.22919800000000001</v>
      </c>
      <c r="GD229">
        <v>0.141121</v>
      </c>
      <c r="GE229">
        <v>0.140788</v>
      </c>
      <c r="GF229">
        <v>26809.5</v>
      </c>
      <c r="GG229">
        <v>23175.599999999999</v>
      </c>
      <c r="GH229">
        <v>30909.4</v>
      </c>
      <c r="GI229">
        <v>28030.400000000001</v>
      </c>
      <c r="GJ229">
        <v>34974.5</v>
      </c>
      <c r="GK229">
        <v>33984.800000000003</v>
      </c>
      <c r="GL229">
        <v>40290.400000000001</v>
      </c>
      <c r="GM229">
        <v>39071</v>
      </c>
      <c r="GN229">
        <v>2.3317000000000001</v>
      </c>
      <c r="GO229">
        <v>1.5569299999999999</v>
      </c>
      <c r="GP229">
        <v>0</v>
      </c>
      <c r="GQ229">
        <v>7.0281300000000005E-2</v>
      </c>
      <c r="GR229">
        <v>999.9</v>
      </c>
      <c r="GS229">
        <v>31.9998</v>
      </c>
      <c r="GT229">
        <v>53.5</v>
      </c>
      <c r="GU229">
        <v>42.5</v>
      </c>
      <c r="GV229">
        <v>44.758600000000001</v>
      </c>
      <c r="GW229">
        <v>50.736400000000003</v>
      </c>
      <c r="GX229">
        <v>43.954300000000003</v>
      </c>
      <c r="GY229">
        <v>1</v>
      </c>
      <c r="GZ229">
        <v>0.56711900000000004</v>
      </c>
      <c r="HA229">
        <v>1.26892</v>
      </c>
      <c r="HB229">
        <v>20.206</v>
      </c>
      <c r="HC229">
        <v>5.2150400000000001</v>
      </c>
      <c r="HD229">
        <v>11.974</v>
      </c>
      <c r="HE229">
        <v>4.9909999999999997</v>
      </c>
      <c r="HF229">
        <v>3.2925</v>
      </c>
      <c r="HG229">
        <v>8019.8</v>
      </c>
      <c r="HH229">
        <v>9999</v>
      </c>
      <c r="HI229">
        <v>9999</v>
      </c>
      <c r="HJ229">
        <v>924.1</v>
      </c>
      <c r="HK229">
        <v>4.9713599999999998</v>
      </c>
      <c r="HL229">
        <v>1.87453</v>
      </c>
      <c r="HM229">
        <v>1.8708199999999999</v>
      </c>
      <c r="HN229">
        <v>1.8705700000000001</v>
      </c>
      <c r="HO229">
        <v>1.875</v>
      </c>
      <c r="HP229">
        <v>1.87174</v>
      </c>
      <c r="HQ229">
        <v>1.8672200000000001</v>
      </c>
      <c r="HR229">
        <v>1.8782000000000001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-3.03</v>
      </c>
      <c r="IG229">
        <v>0.4849</v>
      </c>
      <c r="IH229">
        <v>-1.2815022455172891</v>
      </c>
      <c r="II229">
        <v>1.7196870422270779E-5</v>
      </c>
      <c r="IJ229">
        <v>-2.1741833173098589E-6</v>
      </c>
      <c r="IK229">
        <v>9.0595066644434051E-10</v>
      </c>
      <c r="IL229">
        <v>-0.15711915281894159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49.5</v>
      </c>
      <c r="IU229">
        <v>49.3</v>
      </c>
      <c r="IV229">
        <v>2.8772000000000002</v>
      </c>
      <c r="IW229">
        <v>2.5598100000000001</v>
      </c>
      <c r="IX229">
        <v>1.49902</v>
      </c>
      <c r="IY229">
        <v>2.2802699999999998</v>
      </c>
      <c r="IZ229">
        <v>1.69678</v>
      </c>
      <c r="JA229">
        <v>2.34741</v>
      </c>
      <c r="JB229">
        <v>47.033700000000003</v>
      </c>
      <c r="JC229">
        <v>13.440300000000001</v>
      </c>
      <c r="JD229">
        <v>18</v>
      </c>
      <c r="JE229">
        <v>702.50300000000004</v>
      </c>
      <c r="JF229">
        <v>275.90199999999999</v>
      </c>
      <c r="JG229">
        <v>30.001100000000001</v>
      </c>
      <c r="JH229">
        <v>34.689799999999998</v>
      </c>
      <c r="JI229">
        <v>30.000499999999999</v>
      </c>
      <c r="JJ229">
        <v>34.484099999999998</v>
      </c>
      <c r="JK229">
        <v>34.483899999999998</v>
      </c>
      <c r="JL229">
        <v>57.618099999999998</v>
      </c>
      <c r="JM229">
        <v>29.3581</v>
      </c>
      <c r="JN229">
        <v>49.558300000000003</v>
      </c>
      <c r="JO229">
        <v>30</v>
      </c>
      <c r="JP229">
        <v>1431.01</v>
      </c>
      <c r="JQ229">
        <v>33.134999999999998</v>
      </c>
      <c r="JR229">
        <v>98.501199999999997</v>
      </c>
      <c r="JS229">
        <v>98.398099999999999</v>
      </c>
    </row>
    <row r="230" spans="1:279" x14ac:dyDescent="0.2">
      <c r="A230">
        <v>215</v>
      </c>
      <c r="B230">
        <v>1658159069.5</v>
      </c>
      <c r="C230">
        <v>854.5</v>
      </c>
      <c r="D230" t="s">
        <v>849</v>
      </c>
      <c r="E230" t="s">
        <v>850</v>
      </c>
      <c r="F230">
        <v>4</v>
      </c>
      <c r="G230">
        <v>1658159067.1875</v>
      </c>
      <c r="H230">
        <f t="shared" si="150"/>
        <v>1.2627041324963408E-3</v>
      </c>
      <c r="I230">
        <f t="shared" si="151"/>
        <v>1.2627041324963408</v>
      </c>
      <c r="J230">
        <f t="shared" si="152"/>
        <v>12.182670814400044</v>
      </c>
      <c r="K230">
        <f t="shared" si="153"/>
        <v>1400.6775</v>
      </c>
      <c r="L230">
        <f t="shared" si="154"/>
        <v>1107.5275725458514</v>
      </c>
      <c r="M230">
        <f t="shared" si="155"/>
        <v>112.1488563830697</v>
      </c>
      <c r="N230">
        <f t="shared" si="156"/>
        <v>141.83338065833465</v>
      </c>
      <c r="O230">
        <f t="shared" si="157"/>
        <v>7.6116667853121545E-2</v>
      </c>
      <c r="P230">
        <f t="shared" si="158"/>
        <v>2.7699096999299351</v>
      </c>
      <c r="Q230">
        <f t="shared" si="159"/>
        <v>7.4973460843072173E-2</v>
      </c>
      <c r="R230">
        <f t="shared" si="160"/>
        <v>4.6959695296800524E-2</v>
      </c>
      <c r="S230">
        <f t="shared" si="161"/>
        <v>194.42798549999995</v>
      </c>
      <c r="T230">
        <f t="shared" si="162"/>
        <v>34.054626535933842</v>
      </c>
      <c r="U230">
        <f t="shared" si="163"/>
        <v>33.136375000000001</v>
      </c>
      <c r="V230">
        <f t="shared" si="164"/>
        <v>5.0909488425035461</v>
      </c>
      <c r="W230">
        <f t="shared" si="165"/>
        <v>67.685520687358093</v>
      </c>
      <c r="X230">
        <f t="shared" si="166"/>
        <v>3.4575036688039109</v>
      </c>
      <c r="Y230">
        <f t="shared" si="167"/>
        <v>5.1081880344457238</v>
      </c>
      <c r="Z230">
        <f t="shared" si="168"/>
        <v>1.6334451736996352</v>
      </c>
      <c r="AA230">
        <f t="shared" si="169"/>
        <v>-55.685252243088634</v>
      </c>
      <c r="AB230">
        <f t="shared" si="170"/>
        <v>8.9953485053461595</v>
      </c>
      <c r="AC230">
        <f t="shared" si="171"/>
        <v>0.74496621350132131</v>
      </c>
      <c r="AD230">
        <f t="shared" si="172"/>
        <v>148.48304797575881</v>
      </c>
      <c r="AE230">
        <f t="shared" si="173"/>
        <v>21.776717039355834</v>
      </c>
      <c r="AF230">
        <f t="shared" si="174"/>
        <v>1.2532446455735509</v>
      </c>
      <c r="AG230">
        <f t="shared" si="175"/>
        <v>12.182670814400044</v>
      </c>
      <c r="AH230">
        <v>1471.871490341837</v>
      </c>
      <c r="AI230">
        <v>1453.353454545455</v>
      </c>
      <c r="AJ230">
        <v>1.7431419086625899</v>
      </c>
      <c r="AK230">
        <v>64.77673770054696</v>
      </c>
      <c r="AL230">
        <f t="shared" si="176"/>
        <v>1.2627041324963408</v>
      </c>
      <c r="AM230">
        <v>33.013834771754617</v>
      </c>
      <c r="AN230">
        <v>34.139612121212117</v>
      </c>
      <c r="AO230">
        <v>-1.2696095824269211E-4</v>
      </c>
      <c r="AP230">
        <v>87.763030617661684</v>
      </c>
      <c r="AQ230">
        <v>5</v>
      </c>
      <c r="AR230">
        <v>1</v>
      </c>
      <c r="AS230">
        <f t="shared" si="177"/>
        <v>1</v>
      </c>
      <c r="AT230">
        <f t="shared" si="178"/>
        <v>0</v>
      </c>
      <c r="AU230">
        <f t="shared" si="179"/>
        <v>47369.143059649214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1009.4584499999999</v>
      </c>
      <c r="BI230">
        <f t="shared" si="183"/>
        <v>12.182670814400044</v>
      </c>
      <c r="BJ230" t="e">
        <f t="shared" si="184"/>
        <v>#DIV/0!</v>
      </c>
      <c r="BK230">
        <f t="shared" si="185"/>
        <v>1.20685213090247E-2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1199.93625</v>
      </c>
      <c r="CQ230">
        <f t="shared" si="197"/>
        <v>1009.4584499999999</v>
      </c>
      <c r="CR230">
        <f t="shared" si="198"/>
        <v>0.84126006694105615</v>
      </c>
      <c r="CS230">
        <f t="shared" si="199"/>
        <v>0.16203192919623852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1658159067.1875</v>
      </c>
      <c r="CZ230">
        <v>1400.6775</v>
      </c>
      <c r="DA230">
        <v>1422.38625</v>
      </c>
      <c r="DB230">
        <v>34.144624999999998</v>
      </c>
      <c r="DC230">
        <v>33.027962500000001</v>
      </c>
      <c r="DD230">
        <v>1403.7149999999999</v>
      </c>
      <c r="DE230">
        <v>33.659849999999992</v>
      </c>
      <c r="DF230">
        <v>650.39512500000001</v>
      </c>
      <c r="DG230">
        <v>101.160625</v>
      </c>
      <c r="DH230">
        <v>9.9929737500000004E-2</v>
      </c>
      <c r="DI230">
        <v>33.196612500000001</v>
      </c>
      <c r="DJ230">
        <v>999.9</v>
      </c>
      <c r="DK230">
        <v>33.136375000000001</v>
      </c>
      <c r="DL230">
        <v>0</v>
      </c>
      <c r="DM230">
        <v>0</v>
      </c>
      <c r="DN230">
        <v>9011.9524999999994</v>
      </c>
      <c r="DO230">
        <v>0</v>
      </c>
      <c r="DP230">
        <v>695.24987499999997</v>
      </c>
      <c r="DQ230">
        <v>-21.71</v>
      </c>
      <c r="DR230">
        <v>1450.1937499999999</v>
      </c>
      <c r="DS230">
        <v>1470.9712500000001</v>
      </c>
      <c r="DT230">
        <v>1.1166475</v>
      </c>
      <c r="DU230">
        <v>1422.38625</v>
      </c>
      <c r="DV230">
        <v>33.027962500000001</v>
      </c>
      <c r="DW230">
        <v>3.4540937500000002</v>
      </c>
      <c r="DX230">
        <v>3.3411312500000001</v>
      </c>
      <c r="DY230">
        <v>26.395775</v>
      </c>
      <c r="DZ230">
        <v>25.833375</v>
      </c>
      <c r="EA230">
        <v>1199.93625</v>
      </c>
      <c r="EB230">
        <v>0.95799800000000002</v>
      </c>
      <c r="EC230">
        <v>4.2002400000000002E-2</v>
      </c>
      <c r="ED230">
        <v>0</v>
      </c>
      <c r="EE230">
        <v>2.5420375000000002</v>
      </c>
      <c r="EF230">
        <v>0</v>
      </c>
      <c r="EG230">
        <v>14164.3375</v>
      </c>
      <c r="EH230">
        <v>9554.4624999999996</v>
      </c>
      <c r="EI230">
        <v>45.351374999999997</v>
      </c>
      <c r="EJ230">
        <v>48.218499999999999</v>
      </c>
      <c r="EK230">
        <v>46.710624999999993</v>
      </c>
      <c r="EL230">
        <v>46.280999999999999</v>
      </c>
      <c r="EM230">
        <v>45.234250000000003</v>
      </c>
      <c r="EN230">
        <v>1149.5362500000001</v>
      </c>
      <c r="EO230">
        <v>50.4</v>
      </c>
      <c r="EP230">
        <v>0</v>
      </c>
      <c r="EQ230">
        <v>601576.90000009537</v>
      </c>
      <c r="ER230">
        <v>0</v>
      </c>
      <c r="ES230">
        <v>2.6352600000000002</v>
      </c>
      <c r="ET230">
        <v>-0.40480000834282259</v>
      </c>
      <c r="EU230">
        <v>2.430769247929256</v>
      </c>
      <c r="EV230">
        <v>14168.092000000001</v>
      </c>
      <c r="EW230">
        <v>15</v>
      </c>
      <c r="EX230">
        <v>1658156104.5999999</v>
      </c>
      <c r="EY230" t="s">
        <v>415</v>
      </c>
      <c r="EZ230">
        <v>1658156096.5999999</v>
      </c>
      <c r="FA230">
        <v>1658156104.5999999</v>
      </c>
      <c r="FB230">
        <v>10</v>
      </c>
      <c r="FC230">
        <v>0.26800000000000002</v>
      </c>
      <c r="FD230">
        <v>-6.0999999999999999E-2</v>
      </c>
      <c r="FE230">
        <v>-1.5860000000000001</v>
      </c>
      <c r="FF230">
        <v>0.35799999999999998</v>
      </c>
      <c r="FG230">
        <v>415</v>
      </c>
      <c r="FH230">
        <v>30</v>
      </c>
      <c r="FI230">
        <v>0.28000000000000003</v>
      </c>
      <c r="FJ230">
        <v>0.05</v>
      </c>
      <c r="FK230">
        <v>-21.711690000000001</v>
      </c>
      <c r="FL230">
        <v>-0.16646904315195221</v>
      </c>
      <c r="FM230">
        <v>8.8249653823683466E-2</v>
      </c>
      <c r="FN230">
        <v>1</v>
      </c>
      <c r="FO230">
        <v>2.6326558823529411</v>
      </c>
      <c r="FP230">
        <v>-4.2498092220111847E-2</v>
      </c>
      <c r="FQ230">
        <v>0.163908190211286</v>
      </c>
      <c r="FR230">
        <v>1</v>
      </c>
      <c r="FS230">
        <v>1.12381</v>
      </c>
      <c r="FT230">
        <v>2.3175984990605001E-3</v>
      </c>
      <c r="FU230">
        <v>1.107501060947573E-2</v>
      </c>
      <c r="FV230">
        <v>1</v>
      </c>
      <c r="FW230">
        <v>3</v>
      </c>
      <c r="FX230">
        <v>3</v>
      </c>
      <c r="FY230" t="s">
        <v>581</v>
      </c>
      <c r="FZ230">
        <v>3.37046</v>
      </c>
      <c r="GA230">
        <v>2.89378</v>
      </c>
      <c r="GB230">
        <v>0.225188</v>
      </c>
      <c r="GC230">
        <v>0.22983000000000001</v>
      </c>
      <c r="GD230">
        <v>0.141093</v>
      </c>
      <c r="GE230">
        <v>0.14097499999999999</v>
      </c>
      <c r="GF230">
        <v>26786.3</v>
      </c>
      <c r="GG230">
        <v>23156.2</v>
      </c>
      <c r="GH230">
        <v>30909.3</v>
      </c>
      <c r="GI230">
        <v>28030.2</v>
      </c>
      <c r="GJ230">
        <v>34975.599999999999</v>
      </c>
      <c r="GK230">
        <v>33977.1</v>
      </c>
      <c r="GL230">
        <v>40290.300000000003</v>
      </c>
      <c r="GM230">
        <v>39070.6</v>
      </c>
      <c r="GN230">
        <v>2.3312200000000001</v>
      </c>
      <c r="GO230">
        <v>1.5571999999999999</v>
      </c>
      <c r="GP230">
        <v>0</v>
      </c>
      <c r="GQ230">
        <v>6.9528800000000002E-2</v>
      </c>
      <c r="GR230">
        <v>999.9</v>
      </c>
      <c r="GS230">
        <v>32.004399999999997</v>
      </c>
      <c r="GT230">
        <v>53.4</v>
      </c>
      <c r="GU230">
        <v>42.5</v>
      </c>
      <c r="GV230">
        <v>44.673099999999998</v>
      </c>
      <c r="GW230">
        <v>50.886400000000002</v>
      </c>
      <c r="GX230">
        <v>44.455100000000002</v>
      </c>
      <c r="GY230">
        <v>1</v>
      </c>
      <c r="GZ230">
        <v>0.56743900000000003</v>
      </c>
      <c r="HA230">
        <v>1.26671</v>
      </c>
      <c r="HB230">
        <v>20.2059</v>
      </c>
      <c r="HC230">
        <v>5.2150400000000001</v>
      </c>
      <c r="HD230">
        <v>11.974</v>
      </c>
      <c r="HE230">
        <v>4.9907500000000002</v>
      </c>
      <c r="HF230">
        <v>3.2925</v>
      </c>
      <c r="HG230">
        <v>8020</v>
      </c>
      <c r="HH230">
        <v>9999</v>
      </c>
      <c r="HI230">
        <v>9999</v>
      </c>
      <c r="HJ230">
        <v>924.1</v>
      </c>
      <c r="HK230">
        <v>4.9713700000000003</v>
      </c>
      <c r="HL230">
        <v>1.87453</v>
      </c>
      <c r="HM230">
        <v>1.8708400000000001</v>
      </c>
      <c r="HN230">
        <v>1.8705700000000001</v>
      </c>
      <c r="HO230">
        <v>1.875</v>
      </c>
      <c r="HP230">
        <v>1.87175</v>
      </c>
      <c r="HQ230">
        <v>1.8672200000000001</v>
      </c>
      <c r="HR230">
        <v>1.8782000000000001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-3.03</v>
      </c>
      <c r="IG230">
        <v>0.48470000000000002</v>
      </c>
      <c r="IH230">
        <v>-1.2815022455172891</v>
      </c>
      <c r="II230">
        <v>1.7196870422270779E-5</v>
      </c>
      <c r="IJ230">
        <v>-2.1741833173098589E-6</v>
      </c>
      <c r="IK230">
        <v>9.0595066644434051E-10</v>
      </c>
      <c r="IL230">
        <v>-0.15711915281894159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49.5</v>
      </c>
      <c r="IU230">
        <v>49.4</v>
      </c>
      <c r="IV230">
        <v>2.8881800000000002</v>
      </c>
      <c r="IW230">
        <v>2.5537100000000001</v>
      </c>
      <c r="IX230">
        <v>1.49902</v>
      </c>
      <c r="IY230">
        <v>2.2802699999999998</v>
      </c>
      <c r="IZ230">
        <v>1.69678</v>
      </c>
      <c r="JA230">
        <v>2.3999000000000001</v>
      </c>
      <c r="JB230">
        <v>47.033700000000003</v>
      </c>
      <c r="JC230">
        <v>13.440300000000001</v>
      </c>
      <c r="JD230">
        <v>18</v>
      </c>
      <c r="JE230">
        <v>702.13699999999994</v>
      </c>
      <c r="JF230">
        <v>276.04399999999998</v>
      </c>
      <c r="JG230">
        <v>30.0002</v>
      </c>
      <c r="JH230">
        <v>34.692999999999998</v>
      </c>
      <c r="JI230">
        <v>30.000399999999999</v>
      </c>
      <c r="JJ230">
        <v>34.4863</v>
      </c>
      <c r="JK230">
        <v>34.486600000000003</v>
      </c>
      <c r="JL230">
        <v>57.847799999999999</v>
      </c>
      <c r="JM230">
        <v>29.3581</v>
      </c>
      <c r="JN230">
        <v>49.178699999999999</v>
      </c>
      <c r="JO230">
        <v>30</v>
      </c>
      <c r="JP230">
        <v>1437.7</v>
      </c>
      <c r="JQ230">
        <v>33.146099999999997</v>
      </c>
      <c r="JR230">
        <v>98.500900000000001</v>
      </c>
      <c r="JS230">
        <v>98.397199999999998</v>
      </c>
    </row>
    <row r="231" spans="1:279" x14ac:dyDescent="0.2">
      <c r="A231">
        <v>216</v>
      </c>
      <c r="B231">
        <v>1658159073.5</v>
      </c>
      <c r="C231">
        <v>858.5</v>
      </c>
      <c r="D231" t="s">
        <v>851</v>
      </c>
      <c r="E231" t="s">
        <v>852</v>
      </c>
      <c r="F231">
        <v>4</v>
      </c>
      <c r="G231">
        <v>1658159071.5</v>
      </c>
      <c r="H231">
        <f t="shared" si="150"/>
        <v>1.161978875993725E-3</v>
      </c>
      <c r="I231">
        <f t="shared" si="151"/>
        <v>1.1619788759937251</v>
      </c>
      <c r="J231">
        <f t="shared" si="152"/>
        <v>12.426926607079691</v>
      </c>
      <c r="K231">
        <f t="shared" si="153"/>
        <v>1407.792857142857</v>
      </c>
      <c r="L231">
        <f t="shared" si="154"/>
        <v>1087.2412915161412</v>
      </c>
      <c r="M231">
        <f t="shared" si="155"/>
        <v>110.09440589553144</v>
      </c>
      <c r="N231">
        <f t="shared" si="156"/>
        <v>142.55356142239987</v>
      </c>
      <c r="O231">
        <f t="shared" si="157"/>
        <v>7.0096610437147017E-2</v>
      </c>
      <c r="P231">
        <f t="shared" si="158"/>
        <v>2.7685287529682112</v>
      </c>
      <c r="Q231">
        <f t="shared" si="159"/>
        <v>6.9125364159214067E-2</v>
      </c>
      <c r="R231">
        <f t="shared" si="160"/>
        <v>4.3289494056164925E-2</v>
      </c>
      <c r="S231">
        <f t="shared" si="161"/>
        <v>194.43587999999994</v>
      </c>
      <c r="T231">
        <f t="shared" si="162"/>
        <v>34.077872593695957</v>
      </c>
      <c r="U231">
        <f t="shared" si="163"/>
        <v>33.127614285714287</v>
      </c>
      <c r="V231">
        <f t="shared" si="164"/>
        <v>5.0884458604701628</v>
      </c>
      <c r="W231">
        <f t="shared" si="165"/>
        <v>67.715373031657677</v>
      </c>
      <c r="X231">
        <f t="shared" si="166"/>
        <v>3.4581196404313257</v>
      </c>
      <c r="Y231">
        <f t="shared" si="167"/>
        <v>5.1068457362180029</v>
      </c>
      <c r="Z231">
        <f t="shared" si="168"/>
        <v>1.6303262200388371</v>
      </c>
      <c r="AA231">
        <f t="shared" si="169"/>
        <v>-51.243268431323273</v>
      </c>
      <c r="AB231">
        <f t="shared" si="170"/>
        <v>9.5993523347067082</v>
      </c>
      <c r="AC231">
        <f t="shared" si="171"/>
        <v>0.79533204582155537</v>
      </c>
      <c r="AD231">
        <f t="shared" si="172"/>
        <v>153.58729594920496</v>
      </c>
      <c r="AE231">
        <f t="shared" si="173"/>
        <v>21.748628925642848</v>
      </c>
      <c r="AF231">
        <f t="shared" si="174"/>
        <v>1.134041511550008</v>
      </c>
      <c r="AG231">
        <f t="shared" si="175"/>
        <v>12.426926607079691</v>
      </c>
      <c r="AH231">
        <v>1478.6705152457</v>
      </c>
      <c r="AI231">
        <v>1460.114060606061</v>
      </c>
      <c r="AJ231">
        <v>1.693383955901379</v>
      </c>
      <c r="AK231">
        <v>64.77673770054696</v>
      </c>
      <c r="AL231">
        <f t="shared" si="176"/>
        <v>1.1619788759937251</v>
      </c>
      <c r="AM231">
        <v>33.128078839683177</v>
      </c>
      <c r="AN231">
        <v>34.16320000000001</v>
      </c>
      <c r="AO231">
        <v>4.5671011357505008E-5</v>
      </c>
      <c r="AP231">
        <v>87.763030617661684</v>
      </c>
      <c r="AQ231">
        <v>5</v>
      </c>
      <c r="AR231">
        <v>1</v>
      </c>
      <c r="AS231">
        <f t="shared" si="177"/>
        <v>1</v>
      </c>
      <c r="AT231">
        <f t="shared" si="178"/>
        <v>0</v>
      </c>
      <c r="AU231">
        <f t="shared" si="179"/>
        <v>47331.885669345946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1009.4999999999997</v>
      </c>
      <c r="BI231">
        <f t="shared" si="183"/>
        <v>12.426926607079691</v>
      </c>
      <c r="BJ231" t="e">
        <f t="shared" si="184"/>
        <v>#DIV/0!</v>
      </c>
      <c r="BK231">
        <f t="shared" si="185"/>
        <v>1.2309981780168098E-2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1199.985714285714</v>
      </c>
      <c r="CQ231">
        <f t="shared" si="197"/>
        <v>1009.4999999999997</v>
      </c>
      <c r="CR231">
        <f t="shared" si="198"/>
        <v>0.84126001500017844</v>
      </c>
      <c r="CS231">
        <f t="shared" si="199"/>
        <v>0.16203182895034463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1658159071.5</v>
      </c>
      <c r="CZ231">
        <v>1407.792857142857</v>
      </c>
      <c r="DA231">
        <v>1429.33</v>
      </c>
      <c r="DB231">
        <v>34.150785714285718</v>
      </c>
      <c r="DC231">
        <v>33.140300000000003</v>
      </c>
      <c r="DD231">
        <v>1410.8357142857139</v>
      </c>
      <c r="DE231">
        <v>33.665799999999997</v>
      </c>
      <c r="DF231">
        <v>650.36828571428578</v>
      </c>
      <c r="DG231">
        <v>101.16028571428571</v>
      </c>
      <c r="DH231">
        <v>0.10003869999999999</v>
      </c>
      <c r="DI231">
        <v>33.191928571428583</v>
      </c>
      <c r="DJ231">
        <v>999.89999999999986</v>
      </c>
      <c r="DK231">
        <v>33.127614285714287</v>
      </c>
      <c r="DL231">
        <v>0</v>
      </c>
      <c r="DM231">
        <v>0</v>
      </c>
      <c r="DN231">
        <v>9004.6442857142847</v>
      </c>
      <c r="DO231">
        <v>0</v>
      </c>
      <c r="DP231">
        <v>684.03585714285714</v>
      </c>
      <c r="DQ231">
        <v>-21.53321428571428</v>
      </c>
      <c r="DR231">
        <v>1457.5742857142859</v>
      </c>
      <c r="DS231">
        <v>1478.32</v>
      </c>
      <c r="DT231">
        <v>1.010467285714286</v>
      </c>
      <c r="DU231">
        <v>1429.33</v>
      </c>
      <c r="DV231">
        <v>33.140300000000003</v>
      </c>
      <c r="DW231">
        <v>3.454701428571429</v>
      </c>
      <c r="DX231">
        <v>3.352484285714286</v>
      </c>
      <c r="DY231">
        <v>26.39874285714286</v>
      </c>
      <c r="DZ231">
        <v>25.890614285714289</v>
      </c>
      <c r="EA231">
        <v>1199.985714285714</v>
      </c>
      <c r="EB231">
        <v>0.9579994285714285</v>
      </c>
      <c r="EC231">
        <v>4.200087142857143E-2</v>
      </c>
      <c r="ED231">
        <v>0</v>
      </c>
      <c r="EE231">
        <v>2.6176142857142861</v>
      </c>
      <c r="EF231">
        <v>0</v>
      </c>
      <c r="EG231">
        <v>14157.67142857143</v>
      </c>
      <c r="EH231">
        <v>9554.8842857142863</v>
      </c>
      <c r="EI231">
        <v>45.348000000000013</v>
      </c>
      <c r="EJ231">
        <v>48.186999999999998</v>
      </c>
      <c r="EK231">
        <v>46.704999999999998</v>
      </c>
      <c r="EL231">
        <v>46.240714285714283</v>
      </c>
      <c r="EM231">
        <v>45.232000000000014</v>
      </c>
      <c r="EN231">
        <v>1149.5857142857139</v>
      </c>
      <c r="EO231">
        <v>50.399999999999991</v>
      </c>
      <c r="EP231">
        <v>0</v>
      </c>
      <c r="EQ231">
        <v>601580.5</v>
      </c>
      <c r="ER231">
        <v>0</v>
      </c>
      <c r="ES231">
        <v>2.6431680000000002</v>
      </c>
      <c r="ET231">
        <v>-0.15755384848776419</v>
      </c>
      <c r="EU231">
        <v>-98.530769464725722</v>
      </c>
      <c r="EV231">
        <v>14166.755999999999</v>
      </c>
      <c r="EW231">
        <v>15</v>
      </c>
      <c r="EX231">
        <v>1658156104.5999999</v>
      </c>
      <c r="EY231" t="s">
        <v>415</v>
      </c>
      <c r="EZ231">
        <v>1658156096.5999999</v>
      </c>
      <c r="FA231">
        <v>1658156104.5999999</v>
      </c>
      <c r="FB231">
        <v>10</v>
      </c>
      <c r="FC231">
        <v>0.26800000000000002</v>
      </c>
      <c r="FD231">
        <v>-6.0999999999999999E-2</v>
      </c>
      <c r="FE231">
        <v>-1.5860000000000001</v>
      </c>
      <c r="FF231">
        <v>0.35799999999999998</v>
      </c>
      <c r="FG231">
        <v>415</v>
      </c>
      <c r="FH231">
        <v>30</v>
      </c>
      <c r="FI231">
        <v>0.28000000000000003</v>
      </c>
      <c r="FJ231">
        <v>0.05</v>
      </c>
      <c r="FK231">
        <v>-21.691215</v>
      </c>
      <c r="FL231">
        <v>0.67350844277674782</v>
      </c>
      <c r="FM231">
        <v>0.12073674989413941</v>
      </c>
      <c r="FN231">
        <v>0</v>
      </c>
      <c r="FO231">
        <v>2.623926470588235</v>
      </c>
      <c r="FP231">
        <v>0.19210847909816639</v>
      </c>
      <c r="FQ231">
        <v>0.17149912074688611</v>
      </c>
      <c r="FR231">
        <v>1</v>
      </c>
      <c r="FS231">
        <v>1.1035805249999999</v>
      </c>
      <c r="FT231">
        <v>-0.34346018386491811</v>
      </c>
      <c r="FU231">
        <v>4.5748627659738347E-2</v>
      </c>
      <c r="FV231">
        <v>0</v>
      </c>
      <c r="FW231">
        <v>1</v>
      </c>
      <c r="FX231">
        <v>3</v>
      </c>
      <c r="FY231" t="s">
        <v>438</v>
      </c>
      <c r="FZ231">
        <v>3.3704100000000001</v>
      </c>
      <c r="GA231">
        <v>2.89384</v>
      </c>
      <c r="GB231">
        <v>0.22583300000000001</v>
      </c>
      <c r="GC231">
        <v>0.23049900000000001</v>
      </c>
      <c r="GD231">
        <v>0.14116699999999999</v>
      </c>
      <c r="GE231">
        <v>0.14119899999999999</v>
      </c>
      <c r="GF231">
        <v>26763.9</v>
      </c>
      <c r="GG231">
        <v>23136</v>
      </c>
      <c r="GH231">
        <v>30909.3</v>
      </c>
      <c r="GI231">
        <v>28030.2</v>
      </c>
      <c r="GJ231">
        <v>34972.5</v>
      </c>
      <c r="GK231">
        <v>33968.199999999997</v>
      </c>
      <c r="GL231">
        <v>40290.199999999997</v>
      </c>
      <c r="GM231">
        <v>39070.6</v>
      </c>
      <c r="GN231">
        <v>2.3311299999999999</v>
      </c>
      <c r="GO231">
        <v>1.5569999999999999</v>
      </c>
      <c r="GP231">
        <v>0</v>
      </c>
      <c r="GQ231">
        <v>6.9308999999999996E-2</v>
      </c>
      <c r="GR231">
        <v>999.9</v>
      </c>
      <c r="GS231">
        <v>32.006500000000003</v>
      </c>
      <c r="GT231">
        <v>53.4</v>
      </c>
      <c r="GU231">
        <v>42.5</v>
      </c>
      <c r="GV231">
        <v>44.676200000000001</v>
      </c>
      <c r="GW231">
        <v>50.766399999999997</v>
      </c>
      <c r="GX231">
        <v>43.926299999999998</v>
      </c>
      <c r="GY231">
        <v>1</v>
      </c>
      <c r="GZ231">
        <v>0.56756600000000001</v>
      </c>
      <c r="HA231">
        <v>1.26345</v>
      </c>
      <c r="HB231">
        <v>20.206099999999999</v>
      </c>
      <c r="HC231">
        <v>5.2145900000000003</v>
      </c>
      <c r="HD231">
        <v>11.974</v>
      </c>
      <c r="HE231">
        <v>4.9905499999999998</v>
      </c>
      <c r="HF231">
        <v>3.2924799999999999</v>
      </c>
      <c r="HG231">
        <v>8020</v>
      </c>
      <c r="HH231">
        <v>9999</v>
      </c>
      <c r="HI231">
        <v>9999</v>
      </c>
      <c r="HJ231">
        <v>924.1</v>
      </c>
      <c r="HK231">
        <v>4.9713399999999996</v>
      </c>
      <c r="HL231">
        <v>1.87453</v>
      </c>
      <c r="HM231">
        <v>1.8708400000000001</v>
      </c>
      <c r="HN231">
        <v>1.8705700000000001</v>
      </c>
      <c r="HO231">
        <v>1.875</v>
      </c>
      <c r="HP231">
        <v>1.8717600000000001</v>
      </c>
      <c r="HQ231">
        <v>1.8672200000000001</v>
      </c>
      <c r="HR231">
        <v>1.87819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-3.05</v>
      </c>
      <c r="IG231">
        <v>0.48549999999999999</v>
      </c>
      <c r="IH231">
        <v>-1.2815022455172891</v>
      </c>
      <c r="II231">
        <v>1.7196870422270779E-5</v>
      </c>
      <c r="IJ231">
        <v>-2.1741833173098589E-6</v>
      </c>
      <c r="IK231">
        <v>9.0595066644434051E-10</v>
      </c>
      <c r="IL231">
        <v>-0.15711915281894159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49.6</v>
      </c>
      <c r="IU231">
        <v>49.5</v>
      </c>
      <c r="IV231">
        <v>2.8991699999999998</v>
      </c>
      <c r="IW231">
        <v>2.5549300000000001</v>
      </c>
      <c r="IX231">
        <v>1.49902</v>
      </c>
      <c r="IY231">
        <v>2.2802699999999998</v>
      </c>
      <c r="IZ231">
        <v>1.69678</v>
      </c>
      <c r="JA231">
        <v>2.34741</v>
      </c>
      <c r="JB231">
        <v>47.033700000000003</v>
      </c>
      <c r="JC231">
        <v>13.440300000000001</v>
      </c>
      <c r="JD231">
        <v>18</v>
      </c>
      <c r="JE231">
        <v>702.07299999999998</v>
      </c>
      <c r="JF231">
        <v>275.964</v>
      </c>
      <c r="JG231">
        <v>29.999600000000001</v>
      </c>
      <c r="JH231">
        <v>34.695399999999999</v>
      </c>
      <c r="JI231">
        <v>30.000299999999999</v>
      </c>
      <c r="JJ231">
        <v>34.4878</v>
      </c>
      <c r="JK231">
        <v>34.489699999999999</v>
      </c>
      <c r="JL231">
        <v>58.074399999999997</v>
      </c>
      <c r="JM231">
        <v>29.3581</v>
      </c>
      <c r="JN231">
        <v>49.178699999999999</v>
      </c>
      <c r="JO231">
        <v>30</v>
      </c>
      <c r="JP231">
        <v>1444.38</v>
      </c>
      <c r="JQ231">
        <v>33.132100000000001</v>
      </c>
      <c r="JR231">
        <v>98.500799999999998</v>
      </c>
      <c r="JS231">
        <v>98.397099999999995</v>
      </c>
    </row>
    <row r="232" spans="1:279" x14ac:dyDescent="0.2">
      <c r="A232">
        <v>217</v>
      </c>
      <c r="B232">
        <v>1658159077.5999999</v>
      </c>
      <c r="C232">
        <v>862.59999990463257</v>
      </c>
      <c r="D232" t="s">
        <v>853</v>
      </c>
      <c r="E232" t="s">
        <v>854</v>
      </c>
      <c r="F232">
        <v>4</v>
      </c>
      <c r="G232">
        <v>1658159075.4000001</v>
      </c>
      <c r="H232">
        <f t="shared" si="150"/>
        <v>1.2095095893571472E-3</v>
      </c>
      <c r="I232">
        <f t="shared" si="151"/>
        <v>1.2095095893571473</v>
      </c>
      <c r="J232">
        <f t="shared" si="152"/>
        <v>12.369179702021656</v>
      </c>
      <c r="K232">
        <f t="shared" si="153"/>
        <v>1414.2674999999999</v>
      </c>
      <c r="L232">
        <f t="shared" si="154"/>
        <v>1106.0016040239975</v>
      </c>
      <c r="M232">
        <f t="shared" si="155"/>
        <v>111.99475740594602</v>
      </c>
      <c r="N232">
        <f t="shared" si="156"/>
        <v>143.21005050384815</v>
      </c>
      <c r="O232">
        <f t="shared" si="157"/>
        <v>7.3013253338513648E-2</v>
      </c>
      <c r="P232">
        <f t="shared" si="158"/>
        <v>2.7727075164545054</v>
      </c>
      <c r="Q232">
        <f t="shared" si="159"/>
        <v>7.1961717763238064E-2</v>
      </c>
      <c r="R232">
        <f t="shared" si="160"/>
        <v>4.5069288260294577E-2</v>
      </c>
      <c r="S232">
        <f t="shared" si="161"/>
        <v>194.44055399999999</v>
      </c>
      <c r="T232">
        <f t="shared" si="162"/>
        <v>34.066274854764977</v>
      </c>
      <c r="U232">
        <f t="shared" si="163"/>
        <v>33.137112500000001</v>
      </c>
      <c r="V232">
        <f t="shared" si="164"/>
        <v>5.0911595989965157</v>
      </c>
      <c r="W232">
        <f t="shared" si="165"/>
        <v>67.763409170962646</v>
      </c>
      <c r="X232">
        <f t="shared" si="166"/>
        <v>3.461069672697711</v>
      </c>
      <c r="Y232">
        <f t="shared" si="167"/>
        <v>5.1075790239030896</v>
      </c>
      <c r="Z232">
        <f t="shared" si="168"/>
        <v>1.6300899262988047</v>
      </c>
      <c r="AA232">
        <f t="shared" si="169"/>
        <v>-53.339372890650189</v>
      </c>
      <c r="AB232">
        <f t="shared" si="170"/>
        <v>8.5765416626046527</v>
      </c>
      <c r="AC232">
        <f t="shared" si="171"/>
        <v>0.7095604218059256</v>
      </c>
      <c r="AD232">
        <f t="shared" si="172"/>
        <v>150.38728319376037</v>
      </c>
      <c r="AE232">
        <f t="shared" si="173"/>
        <v>21.987511385837433</v>
      </c>
      <c r="AF232">
        <f t="shared" si="174"/>
        <v>1.1473280386285134</v>
      </c>
      <c r="AG232">
        <f t="shared" si="175"/>
        <v>12.369179702021656</v>
      </c>
      <c r="AH232">
        <v>1485.997174712501</v>
      </c>
      <c r="AI232">
        <v>1467.287827269126</v>
      </c>
      <c r="AJ232">
        <v>1.7468076889948649</v>
      </c>
      <c r="AK232">
        <v>64.77673770054696</v>
      </c>
      <c r="AL232">
        <f t="shared" si="176"/>
        <v>1.2095095893571473</v>
      </c>
      <c r="AM232">
        <v>33.15762725033489</v>
      </c>
      <c r="AN232">
        <v>34.188974670063317</v>
      </c>
      <c r="AO232">
        <v>8.6096391392704065E-3</v>
      </c>
      <c r="AP232">
        <v>87.763030617661684</v>
      </c>
      <c r="AQ232">
        <v>5</v>
      </c>
      <c r="AR232">
        <v>1</v>
      </c>
      <c r="AS232">
        <f t="shared" si="177"/>
        <v>1</v>
      </c>
      <c r="AT232">
        <f t="shared" si="178"/>
        <v>0</v>
      </c>
      <c r="AU232">
        <f t="shared" si="179"/>
        <v>47446.451332038167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1009.5246</v>
      </c>
      <c r="BI232">
        <f t="shared" si="183"/>
        <v>12.369179702021656</v>
      </c>
      <c r="BJ232" t="e">
        <f t="shared" si="184"/>
        <v>#DIV/0!</v>
      </c>
      <c r="BK232">
        <f t="shared" si="185"/>
        <v>1.2252479733551471E-2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1200.0150000000001</v>
      </c>
      <c r="CQ232">
        <f t="shared" si="197"/>
        <v>1009.5246</v>
      </c>
      <c r="CR232">
        <f t="shared" si="198"/>
        <v>0.84125998425019677</v>
      </c>
      <c r="CS232">
        <f t="shared" si="199"/>
        <v>0.16203176960287993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1658159075.4000001</v>
      </c>
      <c r="CZ232">
        <v>1414.2674999999999</v>
      </c>
      <c r="DA232">
        <v>1436.0450000000001</v>
      </c>
      <c r="DB232">
        <v>34.179712500000001</v>
      </c>
      <c r="DC232">
        <v>33.157612499999999</v>
      </c>
      <c r="DD232">
        <v>1417.3125</v>
      </c>
      <c r="DE232">
        <v>33.693849999999998</v>
      </c>
      <c r="DF232">
        <v>650.49175000000002</v>
      </c>
      <c r="DG232">
        <v>101.161</v>
      </c>
      <c r="DH232">
        <v>9.9935787499999998E-2</v>
      </c>
      <c r="DI232">
        <v>33.194487500000001</v>
      </c>
      <c r="DJ232">
        <v>999.9</v>
      </c>
      <c r="DK232">
        <v>33.137112500000001</v>
      </c>
      <c r="DL232">
        <v>0</v>
      </c>
      <c r="DM232">
        <v>0</v>
      </c>
      <c r="DN232">
        <v>9026.7975000000006</v>
      </c>
      <c r="DO232">
        <v>0</v>
      </c>
      <c r="DP232">
        <v>666.57487500000002</v>
      </c>
      <c r="DQ232">
        <v>-21.778737499999998</v>
      </c>
      <c r="DR232">
        <v>1464.3175000000001</v>
      </c>
      <c r="DS232">
        <v>1485.29375</v>
      </c>
      <c r="DT232">
        <v>1.0221100000000001</v>
      </c>
      <c r="DU232">
        <v>1436.0450000000001</v>
      </c>
      <c r="DV232">
        <v>33.157612499999999</v>
      </c>
      <c r="DW232">
        <v>3.4576549999999999</v>
      </c>
      <c r="DX232">
        <v>3.3542550000000002</v>
      </c>
      <c r="DY232">
        <v>26.413237500000001</v>
      </c>
      <c r="DZ232">
        <v>25.899550000000001</v>
      </c>
      <c r="EA232">
        <v>1200.0150000000001</v>
      </c>
      <c r="EB232">
        <v>0.95800050000000003</v>
      </c>
      <c r="EC232">
        <v>4.1999725000000002E-2</v>
      </c>
      <c r="ED232">
        <v>0</v>
      </c>
      <c r="EE232">
        <v>2.5266875</v>
      </c>
      <c r="EF232">
        <v>0</v>
      </c>
      <c r="EG232">
        <v>14147.237499999999</v>
      </c>
      <c r="EH232">
        <v>9555.0987499999992</v>
      </c>
      <c r="EI232">
        <v>45.351374999999997</v>
      </c>
      <c r="EJ232">
        <v>48.242125000000001</v>
      </c>
      <c r="EK232">
        <v>46.710625</v>
      </c>
      <c r="EL232">
        <v>46.273000000000003</v>
      </c>
      <c r="EM232">
        <v>45.242125000000001</v>
      </c>
      <c r="EN232">
        <v>1149.615</v>
      </c>
      <c r="EO232">
        <v>50.4</v>
      </c>
      <c r="EP232">
        <v>0</v>
      </c>
      <c r="EQ232">
        <v>601584.70000004768</v>
      </c>
      <c r="ER232">
        <v>0</v>
      </c>
      <c r="ES232">
        <v>2.6150846153846161</v>
      </c>
      <c r="ET232">
        <v>9.245127823427822E-2</v>
      </c>
      <c r="EU232">
        <v>-136.97093993785151</v>
      </c>
      <c r="EV232">
        <v>14159.7</v>
      </c>
      <c r="EW232">
        <v>15</v>
      </c>
      <c r="EX232">
        <v>1658156104.5999999</v>
      </c>
      <c r="EY232" t="s">
        <v>415</v>
      </c>
      <c r="EZ232">
        <v>1658156096.5999999</v>
      </c>
      <c r="FA232">
        <v>1658156104.5999999</v>
      </c>
      <c r="FB232">
        <v>10</v>
      </c>
      <c r="FC232">
        <v>0.26800000000000002</v>
      </c>
      <c r="FD232">
        <v>-6.0999999999999999E-2</v>
      </c>
      <c r="FE232">
        <v>-1.5860000000000001</v>
      </c>
      <c r="FF232">
        <v>0.35799999999999998</v>
      </c>
      <c r="FG232">
        <v>415</v>
      </c>
      <c r="FH232">
        <v>30</v>
      </c>
      <c r="FI232">
        <v>0.28000000000000003</v>
      </c>
      <c r="FJ232">
        <v>0.05</v>
      </c>
      <c r="FK232">
        <v>-21.695078048780491</v>
      </c>
      <c r="FL232">
        <v>0.20142390258030421</v>
      </c>
      <c r="FM232">
        <v>0.11732849967172131</v>
      </c>
      <c r="FN232">
        <v>1</v>
      </c>
      <c r="FO232">
        <v>2.624514705882353</v>
      </c>
      <c r="FP232">
        <v>-0.31967761879383622</v>
      </c>
      <c r="FQ232">
        <v>0.17115859541295911</v>
      </c>
      <c r="FR232">
        <v>1</v>
      </c>
      <c r="FS232">
        <v>1.083145634146341</v>
      </c>
      <c r="FT232">
        <v>-0.47543271231823309</v>
      </c>
      <c r="FU232">
        <v>5.4166196865895369E-2</v>
      </c>
      <c r="FV232">
        <v>0</v>
      </c>
      <c r="FW232">
        <v>2</v>
      </c>
      <c r="FX232">
        <v>3</v>
      </c>
      <c r="FY232" t="s">
        <v>416</v>
      </c>
      <c r="FZ232">
        <v>3.37079</v>
      </c>
      <c r="GA232">
        <v>2.89384</v>
      </c>
      <c r="GB232">
        <v>0.22650700000000001</v>
      </c>
      <c r="GC232">
        <v>0.23117499999999999</v>
      </c>
      <c r="GD232">
        <v>0.141231</v>
      </c>
      <c r="GE232">
        <v>0.14119200000000001</v>
      </c>
      <c r="GF232">
        <v>26740.3</v>
      </c>
      <c r="GG232">
        <v>23115.599999999999</v>
      </c>
      <c r="GH232">
        <v>30909.1</v>
      </c>
      <c r="GI232">
        <v>28030.1</v>
      </c>
      <c r="GJ232">
        <v>34970</v>
      </c>
      <c r="GK232">
        <v>33968.5</v>
      </c>
      <c r="GL232">
        <v>40290.300000000003</v>
      </c>
      <c r="GM232">
        <v>39070.6</v>
      </c>
      <c r="GN232">
        <v>2.3314300000000001</v>
      </c>
      <c r="GO232">
        <v>1.55667</v>
      </c>
      <c r="GP232">
        <v>0</v>
      </c>
      <c r="GQ232">
        <v>6.9960999999999995E-2</v>
      </c>
      <c r="GR232">
        <v>999.9</v>
      </c>
      <c r="GS232">
        <v>32.007599999999996</v>
      </c>
      <c r="GT232">
        <v>53.4</v>
      </c>
      <c r="GU232">
        <v>42.5</v>
      </c>
      <c r="GV232">
        <v>44.674100000000003</v>
      </c>
      <c r="GW232">
        <v>50.788200000000003</v>
      </c>
      <c r="GX232">
        <v>44.314900000000002</v>
      </c>
      <c r="GY232">
        <v>1</v>
      </c>
      <c r="GZ232">
        <v>0.50044200000000005</v>
      </c>
      <c r="HA232">
        <v>1.32324</v>
      </c>
      <c r="HB232">
        <v>20.206099999999999</v>
      </c>
      <c r="HC232">
        <v>5.2145900000000003</v>
      </c>
      <c r="HD232">
        <v>11.974</v>
      </c>
      <c r="HE232">
        <v>4.9904500000000001</v>
      </c>
      <c r="HF232">
        <v>3.2924500000000001</v>
      </c>
      <c r="HG232">
        <v>8020</v>
      </c>
      <c r="HH232">
        <v>9999</v>
      </c>
      <c r="HI232">
        <v>9999</v>
      </c>
      <c r="HJ232">
        <v>924.1</v>
      </c>
      <c r="HK232">
        <v>4.9713700000000003</v>
      </c>
      <c r="HL232">
        <v>1.8745400000000001</v>
      </c>
      <c r="HM232">
        <v>1.87086</v>
      </c>
      <c r="HN232">
        <v>1.8705700000000001</v>
      </c>
      <c r="HO232">
        <v>1.875</v>
      </c>
      <c r="HP232">
        <v>1.87175</v>
      </c>
      <c r="HQ232">
        <v>1.8672200000000001</v>
      </c>
      <c r="HR232">
        <v>1.8782000000000001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-3.05</v>
      </c>
      <c r="IG232">
        <v>0.48620000000000002</v>
      </c>
      <c r="IH232">
        <v>-1.2815022455172891</v>
      </c>
      <c r="II232">
        <v>1.7196870422270779E-5</v>
      </c>
      <c r="IJ232">
        <v>-2.1741833173098589E-6</v>
      </c>
      <c r="IK232">
        <v>9.0595066644434051E-10</v>
      </c>
      <c r="IL232">
        <v>-0.15711915281894159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49.7</v>
      </c>
      <c r="IU232">
        <v>49.5</v>
      </c>
      <c r="IV232">
        <v>2.9101599999999999</v>
      </c>
      <c r="IW232">
        <v>2.5622600000000002</v>
      </c>
      <c r="IX232">
        <v>1.49902</v>
      </c>
      <c r="IY232">
        <v>2.2802699999999998</v>
      </c>
      <c r="IZ232">
        <v>1.69678</v>
      </c>
      <c r="JA232">
        <v>2.2485400000000002</v>
      </c>
      <c r="JB232">
        <v>47.033700000000003</v>
      </c>
      <c r="JC232">
        <v>13.422800000000001</v>
      </c>
      <c r="JD232">
        <v>18</v>
      </c>
      <c r="JE232">
        <v>702.34799999999996</v>
      </c>
      <c r="JF232">
        <v>275.81299999999999</v>
      </c>
      <c r="JG232">
        <v>29.999199999999998</v>
      </c>
      <c r="JH232">
        <v>34.698500000000003</v>
      </c>
      <c r="JI232">
        <v>30.000399999999999</v>
      </c>
      <c r="JJ232">
        <v>34.490400000000001</v>
      </c>
      <c r="JK232">
        <v>34.490499999999997</v>
      </c>
      <c r="JL232">
        <v>58.297400000000003</v>
      </c>
      <c r="JM232">
        <v>29.3581</v>
      </c>
      <c r="JN232">
        <v>49.178699999999999</v>
      </c>
      <c r="JO232">
        <v>30</v>
      </c>
      <c r="JP232">
        <v>1451.06</v>
      </c>
      <c r="JQ232">
        <v>33.132100000000001</v>
      </c>
      <c r="JR232">
        <v>98.500699999999995</v>
      </c>
      <c r="JS232">
        <v>98.397099999999995</v>
      </c>
    </row>
    <row r="233" spans="1:279" x14ac:dyDescent="0.2">
      <c r="A233">
        <v>218</v>
      </c>
      <c r="B233">
        <v>1658159081.5999999</v>
      </c>
      <c r="C233">
        <v>866.59999990463257</v>
      </c>
      <c r="D233" t="s">
        <v>855</v>
      </c>
      <c r="E233" t="s">
        <v>856</v>
      </c>
      <c r="F233">
        <v>4</v>
      </c>
      <c r="G233">
        <v>1658159079.5999999</v>
      </c>
      <c r="H233">
        <f t="shared" si="150"/>
        <v>1.1807991057499378E-3</v>
      </c>
      <c r="I233">
        <f t="shared" si="151"/>
        <v>1.1807991057499378</v>
      </c>
      <c r="J233">
        <f t="shared" si="152"/>
        <v>12.265533712834944</v>
      </c>
      <c r="K233">
        <f t="shared" si="153"/>
        <v>1421.305714285714</v>
      </c>
      <c r="L233">
        <f t="shared" si="154"/>
        <v>1109.0074330756293</v>
      </c>
      <c r="M233">
        <f t="shared" si="155"/>
        <v>112.30074676567</v>
      </c>
      <c r="N233">
        <f t="shared" si="156"/>
        <v>143.92481811771117</v>
      </c>
      <c r="O233">
        <f t="shared" si="157"/>
        <v>7.1358897690713685E-2</v>
      </c>
      <c r="P233">
        <f t="shared" si="158"/>
        <v>2.7633143403067302</v>
      </c>
      <c r="Q233">
        <f t="shared" si="159"/>
        <v>7.0350757238192868E-2</v>
      </c>
      <c r="R233">
        <f t="shared" si="160"/>
        <v>4.4058614124791451E-2</v>
      </c>
      <c r="S233">
        <f t="shared" si="161"/>
        <v>194.42744399999998</v>
      </c>
      <c r="T233">
        <f t="shared" si="162"/>
        <v>34.075890193405591</v>
      </c>
      <c r="U233">
        <f t="shared" si="163"/>
        <v>33.135257142857142</v>
      </c>
      <c r="V233">
        <f t="shared" si="164"/>
        <v>5.0906294052453678</v>
      </c>
      <c r="W233">
        <f t="shared" si="165"/>
        <v>67.800221983052893</v>
      </c>
      <c r="X233">
        <f t="shared" si="166"/>
        <v>3.4627774779894183</v>
      </c>
      <c r="Y233">
        <f t="shared" si="167"/>
        <v>5.1073246911418115</v>
      </c>
      <c r="Z233">
        <f t="shared" si="168"/>
        <v>1.6278519272559495</v>
      </c>
      <c r="AA233">
        <f t="shared" si="169"/>
        <v>-52.073240563572256</v>
      </c>
      <c r="AB233">
        <f t="shared" si="170"/>
        <v>8.6916739755219492</v>
      </c>
      <c r="AC233">
        <f t="shared" si="171"/>
        <v>0.7215202794098442</v>
      </c>
      <c r="AD233">
        <f t="shared" si="172"/>
        <v>151.76739769135952</v>
      </c>
      <c r="AE233">
        <f t="shared" si="173"/>
        <v>21.915075286856595</v>
      </c>
      <c r="AF233">
        <f t="shared" si="174"/>
        <v>1.1675854291697521</v>
      </c>
      <c r="AG233">
        <f t="shared" si="175"/>
        <v>12.265533712834944</v>
      </c>
      <c r="AH233">
        <v>1492.8988877727249</v>
      </c>
      <c r="AI233">
        <v>1474.260181818182</v>
      </c>
      <c r="AJ233">
        <v>1.7530847863335619</v>
      </c>
      <c r="AK233">
        <v>64.77673770054696</v>
      </c>
      <c r="AL233">
        <f t="shared" si="176"/>
        <v>1.1807991057499378</v>
      </c>
      <c r="AM233">
        <v>33.15690954369316</v>
      </c>
      <c r="AN233">
        <v>34.199830909090913</v>
      </c>
      <c r="AO233">
        <v>1.709431081129621E-3</v>
      </c>
      <c r="AP233">
        <v>87.763030617661684</v>
      </c>
      <c r="AQ233">
        <v>5</v>
      </c>
      <c r="AR233">
        <v>1</v>
      </c>
      <c r="AS233">
        <f t="shared" si="177"/>
        <v>1</v>
      </c>
      <c r="AT233">
        <f t="shared" si="178"/>
        <v>0</v>
      </c>
      <c r="AU233">
        <f t="shared" si="179"/>
        <v>47188.320646957742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1009.4555999999998</v>
      </c>
      <c r="BI233">
        <f t="shared" si="183"/>
        <v>12.265533712834944</v>
      </c>
      <c r="BJ233" t="e">
        <f t="shared" si="184"/>
        <v>#DIV/0!</v>
      </c>
      <c r="BK233">
        <f t="shared" si="185"/>
        <v>1.2150642101381127E-2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1199.9328571428571</v>
      </c>
      <c r="CQ233">
        <f t="shared" si="197"/>
        <v>1009.4555999999998</v>
      </c>
      <c r="CR233">
        <f t="shared" si="198"/>
        <v>0.84126007050394469</v>
      </c>
      <c r="CS233">
        <f t="shared" si="199"/>
        <v>0.16203193607261357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1658159079.5999999</v>
      </c>
      <c r="CZ233">
        <v>1421.305714285714</v>
      </c>
      <c r="DA233">
        <v>1443.0542857142859</v>
      </c>
      <c r="DB233">
        <v>34.196085714285722</v>
      </c>
      <c r="DC233">
        <v>33.155771428571427</v>
      </c>
      <c r="DD233">
        <v>1424.3571428571429</v>
      </c>
      <c r="DE233">
        <v>33.709714285714291</v>
      </c>
      <c r="DF233">
        <v>650.37571428571425</v>
      </c>
      <c r="DG233">
        <v>101.1622857142857</v>
      </c>
      <c r="DH233">
        <v>0.1001075</v>
      </c>
      <c r="DI233">
        <v>33.193600000000004</v>
      </c>
      <c r="DJ233">
        <v>999.89999999999986</v>
      </c>
      <c r="DK233">
        <v>33.135257142857142</v>
      </c>
      <c r="DL233">
        <v>0</v>
      </c>
      <c r="DM233">
        <v>0</v>
      </c>
      <c r="DN233">
        <v>8976.7885714285694</v>
      </c>
      <c r="DO233">
        <v>0</v>
      </c>
      <c r="DP233">
        <v>654.1488571428572</v>
      </c>
      <c r="DQ233">
        <v>-21.748714285714279</v>
      </c>
      <c r="DR233">
        <v>1471.63</v>
      </c>
      <c r="DS233">
        <v>1492.5414285714289</v>
      </c>
      <c r="DT233">
        <v>1.040314285714286</v>
      </c>
      <c r="DU233">
        <v>1443.0542857142859</v>
      </c>
      <c r="DV233">
        <v>33.155771428571427</v>
      </c>
      <c r="DW233">
        <v>3.4593542857142858</v>
      </c>
      <c r="DX233">
        <v>3.354114285714286</v>
      </c>
      <c r="DY233">
        <v>26.421557142857139</v>
      </c>
      <c r="DZ233">
        <v>25.89884285714286</v>
      </c>
      <c r="EA233">
        <v>1199.9328571428571</v>
      </c>
      <c r="EB233">
        <v>0.95799800000000002</v>
      </c>
      <c r="EC233">
        <v>4.2002400000000002E-2</v>
      </c>
      <c r="ED233">
        <v>0</v>
      </c>
      <c r="EE233">
        <v>2.743842857142857</v>
      </c>
      <c r="EF233">
        <v>0</v>
      </c>
      <c r="EG233">
        <v>14140.471428571431</v>
      </c>
      <c r="EH233">
        <v>9554.4642857142862</v>
      </c>
      <c r="EI233">
        <v>45.366</v>
      </c>
      <c r="EJ233">
        <v>48.186999999999998</v>
      </c>
      <c r="EK233">
        <v>46.75</v>
      </c>
      <c r="EL233">
        <v>46.267714285714291</v>
      </c>
      <c r="EM233">
        <v>45.258714285714291</v>
      </c>
      <c r="EN233">
        <v>1149.532857142857</v>
      </c>
      <c r="EO233">
        <v>50.399999999999991</v>
      </c>
      <c r="EP233">
        <v>0</v>
      </c>
      <c r="EQ233">
        <v>601588.90000009537</v>
      </c>
      <c r="ER233">
        <v>0</v>
      </c>
      <c r="ES233">
        <v>2.6677399999999998</v>
      </c>
      <c r="ET233">
        <v>1.447892291750666</v>
      </c>
      <c r="EU233">
        <v>-106.9538460847188</v>
      </c>
      <c r="EV233">
        <v>14150.748</v>
      </c>
      <c r="EW233">
        <v>15</v>
      </c>
      <c r="EX233">
        <v>1658156104.5999999</v>
      </c>
      <c r="EY233" t="s">
        <v>415</v>
      </c>
      <c r="EZ233">
        <v>1658156096.5999999</v>
      </c>
      <c r="FA233">
        <v>1658156104.5999999</v>
      </c>
      <c r="FB233">
        <v>10</v>
      </c>
      <c r="FC233">
        <v>0.26800000000000002</v>
      </c>
      <c r="FD233">
        <v>-6.0999999999999999E-2</v>
      </c>
      <c r="FE233">
        <v>-1.5860000000000001</v>
      </c>
      <c r="FF233">
        <v>0.35799999999999998</v>
      </c>
      <c r="FG233">
        <v>415</v>
      </c>
      <c r="FH233">
        <v>30</v>
      </c>
      <c r="FI233">
        <v>0.28000000000000003</v>
      </c>
      <c r="FJ233">
        <v>0.05</v>
      </c>
      <c r="FK233">
        <v>-21.69981219512195</v>
      </c>
      <c r="FL233">
        <v>-0.12904306348876951</v>
      </c>
      <c r="FM233">
        <v>0.11701019174939491</v>
      </c>
      <c r="FN233">
        <v>1</v>
      </c>
      <c r="FO233">
        <v>2.6319941176470589</v>
      </c>
      <c r="FP233">
        <v>-0.14049809319532311</v>
      </c>
      <c r="FQ233">
        <v>0.1900378506279217</v>
      </c>
      <c r="FR233">
        <v>1</v>
      </c>
      <c r="FS233">
        <v>1.066170268292683</v>
      </c>
      <c r="FT233">
        <v>-0.43769270596596188</v>
      </c>
      <c r="FU233">
        <v>5.2196990016491161E-2</v>
      </c>
      <c r="FV233">
        <v>0</v>
      </c>
      <c r="FW233">
        <v>2</v>
      </c>
      <c r="FX233">
        <v>3</v>
      </c>
      <c r="FY233" t="s">
        <v>416</v>
      </c>
      <c r="FZ233">
        <v>3.37032</v>
      </c>
      <c r="GA233">
        <v>2.89357</v>
      </c>
      <c r="GB233">
        <v>0.22717399999999999</v>
      </c>
      <c r="GC233">
        <v>0.23184299999999999</v>
      </c>
      <c r="GD233">
        <v>0.141265</v>
      </c>
      <c r="GE233">
        <v>0.141177</v>
      </c>
      <c r="GF233">
        <v>26717</v>
      </c>
      <c r="GG233">
        <v>23096.2</v>
      </c>
      <c r="GH233">
        <v>30909</v>
      </c>
      <c r="GI233">
        <v>28031.1</v>
      </c>
      <c r="GJ233">
        <v>34968.300000000003</v>
      </c>
      <c r="GK233">
        <v>33970.300000000003</v>
      </c>
      <c r="GL233">
        <v>40289.9</v>
      </c>
      <c r="GM233">
        <v>39072</v>
      </c>
      <c r="GN233">
        <v>2.33148</v>
      </c>
      <c r="GO233">
        <v>1.55677</v>
      </c>
      <c r="GP233">
        <v>0</v>
      </c>
      <c r="GQ233">
        <v>6.91861E-2</v>
      </c>
      <c r="GR233">
        <v>999.9</v>
      </c>
      <c r="GS233">
        <v>32.007599999999996</v>
      </c>
      <c r="GT233">
        <v>53.4</v>
      </c>
      <c r="GU233">
        <v>42.5</v>
      </c>
      <c r="GV233">
        <v>44.670200000000001</v>
      </c>
      <c r="GW233">
        <v>50.728200000000001</v>
      </c>
      <c r="GX233">
        <v>44.002400000000002</v>
      </c>
      <c r="GY233">
        <v>1</v>
      </c>
      <c r="GZ233">
        <v>0.568102</v>
      </c>
      <c r="HA233">
        <v>1.25823</v>
      </c>
      <c r="HB233">
        <v>20.206</v>
      </c>
      <c r="HC233">
        <v>5.2147399999999999</v>
      </c>
      <c r="HD233">
        <v>11.974</v>
      </c>
      <c r="HE233">
        <v>4.99085</v>
      </c>
      <c r="HF233">
        <v>3.2924799999999999</v>
      </c>
      <c r="HG233">
        <v>8020.2</v>
      </c>
      <c r="HH233">
        <v>9999</v>
      </c>
      <c r="HI233">
        <v>9999</v>
      </c>
      <c r="HJ233">
        <v>924.1</v>
      </c>
      <c r="HK233">
        <v>4.9713799999999999</v>
      </c>
      <c r="HL233">
        <v>1.8745400000000001</v>
      </c>
      <c r="HM233">
        <v>1.87087</v>
      </c>
      <c r="HN233">
        <v>1.8705700000000001</v>
      </c>
      <c r="HO233">
        <v>1.875</v>
      </c>
      <c r="HP233">
        <v>1.87178</v>
      </c>
      <c r="HQ233">
        <v>1.8672200000000001</v>
      </c>
      <c r="HR233">
        <v>1.8782000000000001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-3.06</v>
      </c>
      <c r="IG233">
        <v>0.48649999999999999</v>
      </c>
      <c r="IH233">
        <v>-1.2815022455172891</v>
      </c>
      <c r="II233">
        <v>1.7196870422270779E-5</v>
      </c>
      <c r="IJ233">
        <v>-2.1741833173098589E-6</v>
      </c>
      <c r="IK233">
        <v>9.0595066644434051E-10</v>
      </c>
      <c r="IL233">
        <v>-0.15711915281894159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49.8</v>
      </c>
      <c r="IU233">
        <v>49.6</v>
      </c>
      <c r="IV233">
        <v>2.9211399999999998</v>
      </c>
      <c r="IW233">
        <v>2.5622600000000002</v>
      </c>
      <c r="IX233">
        <v>1.49902</v>
      </c>
      <c r="IY233">
        <v>2.2802699999999998</v>
      </c>
      <c r="IZ233">
        <v>1.69678</v>
      </c>
      <c r="JA233">
        <v>2.34253</v>
      </c>
      <c r="JB233">
        <v>47.063400000000001</v>
      </c>
      <c r="JC233">
        <v>13.4316</v>
      </c>
      <c r="JD233">
        <v>18</v>
      </c>
      <c r="JE233">
        <v>702.41200000000003</v>
      </c>
      <c r="JF233">
        <v>275.87299999999999</v>
      </c>
      <c r="JG233">
        <v>29.999600000000001</v>
      </c>
      <c r="JH233">
        <v>34.701000000000001</v>
      </c>
      <c r="JI233">
        <v>30.000399999999999</v>
      </c>
      <c r="JJ233">
        <v>34.4925</v>
      </c>
      <c r="JK233">
        <v>34.493200000000002</v>
      </c>
      <c r="JL233">
        <v>58.519100000000002</v>
      </c>
      <c r="JM233">
        <v>29.3581</v>
      </c>
      <c r="JN233">
        <v>48.798900000000003</v>
      </c>
      <c r="JO233">
        <v>30</v>
      </c>
      <c r="JP233">
        <v>1457.74</v>
      </c>
      <c r="JQ233">
        <v>33.132100000000001</v>
      </c>
      <c r="JR233">
        <v>98.499899999999997</v>
      </c>
      <c r="JS233">
        <v>98.400499999999994</v>
      </c>
    </row>
    <row r="234" spans="1:279" x14ac:dyDescent="0.2">
      <c r="A234">
        <v>219</v>
      </c>
      <c r="B234">
        <v>1658159085.5999999</v>
      </c>
      <c r="C234">
        <v>870.59999990463257</v>
      </c>
      <c r="D234" t="s">
        <v>857</v>
      </c>
      <c r="E234" t="s">
        <v>858</v>
      </c>
      <c r="F234">
        <v>4</v>
      </c>
      <c r="G234">
        <v>1658159083.2874999</v>
      </c>
      <c r="H234">
        <f t="shared" si="150"/>
        <v>1.1918957201331062E-3</v>
      </c>
      <c r="I234">
        <f t="shared" si="151"/>
        <v>1.1918957201331062</v>
      </c>
      <c r="J234">
        <f t="shared" si="152"/>
        <v>12.238317092092533</v>
      </c>
      <c r="K234">
        <f t="shared" si="153"/>
        <v>1427.5262499999999</v>
      </c>
      <c r="L234">
        <f t="shared" si="154"/>
        <v>1118.5311258945849</v>
      </c>
      <c r="M234">
        <f t="shared" si="155"/>
        <v>113.26548976971495</v>
      </c>
      <c r="N234">
        <f t="shared" si="156"/>
        <v>144.55517251346728</v>
      </c>
      <c r="O234">
        <f t="shared" si="157"/>
        <v>7.2111001422715537E-2</v>
      </c>
      <c r="P234">
        <f t="shared" si="158"/>
        <v>2.7634244683366536</v>
      </c>
      <c r="Q234">
        <f t="shared" si="159"/>
        <v>7.1081703589427003E-2</v>
      </c>
      <c r="R234">
        <f t="shared" si="160"/>
        <v>4.4517319089380752E-2</v>
      </c>
      <c r="S234">
        <f t="shared" si="161"/>
        <v>194.43357149999997</v>
      </c>
      <c r="T234">
        <f t="shared" si="162"/>
        <v>34.068315835872809</v>
      </c>
      <c r="U234">
        <f t="shared" si="163"/>
        <v>33.132137499999999</v>
      </c>
      <c r="V234">
        <f t="shared" si="164"/>
        <v>5.0897380328011774</v>
      </c>
      <c r="W234">
        <f t="shared" si="165"/>
        <v>67.831257856065548</v>
      </c>
      <c r="X234">
        <f t="shared" si="166"/>
        <v>3.4634782442430536</v>
      </c>
      <c r="Y234">
        <f t="shared" si="167"/>
        <v>5.1060209610035203</v>
      </c>
      <c r="Z234">
        <f t="shared" si="168"/>
        <v>1.6262597885581238</v>
      </c>
      <c r="AA234">
        <f t="shared" si="169"/>
        <v>-52.562601257869986</v>
      </c>
      <c r="AB234">
        <f t="shared" si="170"/>
        <v>8.4789232741629785</v>
      </c>
      <c r="AC234">
        <f t="shared" si="171"/>
        <v>0.70380474846688679</v>
      </c>
      <c r="AD234">
        <f t="shared" si="172"/>
        <v>151.05369826475987</v>
      </c>
      <c r="AE234">
        <f t="shared" si="173"/>
        <v>21.809405438215911</v>
      </c>
      <c r="AF234">
        <f t="shared" si="174"/>
        <v>1.1894840413857835</v>
      </c>
      <c r="AG234">
        <f t="shared" si="175"/>
        <v>12.238317092092533</v>
      </c>
      <c r="AH234">
        <v>1499.7685777277229</v>
      </c>
      <c r="AI234">
        <v>1481.226363636363</v>
      </c>
      <c r="AJ234">
        <v>1.7353464724549881</v>
      </c>
      <c r="AK234">
        <v>64.77673770054696</v>
      </c>
      <c r="AL234">
        <f t="shared" si="176"/>
        <v>1.1918957201331062</v>
      </c>
      <c r="AM234">
        <v>33.144755033949217</v>
      </c>
      <c r="AN234">
        <v>34.202618787878777</v>
      </c>
      <c r="AO234">
        <v>7.6221316938744372E-4</v>
      </c>
      <c r="AP234">
        <v>87.763030617661684</v>
      </c>
      <c r="AQ234">
        <v>5</v>
      </c>
      <c r="AR234">
        <v>1</v>
      </c>
      <c r="AS234">
        <f t="shared" si="177"/>
        <v>1</v>
      </c>
      <c r="AT234">
        <f t="shared" si="178"/>
        <v>0</v>
      </c>
      <c r="AU234">
        <f t="shared" si="179"/>
        <v>47192.049701068398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1009.4878499999999</v>
      </c>
      <c r="BI234">
        <f t="shared" si="183"/>
        <v>12.238317092092533</v>
      </c>
      <c r="BJ234" t="e">
        <f t="shared" si="184"/>
        <v>#DIV/0!</v>
      </c>
      <c r="BK234">
        <f t="shared" si="185"/>
        <v>1.2123293105600562E-2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1199.9712500000001</v>
      </c>
      <c r="CQ234">
        <f t="shared" si="197"/>
        <v>1009.4878499999999</v>
      </c>
      <c r="CR234">
        <f t="shared" si="198"/>
        <v>0.84126003018822315</v>
      </c>
      <c r="CS234">
        <f t="shared" si="199"/>
        <v>0.16203185826327085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1658159083.2874999</v>
      </c>
      <c r="CZ234">
        <v>1427.5262499999999</v>
      </c>
      <c r="DA234">
        <v>1449.2125000000001</v>
      </c>
      <c r="DB234">
        <v>34.2029</v>
      </c>
      <c r="DC234">
        <v>33.143099999999997</v>
      </c>
      <c r="DD234">
        <v>1430.5787499999999</v>
      </c>
      <c r="DE234">
        <v>33.716324999999998</v>
      </c>
      <c r="DF234">
        <v>650.38699999999994</v>
      </c>
      <c r="DG234">
        <v>101.16262500000001</v>
      </c>
      <c r="DH234">
        <v>0.1000820875</v>
      </c>
      <c r="DI234">
        <v>33.189050000000002</v>
      </c>
      <c r="DJ234">
        <v>999.9</v>
      </c>
      <c r="DK234">
        <v>33.132137499999999</v>
      </c>
      <c r="DL234">
        <v>0</v>
      </c>
      <c r="DM234">
        <v>0</v>
      </c>
      <c r="DN234">
        <v>8977.3425000000007</v>
      </c>
      <c r="DO234">
        <v>0</v>
      </c>
      <c r="DP234">
        <v>655.92637500000001</v>
      </c>
      <c r="DQ234">
        <v>-21.687525000000001</v>
      </c>
      <c r="DR234">
        <v>1478.08</v>
      </c>
      <c r="DS234">
        <v>1498.89</v>
      </c>
      <c r="DT234">
        <v>1.0598162499999999</v>
      </c>
      <c r="DU234">
        <v>1449.2125000000001</v>
      </c>
      <c r="DV234">
        <v>33.143099999999997</v>
      </c>
      <c r="DW234">
        <v>3.4600537500000002</v>
      </c>
      <c r="DX234">
        <v>3.35284</v>
      </c>
      <c r="DY234">
        <v>26.425000000000001</v>
      </c>
      <c r="DZ234">
        <v>25.892424999999999</v>
      </c>
      <c r="EA234">
        <v>1199.9712500000001</v>
      </c>
      <c r="EB234">
        <v>0.95799925000000008</v>
      </c>
      <c r="EC234">
        <v>4.2001062500000012E-2</v>
      </c>
      <c r="ED234">
        <v>0</v>
      </c>
      <c r="EE234">
        <v>2.8977624999999998</v>
      </c>
      <c r="EF234">
        <v>0</v>
      </c>
      <c r="EG234">
        <v>14148.362499999999</v>
      </c>
      <c r="EH234">
        <v>9554.7724999999991</v>
      </c>
      <c r="EI234">
        <v>45.359250000000003</v>
      </c>
      <c r="EJ234">
        <v>48.194875000000003</v>
      </c>
      <c r="EK234">
        <v>46.75</v>
      </c>
      <c r="EL234">
        <v>46.280874999999988</v>
      </c>
      <c r="EM234">
        <v>45.257624999999997</v>
      </c>
      <c r="EN234">
        <v>1149.57125</v>
      </c>
      <c r="EO234">
        <v>50.4</v>
      </c>
      <c r="EP234">
        <v>0</v>
      </c>
      <c r="EQ234">
        <v>601593.10000014305</v>
      </c>
      <c r="ER234">
        <v>0</v>
      </c>
      <c r="ES234">
        <v>2.717057692307693</v>
      </c>
      <c r="ET234">
        <v>0.69105298358767908</v>
      </c>
      <c r="EU234">
        <v>-11.12136735901737</v>
      </c>
      <c r="EV234">
        <v>14148.311538461539</v>
      </c>
      <c r="EW234">
        <v>15</v>
      </c>
      <c r="EX234">
        <v>1658156104.5999999</v>
      </c>
      <c r="EY234" t="s">
        <v>415</v>
      </c>
      <c r="EZ234">
        <v>1658156096.5999999</v>
      </c>
      <c r="FA234">
        <v>1658156104.5999999</v>
      </c>
      <c r="FB234">
        <v>10</v>
      </c>
      <c r="FC234">
        <v>0.26800000000000002</v>
      </c>
      <c r="FD234">
        <v>-6.0999999999999999E-2</v>
      </c>
      <c r="FE234">
        <v>-1.5860000000000001</v>
      </c>
      <c r="FF234">
        <v>0.35799999999999998</v>
      </c>
      <c r="FG234">
        <v>415</v>
      </c>
      <c r="FH234">
        <v>30</v>
      </c>
      <c r="FI234">
        <v>0.28000000000000003</v>
      </c>
      <c r="FJ234">
        <v>0.05</v>
      </c>
      <c r="FK234">
        <v>-21.694782926829269</v>
      </c>
      <c r="FL234">
        <v>-0.20004548281752391</v>
      </c>
      <c r="FM234">
        <v>0.1172927791893866</v>
      </c>
      <c r="FN234">
        <v>1</v>
      </c>
      <c r="FO234">
        <v>2.6747882352941179</v>
      </c>
      <c r="FP234">
        <v>0.83704812343564261</v>
      </c>
      <c r="FQ234">
        <v>0.25131354539078438</v>
      </c>
      <c r="FR234">
        <v>1</v>
      </c>
      <c r="FS234">
        <v>1.051543439024391</v>
      </c>
      <c r="FT234">
        <v>-0.17760821980045299</v>
      </c>
      <c r="FU234">
        <v>4.0791760501146163E-2</v>
      </c>
      <c r="FV234">
        <v>0</v>
      </c>
      <c r="FW234">
        <v>2</v>
      </c>
      <c r="FX234">
        <v>3</v>
      </c>
      <c r="FY234" t="s">
        <v>416</v>
      </c>
      <c r="FZ234">
        <v>3.37018</v>
      </c>
      <c r="GA234">
        <v>2.8936500000000001</v>
      </c>
      <c r="GB234">
        <v>0.22783200000000001</v>
      </c>
      <c r="GC234">
        <v>0.232491</v>
      </c>
      <c r="GD234">
        <v>0.141264</v>
      </c>
      <c r="GE234">
        <v>0.14113100000000001</v>
      </c>
      <c r="GF234">
        <v>26693.200000000001</v>
      </c>
      <c r="GG234">
        <v>23076.400000000001</v>
      </c>
      <c r="GH234">
        <v>30907.9</v>
      </c>
      <c r="GI234">
        <v>28030.9</v>
      </c>
      <c r="GJ234">
        <v>34967.199999999997</v>
      </c>
      <c r="GK234">
        <v>33972.1</v>
      </c>
      <c r="GL234">
        <v>40288.6</v>
      </c>
      <c r="GM234">
        <v>39071.9</v>
      </c>
      <c r="GN234">
        <v>2.3313700000000002</v>
      </c>
      <c r="GO234">
        <v>1.55667</v>
      </c>
      <c r="GP234">
        <v>0</v>
      </c>
      <c r="GQ234">
        <v>6.9800799999999996E-2</v>
      </c>
      <c r="GR234">
        <v>999.9</v>
      </c>
      <c r="GS234">
        <v>32.007599999999996</v>
      </c>
      <c r="GT234">
        <v>53.3</v>
      </c>
      <c r="GU234">
        <v>42.5</v>
      </c>
      <c r="GV234">
        <v>44.588700000000003</v>
      </c>
      <c r="GW234">
        <v>50.848199999999999</v>
      </c>
      <c r="GX234">
        <v>44.703499999999998</v>
      </c>
      <c r="GY234">
        <v>1</v>
      </c>
      <c r="GZ234">
        <v>0.56842000000000004</v>
      </c>
      <c r="HA234">
        <v>1.25682</v>
      </c>
      <c r="HB234">
        <v>20.206099999999999</v>
      </c>
      <c r="HC234">
        <v>5.2156399999999996</v>
      </c>
      <c r="HD234">
        <v>11.974</v>
      </c>
      <c r="HE234">
        <v>4.9908999999999999</v>
      </c>
      <c r="HF234">
        <v>3.2926500000000001</v>
      </c>
      <c r="HG234">
        <v>8020.2</v>
      </c>
      <c r="HH234">
        <v>9999</v>
      </c>
      <c r="HI234">
        <v>9999</v>
      </c>
      <c r="HJ234">
        <v>924.1</v>
      </c>
      <c r="HK234">
        <v>4.9713700000000003</v>
      </c>
      <c r="HL234">
        <v>1.8745400000000001</v>
      </c>
      <c r="HM234">
        <v>1.87086</v>
      </c>
      <c r="HN234">
        <v>1.8705700000000001</v>
      </c>
      <c r="HO234">
        <v>1.875</v>
      </c>
      <c r="HP234">
        <v>1.8717900000000001</v>
      </c>
      <c r="HQ234">
        <v>1.8672200000000001</v>
      </c>
      <c r="HR234">
        <v>1.8782000000000001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-3.06</v>
      </c>
      <c r="IG234">
        <v>0.48659999999999998</v>
      </c>
      <c r="IH234">
        <v>-1.2815022455172891</v>
      </c>
      <c r="II234">
        <v>1.7196870422270779E-5</v>
      </c>
      <c r="IJ234">
        <v>-2.1741833173098589E-6</v>
      </c>
      <c r="IK234">
        <v>9.0595066644434051E-10</v>
      </c>
      <c r="IL234">
        <v>-0.15711915281894159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49.8</v>
      </c>
      <c r="IU234">
        <v>49.7</v>
      </c>
      <c r="IV234">
        <v>2.9321299999999999</v>
      </c>
      <c r="IW234">
        <v>2.5549300000000001</v>
      </c>
      <c r="IX234">
        <v>1.49902</v>
      </c>
      <c r="IY234">
        <v>2.2814899999999998</v>
      </c>
      <c r="IZ234">
        <v>1.69678</v>
      </c>
      <c r="JA234">
        <v>2.4121100000000002</v>
      </c>
      <c r="JB234">
        <v>47.063400000000001</v>
      </c>
      <c r="JC234">
        <v>13.440300000000001</v>
      </c>
      <c r="JD234">
        <v>18</v>
      </c>
      <c r="JE234">
        <v>702.35699999999997</v>
      </c>
      <c r="JF234">
        <v>275.834</v>
      </c>
      <c r="JG234">
        <v>29.999700000000001</v>
      </c>
      <c r="JH234">
        <v>34.704099999999997</v>
      </c>
      <c r="JI234">
        <v>30.000399999999999</v>
      </c>
      <c r="JJ234">
        <v>34.494900000000001</v>
      </c>
      <c r="JK234">
        <v>34.495199999999997</v>
      </c>
      <c r="JL234">
        <v>58.740600000000001</v>
      </c>
      <c r="JM234">
        <v>29.3581</v>
      </c>
      <c r="JN234">
        <v>48.798900000000003</v>
      </c>
      <c r="JO234">
        <v>30</v>
      </c>
      <c r="JP234">
        <v>1464.42</v>
      </c>
      <c r="JQ234">
        <v>33.132100000000001</v>
      </c>
      <c r="JR234">
        <v>98.496600000000001</v>
      </c>
      <c r="JS234">
        <v>98.400099999999995</v>
      </c>
    </row>
    <row r="235" spans="1:279" x14ac:dyDescent="0.2">
      <c r="A235">
        <v>220</v>
      </c>
      <c r="B235">
        <v>1658159089.5999999</v>
      </c>
      <c r="C235">
        <v>874.59999990463257</v>
      </c>
      <c r="D235" t="s">
        <v>859</v>
      </c>
      <c r="E235" t="s">
        <v>860</v>
      </c>
      <c r="F235">
        <v>4</v>
      </c>
      <c r="G235">
        <v>1658159087.5999999</v>
      </c>
      <c r="H235">
        <f t="shared" si="150"/>
        <v>1.1906174402035255E-3</v>
      </c>
      <c r="I235">
        <f t="shared" si="151"/>
        <v>1.1906174402035254</v>
      </c>
      <c r="J235">
        <f t="shared" si="152"/>
        <v>12.27351397580949</v>
      </c>
      <c r="K235">
        <f t="shared" si="153"/>
        <v>1434.8542857142861</v>
      </c>
      <c r="L235">
        <f t="shared" si="154"/>
        <v>1124.538138410368</v>
      </c>
      <c r="M235">
        <f t="shared" si="155"/>
        <v>113.87233929418406</v>
      </c>
      <c r="N235">
        <f t="shared" si="156"/>
        <v>145.29539593164665</v>
      </c>
      <c r="O235">
        <f t="shared" si="157"/>
        <v>7.2017495430275705E-2</v>
      </c>
      <c r="P235">
        <f t="shared" si="158"/>
        <v>2.7698941835593556</v>
      </c>
      <c r="Q235">
        <f t="shared" si="159"/>
        <v>7.0993205943319482E-2</v>
      </c>
      <c r="R235">
        <f t="shared" si="160"/>
        <v>4.4461568384131199E-2</v>
      </c>
      <c r="S235">
        <f t="shared" si="161"/>
        <v>194.44135199999997</v>
      </c>
      <c r="T235">
        <f t="shared" si="162"/>
        <v>34.060698555126983</v>
      </c>
      <c r="U235">
        <f t="shared" si="163"/>
        <v>33.131528571428568</v>
      </c>
      <c r="V235">
        <f t="shared" si="164"/>
        <v>5.089564060087846</v>
      </c>
      <c r="W235">
        <f t="shared" si="165"/>
        <v>67.845967672676792</v>
      </c>
      <c r="X235">
        <f t="shared" si="166"/>
        <v>3.4630396235620431</v>
      </c>
      <c r="Y235">
        <f t="shared" si="167"/>
        <v>5.1042674197964057</v>
      </c>
      <c r="Z235">
        <f t="shared" si="168"/>
        <v>1.6265244365258029</v>
      </c>
      <c r="AA235">
        <f t="shared" si="169"/>
        <v>-52.506229112975475</v>
      </c>
      <c r="AB235">
        <f t="shared" si="170"/>
        <v>7.6755895105185425</v>
      </c>
      <c r="AC235">
        <f t="shared" si="171"/>
        <v>0.63561381331777622</v>
      </c>
      <c r="AD235">
        <f t="shared" si="172"/>
        <v>150.24632621086079</v>
      </c>
      <c r="AE235">
        <f t="shared" si="173"/>
        <v>21.775399794344349</v>
      </c>
      <c r="AF235">
        <f t="shared" si="174"/>
        <v>1.1948865462608973</v>
      </c>
      <c r="AG235">
        <f t="shared" si="175"/>
        <v>12.27351397580949</v>
      </c>
      <c r="AH235">
        <v>1506.8360994214961</v>
      </c>
      <c r="AI235">
        <v>1488.261030303031</v>
      </c>
      <c r="AJ235">
        <v>1.735187965389859</v>
      </c>
      <c r="AK235">
        <v>64.77673770054696</v>
      </c>
      <c r="AL235">
        <f t="shared" si="176"/>
        <v>1.1906174402035254</v>
      </c>
      <c r="AM235">
        <v>33.135076615123452</v>
      </c>
      <c r="AN235">
        <v>34.197441212121213</v>
      </c>
      <c r="AO235">
        <v>-2.8961174809753049E-4</v>
      </c>
      <c r="AP235">
        <v>87.763030617661684</v>
      </c>
      <c r="AQ235">
        <v>5</v>
      </c>
      <c r="AR235">
        <v>1</v>
      </c>
      <c r="AS235">
        <f t="shared" si="177"/>
        <v>1</v>
      </c>
      <c r="AT235">
        <f t="shared" si="178"/>
        <v>0</v>
      </c>
      <c r="AU235">
        <f t="shared" si="179"/>
        <v>47370.840140384506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1009.5287999999998</v>
      </c>
      <c r="BI235">
        <f t="shared" si="183"/>
        <v>12.27351397580949</v>
      </c>
      <c r="BJ235" t="e">
        <f t="shared" si="184"/>
        <v>#DIV/0!</v>
      </c>
      <c r="BK235">
        <f t="shared" si="185"/>
        <v>1.215766600795291E-2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1200.02</v>
      </c>
      <c r="CQ235">
        <f t="shared" si="197"/>
        <v>1009.5287999999998</v>
      </c>
      <c r="CR235">
        <f t="shared" si="198"/>
        <v>0.84125997900034988</v>
      </c>
      <c r="CS235">
        <f t="shared" si="199"/>
        <v>0.16203175947067547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1658159087.5999999</v>
      </c>
      <c r="CZ235">
        <v>1434.8542857142861</v>
      </c>
      <c r="DA235">
        <v>1456.524285714285</v>
      </c>
      <c r="DB235">
        <v>34.199000000000012</v>
      </c>
      <c r="DC235">
        <v>33.134385714285713</v>
      </c>
      <c r="DD235">
        <v>1437.9142857142861</v>
      </c>
      <c r="DE235">
        <v>33.712542857142857</v>
      </c>
      <c r="DF235">
        <v>650.38914285714293</v>
      </c>
      <c r="DG235">
        <v>101.16157142857141</v>
      </c>
      <c r="DH235">
        <v>9.985795714285714E-2</v>
      </c>
      <c r="DI235">
        <v>33.182928571428583</v>
      </c>
      <c r="DJ235">
        <v>999.89999999999986</v>
      </c>
      <c r="DK235">
        <v>33.131528571428568</v>
      </c>
      <c r="DL235">
        <v>0</v>
      </c>
      <c r="DM235">
        <v>0</v>
      </c>
      <c r="DN235">
        <v>9011.7857142857138</v>
      </c>
      <c r="DO235">
        <v>0</v>
      </c>
      <c r="DP235">
        <v>703.07957142857151</v>
      </c>
      <c r="DQ235">
        <v>-21.668514285714281</v>
      </c>
      <c r="DR235">
        <v>1485.661428571429</v>
      </c>
      <c r="DS235">
        <v>1506.4385714285711</v>
      </c>
      <c r="DT235">
        <v>1.0646042857142859</v>
      </c>
      <c r="DU235">
        <v>1456.524285714285</v>
      </c>
      <c r="DV235">
        <v>33.134385714285713</v>
      </c>
      <c r="DW235">
        <v>3.459621428571428</v>
      </c>
      <c r="DX235">
        <v>3.3519257142857142</v>
      </c>
      <c r="DY235">
        <v>26.422885714285719</v>
      </c>
      <c r="DZ235">
        <v>25.887828571428571</v>
      </c>
      <c r="EA235">
        <v>1200.02</v>
      </c>
      <c r="EB235">
        <v>0.95800085714285721</v>
      </c>
      <c r="EC235">
        <v>4.1999342857142859E-2</v>
      </c>
      <c r="ED235">
        <v>0</v>
      </c>
      <c r="EE235">
        <v>2.7809142857142861</v>
      </c>
      <c r="EF235">
        <v>0</v>
      </c>
      <c r="EG235">
        <v>14163.7</v>
      </c>
      <c r="EH235">
        <v>9555.1614285714295</v>
      </c>
      <c r="EI235">
        <v>45.366</v>
      </c>
      <c r="EJ235">
        <v>48.196000000000012</v>
      </c>
      <c r="EK235">
        <v>46.75</v>
      </c>
      <c r="EL235">
        <v>46.267714285714291</v>
      </c>
      <c r="EM235">
        <v>45.267714285714291</v>
      </c>
      <c r="EN235">
        <v>1149.6199999999999</v>
      </c>
      <c r="EO235">
        <v>50.399999999999991</v>
      </c>
      <c r="EP235">
        <v>0</v>
      </c>
      <c r="EQ235">
        <v>601596.70000004768</v>
      </c>
      <c r="ER235">
        <v>0</v>
      </c>
      <c r="ES235">
        <v>2.74485</v>
      </c>
      <c r="ET235">
        <v>0.30050255807648107</v>
      </c>
      <c r="EU235">
        <v>101.8529912893146</v>
      </c>
      <c r="EV235">
        <v>14150.538461538459</v>
      </c>
      <c r="EW235">
        <v>15</v>
      </c>
      <c r="EX235">
        <v>1658156104.5999999</v>
      </c>
      <c r="EY235" t="s">
        <v>415</v>
      </c>
      <c r="EZ235">
        <v>1658156096.5999999</v>
      </c>
      <c r="FA235">
        <v>1658156104.5999999</v>
      </c>
      <c r="FB235">
        <v>10</v>
      </c>
      <c r="FC235">
        <v>0.26800000000000002</v>
      </c>
      <c r="FD235">
        <v>-6.0999999999999999E-2</v>
      </c>
      <c r="FE235">
        <v>-1.5860000000000001</v>
      </c>
      <c r="FF235">
        <v>0.35799999999999998</v>
      </c>
      <c r="FG235">
        <v>415</v>
      </c>
      <c r="FH235">
        <v>30</v>
      </c>
      <c r="FI235">
        <v>0.28000000000000003</v>
      </c>
      <c r="FJ235">
        <v>0.05</v>
      </c>
      <c r="FK235">
        <v>-21.68400243902439</v>
      </c>
      <c r="FL235">
        <v>-0.51497578413286316</v>
      </c>
      <c r="FM235">
        <v>0.10912520776457151</v>
      </c>
      <c r="FN235">
        <v>0</v>
      </c>
      <c r="FO235">
        <v>2.6908029411764711</v>
      </c>
      <c r="FP235">
        <v>0.85139648028269077</v>
      </c>
      <c r="FQ235">
        <v>0.24959576788136989</v>
      </c>
      <c r="FR235">
        <v>1</v>
      </c>
      <c r="FS235">
        <v>1.040825634146342</v>
      </c>
      <c r="FT235">
        <v>0.13576825301312459</v>
      </c>
      <c r="FU235">
        <v>2.396804622801163E-2</v>
      </c>
      <c r="FV235">
        <v>0</v>
      </c>
      <c r="FW235">
        <v>1</v>
      </c>
      <c r="FX235">
        <v>3</v>
      </c>
      <c r="FY235" t="s">
        <v>438</v>
      </c>
      <c r="FZ235">
        <v>3.3702200000000002</v>
      </c>
      <c r="GA235">
        <v>2.8938199999999998</v>
      </c>
      <c r="GB235">
        <v>0.228493</v>
      </c>
      <c r="GC235">
        <v>0.23313500000000001</v>
      </c>
      <c r="GD235">
        <v>0.14125199999999999</v>
      </c>
      <c r="GE235">
        <v>0.141123</v>
      </c>
      <c r="GF235">
        <v>26670.2</v>
      </c>
      <c r="GG235">
        <v>23057</v>
      </c>
      <c r="GH235">
        <v>30907.9</v>
      </c>
      <c r="GI235">
        <v>28031</v>
      </c>
      <c r="GJ235">
        <v>34968</v>
      </c>
      <c r="GK235">
        <v>33972.5</v>
      </c>
      <c r="GL235">
        <v>40288.9</v>
      </c>
      <c r="GM235">
        <v>39072</v>
      </c>
      <c r="GN235">
        <v>2.3311299999999999</v>
      </c>
      <c r="GO235">
        <v>1.55663</v>
      </c>
      <c r="GP235">
        <v>0</v>
      </c>
      <c r="GQ235">
        <v>6.9018499999999997E-2</v>
      </c>
      <c r="GR235">
        <v>999.9</v>
      </c>
      <c r="GS235">
        <v>32.005099999999999</v>
      </c>
      <c r="GT235">
        <v>53.3</v>
      </c>
      <c r="GU235">
        <v>42.6</v>
      </c>
      <c r="GV235">
        <v>44.824300000000001</v>
      </c>
      <c r="GW235">
        <v>50.728200000000001</v>
      </c>
      <c r="GX235">
        <v>43.990400000000001</v>
      </c>
      <c r="GY235">
        <v>1</v>
      </c>
      <c r="GZ235">
        <v>0.56864800000000004</v>
      </c>
      <c r="HA235">
        <v>1.25454</v>
      </c>
      <c r="HB235">
        <v>20.206199999999999</v>
      </c>
      <c r="HC235">
        <v>5.2151899999999998</v>
      </c>
      <c r="HD235">
        <v>11.974</v>
      </c>
      <c r="HE235">
        <v>4.9908000000000001</v>
      </c>
      <c r="HF235">
        <v>3.2926500000000001</v>
      </c>
      <c r="HG235">
        <v>8020.2</v>
      </c>
      <c r="HH235">
        <v>9999</v>
      </c>
      <c r="HI235">
        <v>9999</v>
      </c>
      <c r="HJ235">
        <v>924.1</v>
      </c>
      <c r="HK235">
        <v>4.9713700000000003</v>
      </c>
      <c r="HL235">
        <v>1.8745400000000001</v>
      </c>
      <c r="HM235">
        <v>1.87083</v>
      </c>
      <c r="HN235">
        <v>1.8705700000000001</v>
      </c>
      <c r="HO235">
        <v>1.875</v>
      </c>
      <c r="HP235">
        <v>1.8717900000000001</v>
      </c>
      <c r="HQ235">
        <v>1.8672200000000001</v>
      </c>
      <c r="HR235">
        <v>1.8782000000000001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-3.06</v>
      </c>
      <c r="IG235">
        <v>0.4864</v>
      </c>
      <c r="IH235">
        <v>-1.2815022455172891</v>
      </c>
      <c r="II235">
        <v>1.7196870422270779E-5</v>
      </c>
      <c r="IJ235">
        <v>-2.1741833173098589E-6</v>
      </c>
      <c r="IK235">
        <v>9.0595066644434051E-10</v>
      </c>
      <c r="IL235">
        <v>-0.15711915281894159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49.9</v>
      </c>
      <c r="IU235">
        <v>49.8</v>
      </c>
      <c r="IV235">
        <v>2.94312</v>
      </c>
      <c r="IW235">
        <v>2.5537100000000001</v>
      </c>
      <c r="IX235">
        <v>1.49902</v>
      </c>
      <c r="IY235">
        <v>2.2802699999999998</v>
      </c>
      <c r="IZ235">
        <v>1.69678</v>
      </c>
      <c r="JA235">
        <v>2.3901400000000002</v>
      </c>
      <c r="JB235">
        <v>47.063400000000001</v>
      </c>
      <c r="JC235">
        <v>13.4316</v>
      </c>
      <c r="JD235">
        <v>18</v>
      </c>
      <c r="JE235">
        <v>702.173</v>
      </c>
      <c r="JF235">
        <v>275.81599999999997</v>
      </c>
      <c r="JG235">
        <v>29.999500000000001</v>
      </c>
      <c r="JH235">
        <v>34.7072</v>
      </c>
      <c r="JI235">
        <v>30.000299999999999</v>
      </c>
      <c r="JJ235">
        <v>34.496699999999997</v>
      </c>
      <c r="JK235">
        <v>34.496299999999998</v>
      </c>
      <c r="JL235">
        <v>58.969499999999996</v>
      </c>
      <c r="JM235">
        <v>29.3581</v>
      </c>
      <c r="JN235">
        <v>48.376300000000001</v>
      </c>
      <c r="JO235">
        <v>30</v>
      </c>
      <c r="JP235">
        <v>1471.1</v>
      </c>
      <c r="JQ235">
        <v>33.132100000000001</v>
      </c>
      <c r="JR235">
        <v>98.496899999999997</v>
      </c>
      <c r="JS235">
        <v>98.400499999999994</v>
      </c>
    </row>
    <row r="236" spans="1:279" x14ac:dyDescent="0.2">
      <c r="A236">
        <v>221</v>
      </c>
      <c r="B236">
        <v>1658159093.5999999</v>
      </c>
      <c r="C236">
        <v>878.59999990463257</v>
      </c>
      <c r="D236" t="s">
        <v>861</v>
      </c>
      <c r="E236" t="s">
        <v>862</v>
      </c>
      <c r="F236">
        <v>4</v>
      </c>
      <c r="G236">
        <v>1658159091.2874999</v>
      </c>
      <c r="H236">
        <f t="shared" si="150"/>
        <v>1.1863799103079547E-3</v>
      </c>
      <c r="I236">
        <f t="shared" si="151"/>
        <v>1.1863799103079546</v>
      </c>
      <c r="J236">
        <f t="shared" si="152"/>
        <v>12.048703814625371</v>
      </c>
      <c r="K236">
        <f t="shared" si="153"/>
        <v>1440.9475</v>
      </c>
      <c r="L236">
        <f t="shared" si="154"/>
        <v>1135.1717150848915</v>
      </c>
      <c r="M236">
        <f t="shared" si="155"/>
        <v>114.95113497756164</v>
      </c>
      <c r="N236">
        <f t="shared" si="156"/>
        <v>145.9149733621517</v>
      </c>
      <c r="O236">
        <f t="shared" si="157"/>
        <v>7.1918144551430349E-2</v>
      </c>
      <c r="P236">
        <f t="shared" si="158"/>
        <v>2.7713643840172795</v>
      </c>
      <c r="Q236">
        <f t="shared" si="159"/>
        <v>7.0897191194954925E-2</v>
      </c>
      <c r="R236">
        <f t="shared" si="160"/>
        <v>4.440126565307375E-2</v>
      </c>
      <c r="S236">
        <f t="shared" si="161"/>
        <v>194.44581337499997</v>
      </c>
      <c r="T236">
        <f t="shared" si="162"/>
        <v>34.053090640808797</v>
      </c>
      <c r="U236">
        <f t="shared" si="163"/>
        <v>33.117375000000003</v>
      </c>
      <c r="V236">
        <f t="shared" si="164"/>
        <v>5.0855217998166582</v>
      </c>
      <c r="W236">
        <f t="shared" si="165"/>
        <v>67.86770817789936</v>
      </c>
      <c r="X236">
        <f t="shared" si="166"/>
        <v>3.4625234150890716</v>
      </c>
      <c r="Y236">
        <f t="shared" si="167"/>
        <v>5.1018717267022984</v>
      </c>
      <c r="Z236">
        <f t="shared" si="168"/>
        <v>1.6229983847275866</v>
      </c>
      <c r="AA236">
        <f t="shared" si="169"/>
        <v>-52.319354044580798</v>
      </c>
      <c r="AB236">
        <f t="shared" si="170"/>
        <v>8.544372747129394</v>
      </c>
      <c r="AC236">
        <f t="shared" si="171"/>
        <v>0.70710417547004412</v>
      </c>
      <c r="AD236">
        <f t="shared" si="172"/>
        <v>151.37793625301862</v>
      </c>
      <c r="AE236">
        <f t="shared" si="173"/>
        <v>21.632148661832503</v>
      </c>
      <c r="AF236">
        <f t="shared" si="174"/>
        <v>1.1947749315416729</v>
      </c>
      <c r="AG236">
        <f t="shared" si="175"/>
        <v>12.048703814625371</v>
      </c>
      <c r="AH236">
        <v>1513.459952269711</v>
      </c>
      <c r="AI236">
        <v>1495.098606060606</v>
      </c>
      <c r="AJ236">
        <v>1.7351993101916521</v>
      </c>
      <c r="AK236">
        <v>64.77673770054696</v>
      </c>
      <c r="AL236">
        <f t="shared" si="176"/>
        <v>1.1863799103079546</v>
      </c>
      <c r="AM236">
        <v>33.131091862585627</v>
      </c>
      <c r="AN236">
        <v>34.189303030303023</v>
      </c>
      <c r="AO236">
        <v>-2.1208084620624729E-4</v>
      </c>
      <c r="AP236">
        <v>87.763030617661684</v>
      </c>
      <c r="AQ236">
        <v>5</v>
      </c>
      <c r="AR236">
        <v>1</v>
      </c>
      <c r="AS236">
        <f t="shared" si="177"/>
        <v>1</v>
      </c>
      <c r="AT236">
        <f t="shared" si="178"/>
        <v>0</v>
      </c>
      <c r="AU236">
        <f t="shared" si="179"/>
        <v>47412.594278949131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1009.5519374999999</v>
      </c>
      <c r="BI236">
        <f t="shared" si="183"/>
        <v>12.048703814625371</v>
      </c>
      <c r="BJ236" t="e">
        <f t="shared" si="184"/>
        <v>#DIV/0!</v>
      </c>
      <c r="BK236">
        <f t="shared" si="185"/>
        <v>1.1934704265401276E-2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1200.0474999999999</v>
      </c>
      <c r="CQ236">
        <f t="shared" si="197"/>
        <v>1009.5519374999999</v>
      </c>
      <c r="CR236">
        <f t="shared" si="198"/>
        <v>0.84125998137573721</v>
      </c>
      <c r="CS236">
        <f t="shared" si="199"/>
        <v>0.16203176405517281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1658159091.2874999</v>
      </c>
      <c r="CZ236">
        <v>1440.9475</v>
      </c>
      <c r="DA236">
        <v>1462.4925000000001</v>
      </c>
      <c r="DB236">
        <v>34.193299999999986</v>
      </c>
      <c r="DC236">
        <v>33.128749999999997</v>
      </c>
      <c r="DD236">
        <v>1444.01</v>
      </c>
      <c r="DE236">
        <v>33.707012499999998</v>
      </c>
      <c r="DF236">
        <v>650.37149999999997</v>
      </c>
      <c r="DG236">
        <v>101.16325000000001</v>
      </c>
      <c r="DH236">
        <v>9.9962825000000005E-2</v>
      </c>
      <c r="DI236">
        <v>33.174562499999993</v>
      </c>
      <c r="DJ236">
        <v>999.9</v>
      </c>
      <c r="DK236">
        <v>33.117375000000003</v>
      </c>
      <c r="DL236">
        <v>0</v>
      </c>
      <c r="DM236">
        <v>0</v>
      </c>
      <c r="DN236">
        <v>9019.4524999999994</v>
      </c>
      <c r="DO236">
        <v>0</v>
      </c>
      <c r="DP236">
        <v>714.67862500000001</v>
      </c>
      <c r="DQ236">
        <v>-21.5442</v>
      </c>
      <c r="DR236">
        <v>1491.9637499999999</v>
      </c>
      <c r="DS236">
        <v>1512.60375</v>
      </c>
      <c r="DT236">
        <v>1.06455375</v>
      </c>
      <c r="DU236">
        <v>1462.4925000000001</v>
      </c>
      <c r="DV236">
        <v>33.128749999999997</v>
      </c>
      <c r="DW236">
        <v>3.4591099999999999</v>
      </c>
      <c r="DX236">
        <v>3.3514137499999999</v>
      </c>
      <c r="DY236">
        <v>26.420349999999999</v>
      </c>
      <c r="DZ236">
        <v>25.885237499999999</v>
      </c>
      <c r="EA236">
        <v>1200.0474999999999</v>
      </c>
      <c r="EB236">
        <v>0.95800050000000003</v>
      </c>
      <c r="EC236">
        <v>4.1999725000000002E-2</v>
      </c>
      <c r="ED236">
        <v>0</v>
      </c>
      <c r="EE236">
        <v>2.7810375000000001</v>
      </c>
      <c r="EF236">
        <v>0</v>
      </c>
      <c r="EG236">
        <v>14151.775</v>
      </c>
      <c r="EH236">
        <v>9555.3737499999988</v>
      </c>
      <c r="EI236">
        <v>45.367125000000001</v>
      </c>
      <c r="EJ236">
        <v>48.186999999999998</v>
      </c>
      <c r="EK236">
        <v>46.75</v>
      </c>
      <c r="EL236">
        <v>46.288749999999993</v>
      </c>
      <c r="EM236">
        <v>45.265500000000003</v>
      </c>
      <c r="EN236">
        <v>1149.64625</v>
      </c>
      <c r="EO236">
        <v>50.401249999999997</v>
      </c>
      <c r="EP236">
        <v>0</v>
      </c>
      <c r="EQ236">
        <v>601600.90000009537</v>
      </c>
      <c r="ER236">
        <v>0</v>
      </c>
      <c r="ES236">
        <v>2.7615599999999989</v>
      </c>
      <c r="ET236">
        <v>-0.48301539546098893</v>
      </c>
      <c r="EU236">
        <v>137.36923062192159</v>
      </c>
      <c r="EV236">
        <v>14155.448</v>
      </c>
      <c r="EW236">
        <v>15</v>
      </c>
      <c r="EX236">
        <v>1658156104.5999999</v>
      </c>
      <c r="EY236" t="s">
        <v>415</v>
      </c>
      <c r="EZ236">
        <v>1658156096.5999999</v>
      </c>
      <c r="FA236">
        <v>1658156104.5999999</v>
      </c>
      <c r="FB236">
        <v>10</v>
      </c>
      <c r="FC236">
        <v>0.26800000000000002</v>
      </c>
      <c r="FD236">
        <v>-6.0999999999999999E-2</v>
      </c>
      <c r="FE236">
        <v>-1.5860000000000001</v>
      </c>
      <c r="FF236">
        <v>0.35799999999999998</v>
      </c>
      <c r="FG236">
        <v>415</v>
      </c>
      <c r="FH236">
        <v>30</v>
      </c>
      <c r="FI236">
        <v>0.28000000000000003</v>
      </c>
      <c r="FJ236">
        <v>0.05</v>
      </c>
      <c r="FK236">
        <v>-21.68980975609756</v>
      </c>
      <c r="FL236">
        <v>0.75923590014449638</v>
      </c>
      <c r="FM236">
        <v>9.1850392154660343E-2</v>
      </c>
      <c r="FN236">
        <v>0</v>
      </c>
      <c r="FO236">
        <v>2.7419558823529409</v>
      </c>
      <c r="FP236">
        <v>0.54626279111145182</v>
      </c>
      <c r="FQ236">
        <v>0.22566456912753399</v>
      </c>
      <c r="FR236">
        <v>1</v>
      </c>
      <c r="FS236">
        <v>1.047612195121951</v>
      </c>
      <c r="FT236">
        <v>0.1841005947558273</v>
      </c>
      <c r="FU236">
        <v>1.954089988593595E-2</v>
      </c>
      <c r="FV236">
        <v>0</v>
      </c>
      <c r="FW236">
        <v>1</v>
      </c>
      <c r="FX236">
        <v>3</v>
      </c>
      <c r="FY236" t="s">
        <v>438</v>
      </c>
      <c r="FZ236">
        <v>3.3704499999999999</v>
      </c>
      <c r="GA236">
        <v>2.89385</v>
      </c>
      <c r="GB236">
        <v>0.22914100000000001</v>
      </c>
      <c r="GC236">
        <v>0.233789</v>
      </c>
      <c r="GD236">
        <v>0.14122499999999999</v>
      </c>
      <c r="GE236">
        <v>0.14108599999999999</v>
      </c>
      <c r="GF236">
        <v>26647.7</v>
      </c>
      <c r="GG236">
        <v>23036.5</v>
      </c>
      <c r="GH236">
        <v>30907.9</v>
      </c>
      <c r="GI236">
        <v>28030.1</v>
      </c>
      <c r="GJ236">
        <v>34968.800000000003</v>
      </c>
      <c r="GK236">
        <v>33972.9</v>
      </c>
      <c r="GL236">
        <v>40288.6</v>
      </c>
      <c r="GM236">
        <v>39070.800000000003</v>
      </c>
      <c r="GN236">
        <v>2.3309799999999998</v>
      </c>
      <c r="GO236">
        <v>1.5564199999999999</v>
      </c>
      <c r="GP236">
        <v>0</v>
      </c>
      <c r="GQ236">
        <v>6.8422399999999994E-2</v>
      </c>
      <c r="GR236">
        <v>999.9</v>
      </c>
      <c r="GS236">
        <v>32.001899999999999</v>
      </c>
      <c r="GT236">
        <v>53.3</v>
      </c>
      <c r="GU236">
        <v>42.6</v>
      </c>
      <c r="GV236">
        <v>44.826300000000003</v>
      </c>
      <c r="GW236">
        <v>50.998199999999997</v>
      </c>
      <c r="GX236">
        <v>44.026400000000002</v>
      </c>
      <c r="GY236">
        <v>1</v>
      </c>
      <c r="GZ236">
        <v>0.56891000000000003</v>
      </c>
      <c r="HA236">
        <v>1.2493399999999999</v>
      </c>
      <c r="HB236">
        <v>20.206199999999999</v>
      </c>
      <c r="HC236">
        <v>5.2150400000000001</v>
      </c>
      <c r="HD236">
        <v>11.974</v>
      </c>
      <c r="HE236">
        <v>4.9904500000000001</v>
      </c>
      <c r="HF236">
        <v>3.2926199999999999</v>
      </c>
      <c r="HG236">
        <v>8020.4</v>
      </c>
      <c r="HH236">
        <v>9999</v>
      </c>
      <c r="HI236">
        <v>9999</v>
      </c>
      <c r="HJ236">
        <v>924.1</v>
      </c>
      <c r="HK236">
        <v>4.9713700000000003</v>
      </c>
      <c r="HL236">
        <v>1.8745400000000001</v>
      </c>
      <c r="HM236">
        <v>1.87087</v>
      </c>
      <c r="HN236">
        <v>1.8705700000000001</v>
      </c>
      <c r="HO236">
        <v>1.875</v>
      </c>
      <c r="HP236">
        <v>1.8717999999999999</v>
      </c>
      <c r="HQ236">
        <v>1.8672299999999999</v>
      </c>
      <c r="HR236">
        <v>1.8782000000000001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-3.06</v>
      </c>
      <c r="IG236">
        <v>0.48609999999999998</v>
      </c>
      <c r="IH236">
        <v>-1.2815022455172891</v>
      </c>
      <c r="II236">
        <v>1.7196870422270779E-5</v>
      </c>
      <c r="IJ236">
        <v>-2.1741833173098589E-6</v>
      </c>
      <c r="IK236">
        <v>9.0595066644434051E-10</v>
      </c>
      <c r="IL236">
        <v>-0.15711915281894159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50</v>
      </c>
      <c r="IU236">
        <v>49.8</v>
      </c>
      <c r="IV236">
        <v>2.9540999999999999</v>
      </c>
      <c r="IW236">
        <v>2.5622600000000002</v>
      </c>
      <c r="IX236">
        <v>1.49902</v>
      </c>
      <c r="IY236">
        <v>2.2802699999999998</v>
      </c>
      <c r="IZ236">
        <v>1.69678</v>
      </c>
      <c r="JA236">
        <v>2.2741699999999998</v>
      </c>
      <c r="JB236">
        <v>47.063400000000001</v>
      </c>
      <c r="JC236">
        <v>13.4316</v>
      </c>
      <c r="JD236">
        <v>18</v>
      </c>
      <c r="JE236">
        <v>702.08199999999999</v>
      </c>
      <c r="JF236">
        <v>275.73399999999998</v>
      </c>
      <c r="JG236">
        <v>29.998999999999999</v>
      </c>
      <c r="JH236">
        <v>34.709600000000002</v>
      </c>
      <c r="JI236">
        <v>30.000399999999999</v>
      </c>
      <c r="JJ236">
        <v>34.499600000000001</v>
      </c>
      <c r="JK236">
        <v>34.499099999999999</v>
      </c>
      <c r="JL236">
        <v>59.186300000000003</v>
      </c>
      <c r="JM236">
        <v>29.3581</v>
      </c>
      <c r="JN236">
        <v>48.376300000000001</v>
      </c>
      <c r="JO236">
        <v>30</v>
      </c>
      <c r="JP236">
        <v>1477.78</v>
      </c>
      <c r="JQ236">
        <v>33.132100000000001</v>
      </c>
      <c r="JR236">
        <v>98.496600000000001</v>
      </c>
      <c r="JS236">
        <v>98.397499999999994</v>
      </c>
    </row>
    <row r="237" spans="1:279" x14ac:dyDescent="0.2">
      <c r="A237">
        <v>222</v>
      </c>
      <c r="B237">
        <v>1658159097.5999999</v>
      </c>
      <c r="C237">
        <v>882.59999990463257</v>
      </c>
      <c r="D237" t="s">
        <v>863</v>
      </c>
      <c r="E237" t="s">
        <v>864</v>
      </c>
      <c r="F237">
        <v>4</v>
      </c>
      <c r="G237">
        <v>1658159095.5999999</v>
      </c>
      <c r="H237">
        <f t="shared" si="150"/>
        <v>1.1895523807232142E-3</v>
      </c>
      <c r="I237">
        <f t="shared" si="151"/>
        <v>1.1895523807232142</v>
      </c>
      <c r="J237">
        <f t="shared" si="152"/>
        <v>12.215205690426748</v>
      </c>
      <c r="K237">
        <f t="shared" si="153"/>
        <v>1448.257142857143</v>
      </c>
      <c r="L237">
        <f t="shared" si="154"/>
        <v>1139.5633705946889</v>
      </c>
      <c r="M237">
        <f t="shared" si="155"/>
        <v>115.39501107004004</v>
      </c>
      <c r="N237">
        <f t="shared" si="156"/>
        <v>146.65410748070201</v>
      </c>
      <c r="O237">
        <f t="shared" si="157"/>
        <v>7.2175629067209937E-2</v>
      </c>
      <c r="P237">
        <f t="shared" si="158"/>
        <v>2.763347204632403</v>
      </c>
      <c r="Q237">
        <f t="shared" si="159"/>
        <v>7.1144471281257976E-2</v>
      </c>
      <c r="R237">
        <f t="shared" si="160"/>
        <v>4.4556712679850098E-2</v>
      </c>
      <c r="S237">
        <f t="shared" si="161"/>
        <v>194.4299519999999</v>
      </c>
      <c r="T237">
        <f t="shared" si="162"/>
        <v>34.044465645791668</v>
      </c>
      <c r="U237">
        <f t="shared" si="163"/>
        <v>33.108471428571427</v>
      </c>
      <c r="V237">
        <f t="shared" si="164"/>
        <v>5.082980371115478</v>
      </c>
      <c r="W237">
        <f t="shared" si="165"/>
        <v>67.881471362035711</v>
      </c>
      <c r="X237">
        <f t="shared" si="166"/>
        <v>3.4612788092069868</v>
      </c>
      <c r="Y237">
        <f t="shared" si="167"/>
        <v>5.0990038073081418</v>
      </c>
      <c r="Z237">
        <f t="shared" si="168"/>
        <v>1.6217015619084911</v>
      </c>
      <c r="AA237">
        <f t="shared" si="169"/>
        <v>-52.459259989893745</v>
      </c>
      <c r="AB237">
        <f t="shared" si="170"/>
        <v>8.3533854271061347</v>
      </c>
      <c r="AC237">
        <f t="shared" si="171"/>
        <v>0.69324004908871828</v>
      </c>
      <c r="AD237">
        <f t="shared" si="172"/>
        <v>151.01731748630101</v>
      </c>
      <c r="AE237">
        <f t="shared" si="173"/>
        <v>21.737226967443675</v>
      </c>
      <c r="AF237">
        <f t="shared" si="174"/>
        <v>1.199290859742109</v>
      </c>
      <c r="AG237">
        <f t="shared" si="175"/>
        <v>12.215205690426748</v>
      </c>
      <c r="AH237">
        <v>1520.6473539478411</v>
      </c>
      <c r="AI237">
        <v>1502.116424242424</v>
      </c>
      <c r="AJ237">
        <v>1.737984508157191</v>
      </c>
      <c r="AK237">
        <v>64.77673770054696</v>
      </c>
      <c r="AL237">
        <f t="shared" si="176"/>
        <v>1.1895523807232142</v>
      </c>
      <c r="AM237">
        <v>33.114124728192017</v>
      </c>
      <c r="AN237">
        <v>34.175589696969702</v>
      </c>
      <c r="AO237">
        <v>-2.918395816976234E-4</v>
      </c>
      <c r="AP237">
        <v>87.763030617661684</v>
      </c>
      <c r="AQ237">
        <v>5</v>
      </c>
      <c r="AR237">
        <v>1</v>
      </c>
      <c r="AS237">
        <f t="shared" si="177"/>
        <v>1</v>
      </c>
      <c r="AT237">
        <f t="shared" si="178"/>
        <v>0</v>
      </c>
      <c r="AU237">
        <f t="shared" si="179"/>
        <v>47193.702088443475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1009.4687999999996</v>
      </c>
      <c r="BI237">
        <f t="shared" si="183"/>
        <v>12.215205690426748</v>
      </c>
      <c r="BJ237" t="e">
        <f t="shared" si="184"/>
        <v>#DIV/0!</v>
      </c>
      <c r="BK237">
        <f t="shared" si="185"/>
        <v>1.2100627270923829E-2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1199.9485714285711</v>
      </c>
      <c r="CQ237">
        <f t="shared" si="197"/>
        <v>1009.4687999999996</v>
      </c>
      <c r="CR237">
        <f t="shared" si="198"/>
        <v>0.84126005400231429</v>
      </c>
      <c r="CS237">
        <f t="shared" si="199"/>
        <v>0.16203190422446673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1658159095.5999999</v>
      </c>
      <c r="CZ237">
        <v>1448.257142857143</v>
      </c>
      <c r="DA237">
        <v>1469.9128571428571</v>
      </c>
      <c r="DB237">
        <v>34.181257142857142</v>
      </c>
      <c r="DC237">
        <v>33.112685714285718</v>
      </c>
      <c r="DD237">
        <v>1451.3228571428569</v>
      </c>
      <c r="DE237">
        <v>33.695371428571427</v>
      </c>
      <c r="DF237">
        <v>650.38100000000009</v>
      </c>
      <c r="DG237">
        <v>101.1622857142857</v>
      </c>
      <c r="DH237">
        <v>0.10019257142857139</v>
      </c>
      <c r="DI237">
        <v>33.164542857142862</v>
      </c>
      <c r="DJ237">
        <v>999.89999999999986</v>
      </c>
      <c r="DK237">
        <v>33.108471428571427</v>
      </c>
      <c r="DL237">
        <v>0</v>
      </c>
      <c r="DM237">
        <v>0</v>
      </c>
      <c r="DN237">
        <v>8976.9628571428584</v>
      </c>
      <c r="DO237">
        <v>0</v>
      </c>
      <c r="DP237">
        <v>751.28585714285714</v>
      </c>
      <c r="DQ237">
        <v>-21.658799999999999</v>
      </c>
      <c r="DR237">
        <v>1499.51</v>
      </c>
      <c r="DS237">
        <v>1520.254285714286</v>
      </c>
      <c r="DT237">
        <v>1.068598571428572</v>
      </c>
      <c r="DU237">
        <v>1469.9128571428571</v>
      </c>
      <c r="DV237">
        <v>33.112685714285718</v>
      </c>
      <c r="DW237">
        <v>3.4578600000000002</v>
      </c>
      <c r="DX237">
        <v>3.3497585714285711</v>
      </c>
      <c r="DY237">
        <v>26.414242857142849</v>
      </c>
      <c r="DZ237">
        <v>25.876899999999999</v>
      </c>
      <c r="EA237">
        <v>1199.9485714285711</v>
      </c>
      <c r="EB237">
        <v>0.95799800000000002</v>
      </c>
      <c r="EC237">
        <v>4.2002400000000002E-2</v>
      </c>
      <c r="ED237">
        <v>0</v>
      </c>
      <c r="EE237">
        <v>2.6904857142857139</v>
      </c>
      <c r="EF237">
        <v>0</v>
      </c>
      <c r="EG237">
        <v>14207.12857142857</v>
      </c>
      <c r="EH237">
        <v>9554.58</v>
      </c>
      <c r="EI237">
        <v>45.366</v>
      </c>
      <c r="EJ237">
        <v>48.196000000000012</v>
      </c>
      <c r="EK237">
        <v>46.75</v>
      </c>
      <c r="EL237">
        <v>46.267714285714291</v>
      </c>
      <c r="EM237">
        <v>45.241</v>
      </c>
      <c r="EN237">
        <v>1149.548571428571</v>
      </c>
      <c r="EO237">
        <v>50.399999999999991</v>
      </c>
      <c r="EP237">
        <v>0</v>
      </c>
      <c r="EQ237">
        <v>601605.10000014305</v>
      </c>
      <c r="ER237">
        <v>0</v>
      </c>
      <c r="ES237">
        <v>2.7192038461538459</v>
      </c>
      <c r="ET237">
        <v>-6.5538412420509083E-3</v>
      </c>
      <c r="EU237">
        <v>449.44615548996859</v>
      </c>
      <c r="EV237">
        <v>14181.09615384616</v>
      </c>
      <c r="EW237">
        <v>15</v>
      </c>
      <c r="EX237">
        <v>1658156104.5999999</v>
      </c>
      <c r="EY237" t="s">
        <v>415</v>
      </c>
      <c r="EZ237">
        <v>1658156096.5999999</v>
      </c>
      <c r="FA237">
        <v>1658156104.5999999</v>
      </c>
      <c r="FB237">
        <v>10</v>
      </c>
      <c r="FC237">
        <v>0.26800000000000002</v>
      </c>
      <c r="FD237">
        <v>-6.0999999999999999E-2</v>
      </c>
      <c r="FE237">
        <v>-1.5860000000000001</v>
      </c>
      <c r="FF237">
        <v>0.35799999999999998</v>
      </c>
      <c r="FG237">
        <v>415</v>
      </c>
      <c r="FH237">
        <v>30</v>
      </c>
      <c r="FI237">
        <v>0.28000000000000003</v>
      </c>
      <c r="FJ237">
        <v>0.05</v>
      </c>
      <c r="FK237">
        <v>-21.67120487804878</v>
      </c>
      <c r="FL237">
        <v>0.52985435540069969</v>
      </c>
      <c r="FM237">
        <v>8.5045517084703745E-2</v>
      </c>
      <c r="FN237">
        <v>0</v>
      </c>
      <c r="FO237">
        <v>2.7589470588235292</v>
      </c>
      <c r="FP237">
        <v>-0.28776165285118538</v>
      </c>
      <c r="FQ237">
        <v>0.21821440378847881</v>
      </c>
      <c r="FR237">
        <v>1</v>
      </c>
      <c r="FS237">
        <v>1.0579424390243899</v>
      </c>
      <c r="FT237">
        <v>0.1078492682926832</v>
      </c>
      <c r="FU237">
        <v>1.235759602095059E-2</v>
      </c>
      <c r="FV237">
        <v>0</v>
      </c>
      <c r="FW237">
        <v>1</v>
      </c>
      <c r="FX237">
        <v>3</v>
      </c>
      <c r="FY237" t="s">
        <v>438</v>
      </c>
      <c r="FZ237">
        <v>3.3701699999999999</v>
      </c>
      <c r="GA237">
        <v>2.8936899999999999</v>
      </c>
      <c r="GB237">
        <v>0.229793</v>
      </c>
      <c r="GC237">
        <v>0.23443600000000001</v>
      </c>
      <c r="GD237">
        <v>0.141184</v>
      </c>
      <c r="GE237">
        <v>0.14105400000000001</v>
      </c>
      <c r="GF237">
        <v>26624.2</v>
      </c>
      <c r="GG237">
        <v>23016.7</v>
      </c>
      <c r="GH237">
        <v>30906.9</v>
      </c>
      <c r="GI237">
        <v>28029.8</v>
      </c>
      <c r="GJ237">
        <v>34969.699999999997</v>
      </c>
      <c r="GK237">
        <v>33973.800000000003</v>
      </c>
      <c r="GL237">
        <v>40287.599999999999</v>
      </c>
      <c r="GM237">
        <v>39070.400000000001</v>
      </c>
      <c r="GN237">
        <v>2.3307799999999999</v>
      </c>
      <c r="GO237">
        <v>1.5564499999999999</v>
      </c>
      <c r="GP237">
        <v>0</v>
      </c>
      <c r="GQ237">
        <v>6.8284600000000001E-2</v>
      </c>
      <c r="GR237">
        <v>999.9</v>
      </c>
      <c r="GS237">
        <v>31.993400000000001</v>
      </c>
      <c r="GT237">
        <v>53.2</v>
      </c>
      <c r="GU237">
        <v>42.6</v>
      </c>
      <c r="GV237">
        <v>44.742899999999999</v>
      </c>
      <c r="GW237">
        <v>51.028199999999998</v>
      </c>
      <c r="GX237">
        <v>44.0505</v>
      </c>
      <c r="GY237">
        <v>1</v>
      </c>
      <c r="GZ237">
        <v>0.56922300000000003</v>
      </c>
      <c r="HA237">
        <v>1.24211</v>
      </c>
      <c r="HB237">
        <v>20.206099999999999</v>
      </c>
      <c r="HC237">
        <v>5.2142900000000001</v>
      </c>
      <c r="HD237">
        <v>11.974</v>
      </c>
      <c r="HE237">
        <v>4.9904500000000001</v>
      </c>
      <c r="HF237">
        <v>3.2925</v>
      </c>
      <c r="HG237">
        <v>8020.4</v>
      </c>
      <c r="HH237">
        <v>9999</v>
      </c>
      <c r="HI237">
        <v>9999</v>
      </c>
      <c r="HJ237">
        <v>924.1</v>
      </c>
      <c r="HK237">
        <v>4.9713500000000002</v>
      </c>
      <c r="HL237">
        <v>1.8745400000000001</v>
      </c>
      <c r="HM237">
        <v>1.87087</v>
      </c>
      <c r="HN237">
        <v>1.8705700000000001</v>
      </c>
      <c r="HO237">
        <v>1.875</v>
      </c>
      <c r="HP237">
        <v>1.8717999999999999</v>
      </c>
      <c r="HQ237">
        <v>1.8672200000000001</v>
      </c>
      <c r="HR237">
        <v>1.8782000000000001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-3.07</v>
      </c>
      <c r="IG237">
        <v>0.48570000000000002</v>
      </c>
      <c r="IH237">
        <v>-1.2815022455172891</v>
      </c>
      <c r="II237">
        <v>1.7196870422270779E-5</v>
      </c>
      <c r="IJ237">
        <v>-2.1741833173098589E-6</v>
      </c>
      <c r="IK237">
        <v>9.0595066644434051E-10</v>
      </c>
      <c r="IL237">
        <v>-0.15711915281894159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50</v>
      </c>
      <c r="IU237">
        <v>49.9</v>
      </c>
      <c r="IV237">
        <v>2.96631</v>
      </c>
      <c r="IW237">
        <v>2.5659200000000002</v>
      </c>
      <c r="IX237">
        <v>1.49902</v>
      </c>
      <c r="IY237">
        <v>2.2802699999999998</v>
      </c>
      <c r="IZ237">
        <v>1.69678</v>
      </c>
      <c r="JA237">
        <v>2.2802699999999998</v>
      </c>
      <c r="JB237">
        <v>47.063400000000001</v>
      </c>
      <c r="JC237">
        <v>13.422800000000001</v>
      </c>
      <c r="JD237">
        <v>18</v>
      </c>
      <c r="JE237">
        <v>701.93499999999995</v>
      </c>
      <c r="JF237">
        <v>275.75200000000001</v>
      </c>
      <c r="JG237">
        <v>29.9985</v>
      </c>
      <c r="JH237">
        <v>34.7119</v>
      </c>
      <c r="JI237">
        <v>30.000399999999999</v>
      </c>
      <c r="JJ237">
        <v>34.501199999999997</v>
      </c>
      <c r="JK237">
        <v>34.500599999999999</v>
      </c>
      <c r="JL237">
        <v>59.411799999999999</v>
      </c>
      <c r="JM237">
        <v>29.3581</v>
      </c>
      <c r="JN237">
        <v>48.376300000000001</v>
      </c>
      <c r="JO237">
        <v>30</v>
      </c>
      <c r="JP237">
        <v>1484.47</v>
      </c>
      <c r="JQ237">
        <v>33.132100000000001</v>
      </c>
      <c r="JR237">
        <v>98.493899999999996</v>
      </c>
      <c r="JS237">
        <v>98.396299999999997</v>
      </c>
    </row>
    <row r="238" spans="1:279" x14ac:dyDescent="0.2">
      <c r="A238">
        <v>223</v>
      </c>
      <c r="B238">
        <v>1658159101.5999999</v>
      </c>
      <c r="C238">
        <v>886.59999990463257</v>
      </c>
      <c r="D238" t="s">
        <v>865</v>
      </c>
      <c r="E238" t="s">
        <v>866</v>
      </c>
      <c r="F238">
        <v>4</v>
      </c>
      <c r="G238">
        <v>1658159099.2874999</v>
      </c>
      <c r="H238">
        <f t="shared" si="150"/>
        <v>1.1778386897622443E-3</v>
      </c>
      <c r="I238">
        <f t="shared" si="151"/>
        <v>1.1778386897622444</v>
      </c>
      <c r="J238">
        <f t="shared" si="152"/>
        <v>12.04959863453009</v>
      </c>
      <c r="K238">
        <f t="shared" si="153"/>
        <v>1454.4675</v>
      </c>
      <c r="L238">
        <f t="shared" si="154"/>
        <v>1147.2586827001383</v>
      </c>
      <c r="M238">
        <f t="shared" si="155"/>
        <v>116.17329481098942</v>
      </c>
      <c r="N238">
        <f t="shared" si="156"/>
        <v>147.28176323130683</v>
      </c>
      <c r="O238">
        <f t="shared" si="157"/>
        <v>7.1606128886199313E-2</v>
      </c>
      <c r="P238">
        <f t="shared" si="158"/>
        <v>2.7681179041864699</v>
      </c>
      <c r="Q238">
        <f t="shared" si="159"/>
        <v>7.0592778884755833E-2</v>
      </c>
      <c r="R238">
        <f t="shared" si="160"/>
        <v>4.4210337557951472E-2</v>
      </c>
      <c r="S238">
        <f t="shared" si="161"/>
        <v>194.44215</v>
      </c>
      <c r="T238">
        <f t="shared" si="162"/>
        <v>34.032715924054379</v>
      </c>
      <c r="U238">
        <f t="shared" si="163"/>
        <v>33.091774999999998</v>
      </c>
      <c r="V238">
        <f t="shared" si="164"/>
        <v>5.0782175339498155</v>
      </c>
      <c r="W238">
        <f t="shared" si="165"/>
        <v>67.906334973537625</v>
      </c>
      <c r="X238">
        <f t="shared" si="166"/>
        <v>3.4598988282192691</v>
      </c>
      <c r="Y238">
        <f t="shared" si="167"/>
        <v>5.0951046460798617</v>
      </c>
      <c r="Z238">
        <f t="shared" si="168"/>
        <v>1.6183187057305464</v>
      </c>
      <c r="AA238">
        <f t="shared" si="169"/>
        <v>-51.942686218514979</v>
      </c>
      <c r="AB238">
        <f t="shared" si="170"/>
        <v>8.8253713557912796</v>
      </c>
      <c r="AC238">
        <f t="shared" si="171"/>
        <v>0.73103883633401867</v>
      </c>
      <c r="AD238">
        <f t="shared" si="172"/>
        <v>152.05587397361032</v>
      </c>
      <c r="AE238">
        <f t="shared" si="173"/>
        <v>21.657109465578401</v>
      </c>
      <c r="AF238">
        <f t="shared" si="174"/>
        <v>1.1878023103419573</v>
      </c>
      <c r="AG238">
        <f t="shared" si="175"/>
        <v>12.04959863453009</v>
      </c>
      <c r="AH238">
        <v>1527.491449525138</v>
      </c>
      <c r="AI238">
        <v>1509.0868484848479</v>
      </c>
      <c r="AJ238">
        <v>1.7460990320156911</v>
      </c>
      <c r="AK238">
        <v>64.77673770054696</v>
      </c>
      <c r="AL238">
        <f t="shared" si="176"/>
        <v>1.1778386897622444</v>
      </c>
      <c r="AM238">
        <v>33.109748393806107</v>
      </c>
      <c r="AN238">
        <v>34.1606903030303</v>
      </c>
      <c r="AO238">
        <v>-2.7964781550808099E-4</v>
      </c>
      <c r="AP238">
        <v>87.763030617661684</v>
      </c>
      <c r="AQ238">
        <v>5</v>
      </c>
      <c r="AR238">
        <v>1</v>
      </c>
      <c r="AS238">
        <f t="shared" si="177"/>
        <v>1</v>
      </c>
      <c r="AT238">
        <f t="shared" si="178"/>
        <v>0</v>
      </c>
      <c r="AU238">
        <f t="shared" si="179"/>
        <v>47326.937428045232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1009.5329999999999</v>
      </c>
      <c r="BI238">
        <f t="shared" si="183"/>
        <v>12.04959863453009</v>
      </c>
      <c r="BJ238" t="e">
        <f t="shared" si="184"/>
        <v>#DIV/0!</v>
      </c>
      <c r="BK238">
        <f t="shared" si="185"/>
        <v>1.1935814514760876E-2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1200.0250000000001</v>
      </c>
      <c r="CQ238">
        <f t="shared" si="197"/>
        <v>1009.5329999999999</v>
      </c>
      <c r="CR238">
        <f t="shared" si="198"/>
        <v>0.84125997375054673</v>
      </c>
      <c r="CS238">
        <f t="shared" si="199"/>
        <v>0.16203174933855544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1658159099.2874999</v>
      </c>
      <c r="CZ238">
        <v>1454.4675</v>
      </c>
      <c r="DA238">
        <v>1476.04</v>
      </c>
      <c r="DB238">
        <v>34.1679125</v>
      </c>
      <c r="DC238">
        <v>33.1096</v>
      </c>
      <c r="DD238">
        <v>1457.5374999999999</v>
      </c>
      <c r="DE238">
        <v>33.682437499999999</v>
      </c>
      <c r="DF238">
        <v>650.40387499999997</v>
      </c>
      <c r="DG238">
        <v>101.161625</v>
      </c>
      <c r="DH238">
        <v>0.1000142125</v>
      </c>
      <c r="DI238">
        <v>33.150912499999997</v>
      </c>
      <c r="DJ238">
        <v>999.9</v>
      </c>
      <c r="DK238">
        <v>33.091774999999998</v>
      </c>
      <c r="DL238">
        <v>0</v>
      </c>
      <c r="DM238">
        <v>0</v>
      </c>
      <c r="DN238">
        <v>9002.3425000000007</v>
      </c>
      <c r="DO238">
        <v>0</v>
      </c>
      <c r="DP238">
        <v>888.51074999999992</v>
      </c>
      <c r="DQ238">
        <v>-21.573074999999999</v>
      </c>
      <c r="DR238">
        <v>1505.9224999999999</v>
      </c>
      <c r="DS238">
        <v>1526.585</v>
      </c>
      <c r="DT238">
        <v>1.05831125</v>
      </c>
      <c r="DU238">
        <v>1476.04</v>
      </c>
      <c r="DV238">
        <v>33.1096</v>
      </c>
      <c r="DW238">
        <v>3.4564849999999998</v>
      </c>
      <c r="DX238">
        <v>3.3494225000000002</v>
      </c>
      <c r="DY238">
        <v>26.407499999999999</v>
      </c>
      <c r="DZ238">
        <v>25.875225</v>
      </c>
      <c r="EA238">
        <v>1200.0250000000001</v>
      </c>
      <c r="EB238">
        <v>0.95799925000000008</v>
      </c>
      <c r="EC238">
        <v>4.2001062500000012E-2</v>
      </c>
      <c r="ED238">
        <v>0</v>
      </c>
      <c r="EE238">
        <v>2.687875</v>
      </c>
      <c r="EF238">
        <v>0</v>
      </c>
      <c r="EG238">
        <v>14492.6625</v>
      </c>
      <c r="EH238">
        <v>9555.1962500000009</v>
      </c>
      <c r="EI238">
        <v>45.359250000000003</v>
      </c>
      <c r="EJ238">
        <v>48.186999999999998</v>
      </c>
      <c r="EK238">
        <v>46.742125000000001</v>
      </c>
      <c r="EL238">
        <v>46.242125000000001</v>
      </c>
      <c r="EM238">
        <v>45.257624999999997</v>
      </c>
      <c r="EN238">
        <v>1149.625</v>
      </c>
      <c r="EO238">
        <v>50.4</v>
      </c>
      <c r="EP238">
        <v>0</v>
      </c>
      <c r="EQ238">
        <v>601608.70000004768</v>
      </c>
      <c r="ER238">
        <v>0</v>
      </c>
      <c r="ES238">
        <v>2.7104269230769229</v>
      </c>
      <c r="ET238">
        <v>-0.54149400304730011</v>
      </c>
      <c r="EU238">
        <v>2098.841024084119</v>
      </c>
      <c r="EV238">
        <v>14285.903846153849</v>
      </c>
      <c r="EW238">
        <v>15</v>
      </c>
      <c r="EX238">
        <v>1658156104.5999999</v>
      </c>
      <c r="EY238" t="s">
        <v>415</v>
      </c>
      <c r="EZ238">
        <v>1658156096.5999999</v>
      </c>
      <c r="FA238">
        <v>1658156104.5999999</v>
      </c>
      <c r="FB238">
        <v>10</v>
      </c>
      <c r="FC238">
        <v>0.26800000000000002</v>
      </c>
      <c r="FD238">
        <v>-6.0999999999999999E-2</v>
      </c>
      <c r="FE238">
        <v>-1.5860000000000001</v>
      </c>
      <c r="FF238">
        <v>0.35799999999999998</v>
      </c>
      <c r="FG238">
        <v>415</v>
      </c>
      <c r="FH238">
        <v>30</v>
      </c>
      <c r="FI238">
        <v>0.28000000000000003</v>
      </c>
      <c r="FJ238">
        <v>0.05</v>
      </c>
      <c r="FK238">
        <v>-21.63337073170732</v>
      </c>
      <c r="FL238">
        <v>0.44392264808359422</v>
      </c>
      <c r="FM238">
        <v>8.0342775545729217E-2</v>
      </c>
      <c r="FN238">
        <v>1</v>
      </c>
      <c r="FO238">
        <v>2.7272470588235289</v>
      </c>
      <c r="FP238">
        <v>-0.85651947821120433</v>
      </c>
      <c r="FQ238">
        <v>0.233104869400895</v>
      </c>
      <c r="FR238">
        <v>1</v>
      </c>
      <c r="FS238">
        <v>1.062644390243902</v>
      </c>
      <c r="FT238">
        <v>1.939756097560991E-2</v>
      </c>
      <c r="FU238">
        <v>5.9431580045647466E-3</v>
      </c>
      <c r="FV238">
        <v>1</v>
      </c>
      <c r="FW238">
        <v>3</v>
      </c>
      <c r="FX238">
        <v>3</v>
      </c>
      <c r="FY238" t="s">
        <v>581</v>
      </c>
      <c r="FZ238">
        <v>3.3704399999999999</v>
      </c>
      <c r="GA238">
        <v>2.8936899999999999</v>
      </c>
      <c r="GB238">
        <v>0.23044500000000001</v>
      </c>
      <c r="GC238">
        <v>0.23508799999999999</v>
      </c>
      <c r="GD238">
        <v>0.14114099999999999</v>
      </c>
      <c r="GE238">
        <v>0.141046</v>
      </c>
      <c r="GF238">
        <v>26601.5</v>
      </c>
      <c r="GG238">
        <v>22997</v>
      </c>
      <c r="GH238">
        <v>30906.799999999999</v>
      </c>
      <c r="GI238">
        <v>28029.9</v>
      </c>
      <c r="GJ238">
        <v>34971.300000000003</v>
      </c>
      <c r="GK238">
        <v>33974.300000000003</v>
      </c>
      <c r="GL238">
        <v>40287.4</v>
      </c>
      <c r="GM238">
        <v>39070.6</v>
      </c>
      <c r="GN238">
        <v>2.3310200000000001</v>
      </c>
      <c r="GO238">
        <v>1.5561199999999999</v>
      </c>
      <c r="GP238">
        <v>0</v>
      </c>
      <c r="GQ238">
        <v>6.8087099999999998E-2</v>
      </c>
      <c r="GR238">
        <v>999.9</v>
      </c>
      <c r="GS238">
        <v>31.98</v>
      </c>
      <c r="GT238">
        <v>53.2</v>
      </c>
      <c r="GU238">
        <v>42.6</v>
      </c>
      <c r="GV238">
        <v>44.737200000000001</v>
      </c>
      <c r="GW238">
        <v>50.848199999999999</v>
      </c>
      <c r="GX238">
        <v>44.006399999999999</v>
      </c>
      <c r="GY238">
        <v>1</v>
      </c>
      <c r="GZ238">
        <v>0.56938</v>
      </c>
      <c r="HA238">
        <v>1.2317100000000001</v>
      </c>
      <c r="HB238">
        <v>20.206199999999999</v>
      </c>
      <c r="HC238">
        <v>5.2147399999999999</v>
      </c>
      <c r="HD238">
        <v>11.974</v>
      </c>
      <c r="HE238">
        <v>4.9905499999999998</v>
      </c>
      <c r="HF238">
        <v>3.2925</v>
      </c>
      <c r="HG238">
        <v>8020.6</v>
      </c>
      <c r="HH238">
        <v>9999</v>
      </c>
      <c r="HI238">
        <v>9999</v>
      </c>
      <c r="HJ238">
        <v>924.1</v>
      </c>
      <c r="HK238">
        <v>4.9713700000000003</v>
      </c>
      <c r="HL238">
        <v>1.8745400000000001</v>
      </c>
      <c r="HM238">
        <v>1.8708499999999999</v>
      </c>
      <c r="HN238">
        <v>1.8705700000000001</v>
      </c>
      <c r="HO238">
        <v>1.875</v>
      </c>
      <c r="HP238">
        <v>1.8717999999999999</v>
      </c>
      <c r="HQ238">
        <v>1.8672200000000001</v>
      </c>
      <c r="HR238">
        <v>1.8782000000000001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-3.07</v>
      </c>
      <c r="IG238">
        <v>0.48520000000000002</v>
      </c>
      <c r="IH238">
        <v>-1.2815022455172891</v>
      </c>
      <c r="II238">
        <v>1.7196870422270779E-5</v>
      </c>
      <c r="IJ238">
        <v>-2.1741833173098589E-6</v>
      </c>
      <c r="IK238">
        <v>9.0595066644434051E-10</v>
      </c>
      <c r="IL238">
        <v>-0.15711915281894159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50.1</v>
      </c>
      <c r="IU238">
        <v>50</v>
      </c>
      <c r="IV238">
        <v>2.97729</v>
      </c>
      <c r="IW238">
        <v>2.5598100000000001</v>
      </c>
      <c r="IX238">
        <v>1.49902</v>
      </c>
      <c r="IY238">
        <v>2.2802699999999998</v>
      </c>
      <c r="IZ238">
        <v>1.69678</v>
      </c>
      <c r="JA238">
        <v>2.36206</v>
      </c>
      <c r="JB238">
        <v>47.093200000000003</v>
      </c>
      <c r="JC238">
        <v>13.4316</v>
      </c>
      <c r="JD238">
        <v>18</v>
      </c>
      <c r="JE238">
        <v>702.16300000000001</v>
      </c>
      <c r="JF238">
        <v>275.608</v>
      </c>
      <c r="JG238">
        <v>29.997699999999998</v>
      </c>
      <c r="JH238">
        <v>34.7151</v>
      </c>
      <c r="JI238">
        <v>30.000399999999999</v>
      </c>
      <c r="JJ238">
        <v>34.503</v>
      </c>
      <c r="JK238">
        <v>34.502600000000001</v>
      </c>
      <c r="JL238">
        <v>59.632100000000001</v>
      </c>
      <c r="JM238">
        <v>29.3581</v>
      </c>
      <c r="JN238">
        <v>47.987499999999997</v>
      </c>
      <c r="JO238">
        <v>30</v>
      </c>
      <c r="JP238">
        <v>1491.15</v>
      </c>
      <c r="JQ238">
        <v>33.143500000000003</v>
      </c>
      <c r="JR238">
        <v>98.493499999999997</v>
      </c>
      <c r="JS238">
        <v>98.396699999999996</v>
      </c>
    </row>
    <row r="239" spans="1:279" x14ac:dyDescent="0.2">
      <c r="A239">
        <v>224</v>
      </c>
      <c r="B239">
        <v>1658159105.5999999</v>
      </c>
      <c r="C239">
        <v>890.59999990463257</v>
      </c>
      <c r="D239" t="s">
        <v>867</v>
      </c>
      <c r="E239" t="s">
        <v>868</v>
      </c>
      <c r="F239">
        <v>4</v>
      </c>
      <c r="G239">
        <v>1658159103.5999999</v>
      </c>
      <c r="H239">
        <f t="shared" si="150"/>
        <v>1.1374476332757671E-3</v>
      </c>
      <c r="I239">
        <f t="shared" si="151"/>
        <v>1.137447633275767</v>
      </c>
      <c r="J239">
        <f t="shared" si="152"/>
        <v>12.208927497596054</v>
      </c>
      <c r="K239">
        <f t="shared" si="153"/>
        <v>1461.6271428571431</v>
      </c>
      <c r="L239">
        <f t="shared" si="154"/>
        <v>1141.8579091935649</v>
      </c>
      <c r="M239">
        <f t="shared" si="155"/>
        <v>115.62904677480113</v>
      </c>
      <c r="N239">
        <f t="shared" si="156"/>
        <v>148.01014373855685</v>
      </c>
      <c r="O239">
        <f t="shared" si="157"/>
        <v>6.9311417942863371E-2</v>
      </c>
      <c r="P239">
        <f t="shared" si="158"/>
        <v>2.7716501950742174</v>
      </c>
      <c r="Q239">
        <f t="shared" si="159"/>
        <v>6.8362703648713372E-2</v>
      </c>
      <c r="R239">
        <f t="shared" si="160"/>
        <v>4.2810846109605741E-2</v>
      </c>
      <c r="S239">
        <f t="shared" si="161"/>
        <v>194.44363200000001</v>
      </c>
      <c r="T239">
        <f t="shared" si="162"/>
        <v>34.025510026083246</v>
      </c>
      <c r="U239">
        <f t="shared" si="163"/>
        <v>33.069985714285707</v>
      </c>
      <c r="V239">
        <f t="shared" si="164"/>
        <v>5.0720077444328693</v>
      </c>
      <c r="W239">
        <f t="shared" si="165"/>
        <v>67.93655867371568</v>
      </c>
      <c r="X239">
        <f t="shared" si="166"/>
        <v>3.458098930356011</v>
      </c>
      <c r="Y239">
        <f t="shared" si="167"/>
        <v>5.090188549238265</v>
      </c>
      <c r="Z239">
        <f t="shared" si="168"/>
        <v>1.6139088140768583</v>
      </c>
      <c r="AA239">
        <f t="shared" si="169"/>
        <v>-50.161440627461332</v>
      </c>
      <c r="AB239">
        <f t="shared" si="170"/>
        <v>9.5226548702651144</v>
      </c>
      <c r="AC239">
        <f t="shared" si="171"/>
        <v>0.78764170244347864</v>
      </c>
      <c r="AD239">
        <f t="shared" si="172"/>
        <v>154.59248794524726</v>
      </c>
      <c r="AE239">
        <f t="shared" si="173"/>
        <v>21.654923567495114</v>
      </c>
      <c r="AF239">
        <f t="shared" si="174"/>
        <v>1.1787295422562007</v>
      </c>
      <c r="AG239">
        <f t="shared" si="175"/>
        <v>12.208927497596054</v>
      </c>
      <c r="AH239">
        <v>1534.305781508649</v>
      </c>
      <c r="AI239">
        <v>1515.877515151516</v>
      </c>
      <c r="AJ239">
        <v>1.713324620451921</v>
      </c>
      <c r="AK239">
        <v>64.77673770054696</v>
      </c>
      <c r="AL239">
        <f t="shared" si="176"/>
        <v>1.137447633275767</v>
      </c>
      <c r="AM239">
        <v>33.102012765853871</v>
      </c>
      <c r="AN239">
        <v>34.144065454545427</v>
      </c>
      <c r="AO239">
        <v>-5.3220238327987106E-3</v>
      </c>
      <c r="AP239">
        <v>87.763030617661684</v>
      </c>
      <c r="AQ239">
        <v>5</v>
      </c>
      <c r="AR239">
        <v>1</v>
      </c>
      <c r="AS239">
        <f t="shared" si="177"/>
        <v>1</v>
      </c>
      <c r="AT239">
        <f t="shared" si="178"/>
        <v>0</v>
      </c>
      <c r="AU239">
        <f t="shared" si="179"/>
        <v>47426.792723982289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1009.5408000000001</v>
      </c>
      <c r="BI239">
        <f t="shared" si="183"/>
        <v>12.208927497596054</v>
      </c>
      <c r="BJ239" t="e">
        <f t="shared" si="184"/>
        <v>#DIV/0!</v>
      </c>
      <c r="BK239">
        <f t="shared" si="185"/>
        <v>1.2093545399647099E-2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1200.0342857142859</v>
      </c>
      <c r="CQ239">
        <f t="shared" si="197"/>
        <v>1009.5408000000001</v>
      </c>
      <c r="CR239">
        <f t="shared" si="198"/>
        <v>0.84125996400102843</v>
      </c>
      <c r="CS239">
        <f t="shared" si="199"/>
        <v>0.16203173052198505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1658159103.5999999</v>
      </c>
      <c r="CZ239">
        <v>1461.6271428571431</v>
      </c>
      <c r="DA239">
        <v>1483.194285714286</v>
      </c>
      <c r="DB239">
        <v>34.149357142857141</v>
      </c>
      <c r="DC239">
        <v>33.099057142857141</v>
      </c>
      <c r="DD239">
        <v>1464.7</v>
      </c>
      <c r="DE239">
        <v>33.664442857142852</v>
      </c>
      <c r="DF239">
        <v>650.37228571428568</v>
      </c>
      <c r="DG239">
        <v>101.16414285714291</v>
      </c>
      <c r="DH239">
        <v>9.9811128571428584E-2</v>
      </c>
      <c r="DI239">
        <v>33.133714285714291</v>
      </c>
      <c r="DJ239">
        <v>999.89999999999986</v>
      </c>
      <c r="DK239">
        <v>33.069985714285707</v>
      </c>
      <c r="DL239">
        <v>0</v>
      </c>
      <c r="DM239">
        <v>0</v>
      </c>
      <c r="DN239">
        <v>9020.8928571428569</v>
      </c>
      <c r="DO239">
        <v>0</v>
      </c>
      <c r="DP239">
        <v>1436.057142857142</v>
      </c>
      <c r="DQ239">
        <v>-21.567728571428571</v>
      </c>
      <c r="DR239">
        <v>1513.3042857142859</v>
      </c>
      <c r="DS239">
        <v>1533.967142857143</v>
      </c>
      <c r="DT239">
        <v>1.0503199999999999</v>
      </c>
      <c r="DU239">
        <v>1483.194285714286</v>
      </c>
      <c r="DV239">
        <v>33.099057142857141</v>
      </c>
      <c r="DW239">
        <v>3.4546857142857141</v>
      </c>
      <c r="DX239">
        <v>3.3484314285714278</v>
      </c>
      <c r="DY239">
        <v>26.398685714285708</v>
      </c>
      <c r="DZ239">
        <v>25.87021428571429</v>
      </c>
      <c r="EA239">
        <v>1200.0342857142859</v>
      </c>
      <c r="EB239">
        <v>0.95799800000000002</v>
      </c>
      <c r="EC239">
        <v>4.2002400000000002E-2</v>
      </c>
      <c r="ED239">
        <v>0</v>
      </c>
      <c r="EE239">
        <v>2.7905285714285721</v>
      </c>
      <c r="EF239">
        <v>0</v>
      </c>
      <c r="EG239">
        <v>14835.142857142861</v>
      </c>
      <c r="EH239">
        <v>9555.2571428571428</v>
      </c>
      <c r="EI239">
        <v>45.357000000000014</v>
      </c>
      <c r="EJ239">
        <v>48.241</v>
      </c>
      <c r="EK239">
        <v>46.767571428571443</v>
      </c>
      <c r="EL239">
        <v>46.25</v>
      </c>
      <c r="EM239">
        <v>45.25</v>
      </c>
      <c r="EN239">
        <v>1149.6342857142861</v>
      </c>
      <c r="EO239">
        <v>50.399999999999991</v>
      </c>
      <c r="EP239">
        <v>0</v>
      </c>
      <c r="EQ239">
        <v>601612.90000009537</v>
      </c>
      <c r="ER239">
        <v>0</v>
      </c>
      <c r="ES239">
        <v>2.7038440000000001</v>
      </c>
      <c r="ET239">
        <v>7.2123088980334912E-2</v>
      </c>
      <c r="EU239">
        <v>3625.8230777000581</v>
      </c>
      <c r="EV239">
        <v>14476.932000000001</v>
      </c>
      <c r="EW239">
        <v>15</v>
      </c>
      <c r="EX239">
        <v>1658156104.5999999</v>
      </c>
      <c r="EY239" t="s">
        <v>415</v>
      </c>
      <c r="EZ239">
        <v>1658156096.5999999</v>
      </c>
      <c r="FA239">
        <v>1658156104.5999999</v>
      </c>
      <c r="FB239">
        <v>10</v>
      </c>
      <c r="FC239">
        <v>0.26800000000000002</v>
      </c>
      <c r="FD239">
        <v>-6.0999999999999999E-2</v>
      </c>
      <c r="FE239">
        <v>-1.5860000000000001</v>
      </c>
      <c r="FF239">
        <v>0.35799999999999998</v>
      </c>
      <c r="FG239">
        <v>415</v>
      </c>
      <c r="FH239">
        <v>30</v>
      </c>
      <c r="FI239">
        <v>0.28000000000000003</v>
      </c>
      <c r="FJ239">
        <v>0.05</v>
      </c>
      <c r="FK239">
        <v>-21.608048780487799</v>
      </c>
      <c r="FL239">
        <v>0.30394703832753461</v>
      </c>
      <c r="FM239">
        <v>7.3681983507738982E-2</v>
      </c>
      <c r="FN239">
        <v>1</v>
      </c>
      <c r="FO239">
        <v>2.73285</v>
      </c>
      <c r="FP239">
        <v>2.5556918883232829E-2</v>
      </c>
      <c r="FQ239">
        <v>0.19683434398140029</v>
      </c>
      <c r="FR239">
        <v>1</v>
      </c>
      <c r="FS239">
        <v>1.0617629268292681</v>
      </c>
      <c r="FT239">
        <v>-4.8071707317071583E-2</v>
      </c>
      <c r="FU239">
        <v>6.4781852487094966E-3</v>
      </c>
      <c r="FV239">
        <v>1</v>
      </c>
      <c r="FW239">
        <v>3</v>
      </c>
      <c r="FX239">
        <v>3</v>
      </c>
      <c r="FY239" t="s">
        <v>581</v>
      </c>
      <c r="FZ239">
        <v>3.3702000000000001</v>
      </c>
      <c r="GA239">
        <v>2.89378</v>
      </c>
      <c r="GB239">
        <v>0.23108699999999999</v>
      </c>
      <c r="GC239">
        <v>0.23574000000000001</v>
      </c>
      <c r="GD239">
        <v>0.141101</v>
      </c>
      <c r="GE239">
        <v>0.14100799999999999</v>
      </c>
      <c r="GF239">
        <v>26579.5</v>
      </c>
      <c r="GG239">
        <v>22977.7</v>
      </c>
      <c r="GH239">
        <v>30907.200000000001</v>
      </c>
      <c r="GI239">
        <v>28030.3</v>
      </c>
      <c r="GJ239">
        <v>34973.5</v>
      </c>
      <c r="GK239">
        <v>33976.1</v>
      </c>
      <c r="GL239">
        <v>40288.1</v>
      </c>
      <c r="GM239">
        <v>39070.800000000003</v>
      </c>
      <c r="GN239">
        <v>2.3311299999999999</v>
      </c>
      <c r="GO239">
        <v>1.5560700000000001</v>
      </c>
      <c r="GP239">
        <v>0</v>
      </c>
      <c r="GQ239">
        <v>6.7696000000000006E-2</v>
      </c>
      <c r="GR239">
        <v>999.9</v>
      </c>
      <c r="GS239">
        <v>31.960899999999999</v>
      </c>
      <c r="GT239">
        <v>53.2</v>
      </c>
      <c r="GU239">
        <v>42.6</v>
      </c>
      <c r="GV239">
        <v>44.735900000000001</v>
      </c>
      <c r="GW239">
        <v>50.998199999999997</v>
      </c>
      <c r="GX239">
        <v>44.066499999999998</v>
      </c>
      <c r="GY239">
        <v>1</v>
      </c>
      <c r="GZ239">
        <v>0.56973600000000002</v>
      </c>
      <c r="HA239">
        <v>1.2181200000000001</v>
      </c>
      <c r="HB239">
        <v>20.206600000000002</v>
      </c>
      <c r="HC239">
        <v>5.2145900000000003</v>
      </c>
      <c r="HD239">
        <v>11.974</v>
      </c>
      <c r="HE239">
        <v>4.9907500000000002</v>
      </c>
      <c r="HF239">
        <v>3.2925</v>
      </c>
      <c r="HG239">
        <v>8020.6</v>
      </c>
      <c r="HH239">
        <v>9999</v>
      </c>
      <c r="HI239">
        <v>9999</v>
      </c>
      <c r="HJ239">
        <v>924.1</v>
      </c>
      <c r="HK239">
        <v>4.9713700000000003</v>
      </c>
      <c r="HL239">
        <v>1.8745400000000001</v>
      </c>
      <c r="HM239">
        <v>1.87087</v>
      </c>
      <c r="HN239">
        <v>1.8705700000000001</v>
      </c>
      <c r="HO239">
        <v>1.875</v>
      </c>
      <c r="HP239">
        <v>1.8717999999999999</v>
      </c>
      <c r="HQ239">
        <v>1.8672200000000001</v>
      </c>
      <c r="HR239">
        <v>1.8782000000000001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-3.07</v>
      </c>
      <c r="IG239">
        <v>0.48470000000000002</v>
      </c>
      <c r="IH239">
        <v>-1.2815022455172891</v>
      </c>
      <c r="II239">
        <v>1.7196870422270779E-5</v>
      </c>
      <c r="IJ239">
        <v>-2.1741833173098589E-6</v>
      </c>
      <c r="IK239">
        <v>9.0595066644434051E-10</v>
      </c>
      <c r="IL239">
        <v>-0.15711915281894159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50.1</v>
      </c>
      <c r="IU239">
        <v>50</v>
      </c>
      <c r="IV239">
        <v>2.98706</v>
      </c>
      <c r="IW239">
        <v>2.5549300000000001</v>
      </c>
      <c r="IX239">
        <v>1.49902</v>
      </c>
      <c r="IY239">
        <v>2.2802699999999998</v>
      </c>
      <c r="IZ239">
        <v>1.69678</v>
      </c>
      <c r="JA239">
        <v>2.3925800000000002</v>
      </c>
      <c r="JB239">
        <v>47.093200000000003</v>
      </c>
      <c r="JC239">
        <v>13.4316</v>
      </c>
      <c r="JD239">
        <v>18</v>
      </c>
      <c r="JE239">
        <v>702.25900000000001</v>
      </c>
      <c r="JF239">
        <v>275.58600000000001</v>
      </c>
      <c r="JG239">
        <v>29.9969</v>
      </c>
      <c r="JH239">
        <v>34.716799999999999</v>
      </c>
      <c r="JI239">
        <v>30.000499999999999</v>
      </c>
      <c r="JJ239">
        <v>34.504300000000001</v>
      </c>
      <c r="JK239">
        <v>34.503</v>
      </c>
      <c r="JL239">
        <v>59.848700000000001</v>
      </c>
      <c r="JM239">
        <v>29.3581</v>
      </c>
      <c r="JN239">
        <v>47.987499999999997</v>
      </c>
      <c r="JO239">
        <v>30</v>
      </c>
      <c r="JP239">
        <v>1497.83</v>
      </c>
      <c r="JQ239">
        <v>33.157600000000002</v>
      </c>
      <c r="JR239">
        <v>98.495000000000005</v>
      </c>
      <c r="JS239">
        <v>98.397800000000004</v>
      </c>
    </row>
    <row r="240" spans="1:279" x14ac:dyDescent="0.2">
      <c r="A240">
        <v>225</v>
      </c>
      <c r="B240">
        <v>1658159109.5999999</v>
      </c>
      <c r="C240">
        <v>894.59999990463257</v>
      </c>
      <c r="D240" t="s">
        <v>869</v>
      </c>
      <c r="E240" t="s">
        <v>870</v>
      </c>
      <c r="F240">
        <v>4</v>
      </c>
      <c r="G240">
        <v>1658159107.2874999</v>
      </c>
      <c r="H240">
        <f t="shared" si="150"/>
        <v>1.1672983130293203E-3</v>
      </c>
      <c r="I240">
        <f t="shared" si="151"/>
        <v>1.1672983130293204</v>
      </c>
      <c r="J240">
        <f t="shared" si="152"/>
        <v>12.264004460957475</v>
      </c>
      <c r="K240">
        <f t="shared" si="153"/>
        <v>1467.8387499999999</v>
      </c>
      <c r="L240">
        <f t="shared" si="154"/>
        <v>1154.7339425784878</v>
      </c>
      <c r="M240">
        <f t="shared" si="155"/>
        <v>116.93288728578516</v>
      </c>
      <c r="N240">
        <f t="shared" si="156"/>
        <v>148.63910791796215</v>
      </c>
      <c r="O240">
        <f t="shared" si="157"/>
        <v>7.1356137111084017E-2</v>
      </c>
      <c r="P240">
        <f t="shared" si="158"/>
        <v>2.7671256559385844</v>
      </c>
      <c r="Q240">
        <f t="shared" si="159"/>
        <v>7.0349441401911156E-2</v>
      </c>
      <c r="R240">
        <f t="shared" si="160"/>
        <v>4.4057665273431745E-2</v>
      </c>
      <c r="S240">
        <f t="shared" si="161"/>
        <v>194.44215</v>
      </c>
      <c r="T240">
        <f t="shared" si="162"/>
        <v>34.010214850649298</v>
      </c>
      <c r="U240">
        <f t="shared" si="163"/>
        <v>33.051262500000007</v>
      </c>
      <c r="V240">
        <f t="shared" si="164"/>
        <v>5.0666770418671998</v>
      </c>
      <c r="W240">
        <f t="shared" si="165"/>
        <v>67.950021914887358</v>
      </c>
      <c r="X240">
        <f t="shared" si="166"/>
        <v>3.4571363553672962</v>
      </c>
      <c r="Y240">
        <f t="shared" si="167"/>
        <v>5.0877634148486752</v>
      </c>
      <c r="Z240">
        <f t="shared" si="168"/>
        <v>1.6095406864999036</v>
      </c>
      <c r="AA240">
        <f t="shared" si="169"/>
        <v>-51.477855604593024</v>
      </c>
      <c r="AB240">
        <f t="shared" si="170"/>
        <v>11.033820300919496</v>
      </c>
      <c r="AC240">
        <f t="shared" si="171"/>
        <v>0.91400419359459306</v>
      </c>
      <c r="AD240">
        <f t="shared" si="172"/>
        <v>154.91211888992106</v>
      </c>
      <c r="AE240">
        <f t="shared" si="173"/>
        <v>21.821721110888216</v>
      </c>
      <c r="AF240">
        <f t="shared" si="174"/>
        <v>1.1754099543799059</v>
      </c>
      <c r="AG240">
        <f t="shared" si="175"/>
        <v>12.264004460957475</v>
      </c>
      <c r="AH240">
        <v>1541.5056529053561</v>
      </c>
      <c r="AI240">
        <v>1522.8869696969689</v>
      </c>
      <c r="AJ240">
        <v>1.7480417700863899</v>
      </c>
      <c r="AK240">
        <v>64.77673770054696</v>
      </c>
      <c r="AL240">
        <f t="shared" si="176"/>
        <v>1.1672983130293204</v>
      </c>
      <c r="AM240">
        <v>33.092199748673977</v>
      </c>
      <c r="AN240">
        <v>34.136595757575748</v>
      </c>
      <c r="AO240">
        <v>-7.9190163113479755E-4</v>
      </c>
      <c r="AP240">
        <v>87.763030617661684</v>
      </c>
      <c r="AQ240">
        <v>5</v>
      </c>
      <c r="AR240">
        <v>1</v>
      </c>
      <c r="AS240">
        <f t="shared" si="177"/>
        <v>1</v>
      </c>
      <c r="AT240">
        <f t="shared" si="178"/>
        <v>0</v>
      </c>
      <c r="AU240">
        <f t="shared" si="179"/>
        <v>47303.637374488389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1009.5329999999999</v>
      </c>
      <c r="BI240">
        <f t="shared" si="183"/>
        <v>12.264004460957475</v>
      </c>
      <c r="BJ240" t="e">
        <f t="shared" si="184"/>
        <v>#DIV/0!</v>
      </c>
      <c r="BK240">
        <f t="shared" si="185"/>
        <v>1.2148195711242205E-2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1200.0250000000001</v>
      </c>
      <c r="CQ240">
        <f t="shared" si="197"/>
        <v>1009.5329999999999</v>
      </c>
      <c r="CR240">
        <f t="shared" si="198"/>
        <v>0.84125997375054673</v>
      </c>
      <c r="CS240">
        <f t="shared" si="199"/>
        <v>0.16203174933855544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1658159107.2874999</v>
      </c>
      <c r="CZ240">
        <v>1467.8387499999999</v>
      </c>
      <c r="DA240">
        <v>1489.5625</v>
      </c>
      <c r="DB240">
        <v>34.139862499999992</v>
      </c>
      <c r="DC240">
        <v>33.092487499999997</v>
      </c>
      <c r="DD240">
        <v>1470.915</v>
      </c>
      <c r="DE240">
        <v>33.655237499999998</v>
      </c>
      <c r="DF240">
        <v>650.35825</v>
      </c>
      <c r="DG240">
        <v>101.163875</v>
      </c>
      <c r="DH240">
        <v>0.100046475</v>
      </c>
      <c r="DI240">
        <v>33.125225</v>
      </c>
      <c r="DJ240">
        <v>999.9</v>
      </c>
      <c r="DK240">
        <v>33.051262500000007</v>
      </c>
      <c r="DL240">
        <v>0</v>
      </c>
      <c r="DM240">
        <v>0</v>
      </c>
      <c r="DN240">
        <v>8996.8725000000013</v>
      </c>
      <c r="DO240">
        <v>0</v>
      </c>
      <c r="DP240">
        <v>1492.3050000000001</v>
      </c>
      <c r="DQ240">
        <v>-21.724162499999998</v>
      </c>
      <c r="DR240">
        <v>1519.72</v>
      </c>
      <c r="DS240">
        <v>1540.54125</v>
      </c>
      <c r="DT240">
        <v>1.04739</v>
      </c>
      <c r="DU240">
        <v>1489.5625</v>
      </c>
      <c r="DV240">
        <v>33.092487499999997</v>
      </c>
      <c r="DW240">
        <v>3.4537249999999999</v>
      </c>
      <c r="DX240">
        <v>3.3477662499999998</v>
      </c>
      <c r="DY240">
        <v>26.393962500000001</v>
      </c>
      <c r="DZ240">
        <v>25.8668625</v>
      </c>
      <c r="EA240">
        <v>1200.0250000000001</v>
      </c>
      <c r="EB240">
        <v>0.95799800000000002</v>
      </c>
      <c r="EC240">
        <v>4.2002400000000002E-2</v>
      </c>
      <c r="ED240">
        <v>0</v>
      </c>
      <c r="EE240">
        <v>2.6613250000000002</v>
      </c>
      <c r="EF240">
        <v>0</v>
      </c>
      <c r="EG240">
        <v>14685.8</v>
      </c>
      <c r="EH240">
        <v>9555.18</v>
      </c>
      <c r="EI240">
        <v>45.359250000000003</v>
      </c>
      <c r="EJ240">
        <v>48.234250000000003</v>
      </c>
      <c r="EK240">
        <v>46.742125000000001</v>
      </c>
      <c r="EL240">
        <v>46.234250000000003</v>
      </c>
      <c r="EM240">
        <v>45.265500000000003</v>
      </c>
      <c r="EN240">
        <v>1149.625</v>
      </c>
      <c r="EO240">
        <v>50.4</v>
      </c>
      <c r="EP240">
        <v>0</v>
      </c>
      <c r="EQ240">
        <v>601617.10000014305</v>
      </c>
      <c r="ER240">
        <v>0</v>
      </c>
      <c r="ES240">
        <v>2.686542307692307</v>
      </c>
      <c r="ET240">
        <v>-6.606836955233511E-2</v>
      </c>
      <c r="EU240">
        <v>1980.3965798511219</v>
      </c>
      <c r="EV240">
        <v>14590.9</v>
      </c>
      <c r="EW240">
        <v>15</v>
      </c>
      <c r="EX240">
        <v>1658156104.5999999</v>
      </c>
      <c r="EY240" t="s">
        <v>415</v>
      </c>
      <c r="EZ240">
        <v>1658156096.5999999</v>
      </c>
      <c r="FA240">
        <v>1658156104.5999999</v>
      </c>
      <c r="FB240">
        <v>10</v>
      </c>
      <c r="FC240">
        <v>0.26800000000000002</v>
      </c>
      <c r="FD240">
        <v>-6.0999999999999999E-2</v>
      </c>
      <c r="FE240">
        <v>-1.5860000000000001</v>
      </c>
      <c r="FF240">
        <v>0.35799999999999998</v>
      </c>
      <c r="FG240">
        <v>415</v>
      </c>
      <c r="FH240">
        <v>30</v>
      </c>
      <c r="FI240">
        <v>0.28000000000000003</v>
      </c>
      <c r="FJ240">
        <v>0.05</v>
      </c>
      <c r="FK240">
        <v>-21.611002439024389</v>
      </c>
      <c r="FL240">
        <v>-0.40343832752616388</v>
      </c>
      <c r="FM240">
        <v>8.2203953640023461E-2</v>
      </c>
      <c r="FN240">
        <v>1</v>
      </c>
      <c r="FO240">
        <v>2.710682352941177</v>
      </c>
      <c r="FP240">
        <v>-3.7912908649882483E-2</v>
      </c>
      <c r="FQ240">
        <v>0.22216423769839899</v>
      </c>
      <c r="FR240">
        <v>1</v>
      </c>
      <c r="FS240">
        <v>1.0584392682926831</v>
      </c>
      <c r="FT240">
        <v>-7.1780278745646381E-2</v>
      </c>
      <c r="FU240">
        <v>8.0693069156372362E-3</v>
      </c>
      <c r="FV240">
        <v>1</v>
      </c>
      <c r="FW240">
        <v>3</v>
      </c>
      <c r="FX240">
        <v>3</v>
      </c>
      <c r="FY240" t="s">
        <v>581</v>
      </c>
      <c r="FZ240">
        <v>3.3704800000000001</v>
      </c>
      <c r="GA240">
        <v>2.8936899999999999</v>
      </c>
      <c r="GB240">
        <v>0.231743</v>
      </c>
      <c r="GC240">
        <v>0.23638899999999999</v>
      </c>
      <c r="GD240">
        <v>0.14108000000000001</v>
      </c>
      <c r="GE240">
        <v>0.14101</v>
      </c>
      <c r="GF240">
        <v>26556.7</v>
      </c>
      <c r="GG240">
        <v>22957.9</v>
      </c>
      <c r="GH240">
        <v>30907.200000000001</v>
      </c>
      <c r="GI240">
        <v>28030.1</v>
      </c>
      <c r="GJ240">
        <v>34974.400000000001</v>
      </c>
      <c r="GK240">
        <v>33975.9</v>
      </c>
      <c r="GL240">
        <v>40288.1</v>
      </c>
      <c r="GM240">
        <v>39070.699999999997</v>
      </c>
      <c r="GN240">
        <v>2.3310499999999998</v>
      </c>
      <c r="GO240">
        <v>1.5561499999999999</v>
      </c>
      <c r="GP240">
        <v>0</v>
      </c>
      <c r="GQ240">
        <v>6.8046200000000001E-2</v>
      </c>
      <c r="GR240">
        <v>999.9</v>
      </c>
      <c r="GS240">
        <v>31.939299999999999</v>
      </c>
      <c r="GT240">
        <v>53.2</v>
      </c>
      <c r="GU240">
        <v>42.6</v>
      </c>
      <c r="GV240">
        <v>44.743200000000002</v>
      </c>
      <c r="GW240">
        <v>50.818199999999997</v>
      </c>
      <c r="GX240">
        <v>43.978400000000001</v>
      </c>
      <c r="GY240">
        <v>1</v>
      </c>
      <c r="GZ240">
        <v>0.569878</v>
      </c>
      <c r="HA240">
        <v>1.20417</v>
      </c>
      <c r="HB240">
        <v>20.206700000000001</v>
      </c>
      <c r="HC240">
        <v>5.2150400000000001</v>
      </c>
      <c r="HD240">
        <v>11.974</v>
      </c>
      <c r="HE240">
        <v>4.9906499999999996</v>
      </c>
      <c r="HF240">
        <v>3.2925</v>
      </c>
      <c r="HG240">
        <v>8020.6</v>
      </c>
      <c r="HH240">
        <v>9999</v>
      </c>
      <c r="HI240">
        <v>9999</v>
      </c>
      <c r="HJ240">
        <v>924.1</v>
      </c>
      <c r="HK240">
        <v>4.9713700000000003</v>
      </c>
      <c r="HL240">
        <v>1.8745400000000001</v>
      </c>
      <c r="HM240">
        <v>1.87086</v>
      </c>
      <c r="HN240">
        <v>1.8705700000000001</v>
      </c>
      <c r="HO240">
        <v>1.875</v>
      </c>
      <c r="HP240">
        <v>1.8717999999999999</v>
      </c>
      <c r="HQ240">
        <v>1.8672299999999999</v>
      </c>
      <c r="HR240">
        <v>1.8782000000000001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-3.08</v>
      </c>
      <c r="IG240">
        <v>0.48449999999999999</v>
      </c>
      <c r="IH240">
        <v>-1.2815022455172891</v>
      </c>
      <c r="II240">
        <v>1.7196870422270779E-5</v>
      </c>
      <c r="IJ240">
        <v>-2.1741833173098589E-6</v>
      </c>
      <c r="IK240">
        <v>9.0595066644434051E-10</v>
      </c>
      <c r="IL240">
        <v>-0.15711915281894159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50.2</v>
      </c>
      <c r="IU240">
        <v>50.1</v>
      </c>
      <c r="IV240">
        <v>2.9980500000000001</v>
      </c>
      <c r="IW240">
        <v>2.5573700000000001</v>
      </c>
      <c r="IX240">
        <v>1.49902</v>
      </c>
      <c r="IY240">
        <v>2.2802699999999998</v>
      </c>
      <c r="IZ240">
        <v>1.69678</v>
      </c>
      <c r="JA240">
        <v>2.3584000000000001</v>
      </c>
      <c r="JB240">
        <v>47.093200000000003</v>
      </c>
      <c r="JC240">
        <v>13.422800000000001</v>
      </c>
      <c r="JD240">
        <v>18</v>
      </c>
      <c r="JE240">
        <v>702.21799999999996</v>
      </c>
      <c r="JF240">
        <v>275.63400000000001</v>
      </c>
      <c r="JG240">
        <v>29.996500000000001</v>
      </c>
      <c r="JH240">
        <v>34.719099999999997</v>
      </c>
      <c r="JI240">
        <v>30.000299999999999</v>
      </c>
      <c r="JJ240">
        <v>34.506</v>
      </c>
      <c r="JK240">
        <v>34.505699999999997</v>
      </c>
      <c r="JL240">
        <v>60.066200000000002</v>
      </c>
      <c r="JM240">
        <v>29.3581</v>
      </c>
      <c r="JN240">
        <v>47.617199999999997</v>
      </c>
      <c r="JO240">
        <v>30</v>
      </c>
      <c r="JP240">
        <v>1504.51</v>
      </c>
      <c r="JQ240">
        <v>33.177500000000002</v>
      </c>
      <c r="JR240">
        <v>98.494900000000001</v>
      </c>
      <c r="JS240">
        <v>98.397199999999998</v>
      </c>
    </row>
    <row r="241" spans="1:279" x14ac:dyDescent="0.2">
      <c r="A241">
        <v>226</v>
      </c>
      <c r="B241">
        <v>1658159113.5999999</v>
      </c>
      <c r="C241">
        <v>898.59999990463257</v>
      </c>
      <c r="D241" t="s">
        <v>871</v>
      </c>
      <c r="E241" t="s">
        <v>872</v>
      </c>
      <c r="F241">
        <v>4</v>
      </c>
      <c r="G241">
        <v>1658159111.5999999</v>
      </c>
      <c r="H241">
        <f t="shared" si="150"/>
        <v>1.1565581478170171E-3</v>
      </c>
      <c r="I241">
        <f t="shared" si="151"/>
        <v>1.156558147817017</v>
      </c>
      <c r="J241">
        <f t="shared" si="152"/>
        <v>12.118453828546976</v>
      </c>
      <c r="K241">
        <f t="shared" si="153"/>
        <v>1475.1085714285709</v>
      </c>
      <c r="L241">
        <f t="shared" si="154"/>
        <v>1163.1895789363998</v>
      </c>
      <c r="M241">
        <f t="shared" si="155"/>
        <v>117.79017722181655</v>
      </c>
      <c r="N241">
        <f t="shared" si="156"/>
        <v>149.3765962113149</v>
      </c>
      <c r="O241">
        <f t="shared" si="157"/>
        <v>7.0837454906482147E-2</v>
      </c>
      <c r="P241">
        <f t="shared" si="158"/>
        <v>2.7738462310674259</v>
      </c>
      <c r="Q241">
        <f t="shared" si="159"/>
        <v>6.9847599232620752E-2</v>
      </c>
      <c r="R241">
        <f t="shared" si="160"/>
        <v>4.3742531772819226E-2</v>
      </c>
      <c r="S241">
        <f t="shared" si="161"/>
        <v>194.43884400000005</v>
      </c>
      <c r="T241">
        <f t="shared" si="162"/>
        <v>34.003533707398368</v>
      </c>
      <c r="U241">
        <f t="shared" si="163"/>
        <v>33.036842857142851</v>
      </c>
      <c r="V241">
        <f t="shared" si="164"/>
        <v>5.062574936183756</v>
      </c>
      <c r="W241">
        <f t="shared" si="165"/>
        <v>67.963207250893333</v>
      </c>
      <c r="X241">
        <f t="shared" si="166"/>
        <v>3.4563301508773034</v>
      </c>
      <c r="Y241">
        <f t="shared" si="167"/>
        <v>5.0855901166022033</v>
      </c>
      <c r="Z241">
        <f t="shared" si="168"/>
        <v>1.6062447853064525</v>
      </c>
      <c r="AA241">
        <f t="shared" si="169"/>
        <v>-51.004214318730455</v>
      </c>
      <c r="AB241">
        <f t="shared" si="170"/>
        <v>12.078850044924623</v>
      </c>
      <c r="AC241">
        <f t="shared" si="171"/>
        <v>0.99803893430469914</v>
      </c>
      <c r="AD241">
        <f t="shared" si="172"/>
        <v>156.51151866049892</v>
      </c>
      <c r="AE241">
        <f t="shared" si="173"/>
        <v>21.577074887774042</v>
      </c>
      <c r="AF241">
        <f t="shared" si="174"/>
        <v>1.1640205307493727</v>
      </c>
      <c r="AG241">
        <f t="shared" si="175"/>
        <v>12.118453828546976</v>
      </c>
      <c r="AH241">
        <v>1548.1559631618579</v>
      </c>
      <c r="AI241">
        <v>1529.8061212121211</v>
      </c>
      <c r="AJ241">
        <v>1.7152232357154591</v>
      </c>
      <c r="AK241">
        <v>64.77673770054696</v>
      </c>
      <c r="AL241">
        <f t="shared" si="176"/>
        <v>1.156558147817017</v>
      </c>
      <c r="AM241">
        <v>33.095931883976043</v>
      </c>
      <c r="AN241">
        <v>34.128338787878789</v>
      </c>
      <c r="AO241">
        <v>-3.4293661637690168E-4</v>
      </c>
      <c r="AP241">
        <v>87.763030617661684</v>
      </c>
      <c r="AQ241">
        <v>5</v>
      </c>
      <c r="AR241">
        <v>1</v>
      </c>
      <c r="AS241">
        <f t="shared" si="177"/>
        <v>1</v>
      </c>
      <c r="AT241">
        <f t="shared" si="178"/>
        <v>0</v>
      </c>
      <c r="AU241">
        <f t="shared" si="179"/>
        <v>47489.745540425814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1009.5156000000001</v>
      </c>
      <c r="BI241">
        <f t="shared" si="183"/>
        <v>12.118453828546976</v>
      </c>
      <c r="BJ241" t="e">
        <f t="shared" si="184"/>
        <v>#DIV/0!</v>
      </c>
      <c r="BK241">
        <f t="shared" si="185"/>
        <v>1.2004226411703766E-2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1200.004285714286</v>
      </c>
      <c r="CQ241">
        <f t="shared" si="197"/>
        <v>1009.5156000000001</v>
      </c>
      <c r="CR241">
        <f t="shared" si="198"/>
        <v>0.84125999550001596</v>
      </c>
      <c r="CS241">
        <f t="shared" si="199"/>
        <v>0.16203179131503101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1658159111.5999999</v>
      </c>
      <c r="CZ241">
        <v>1475.1085714285709</v>
      </c>
      <c r="DA241">
        <v>1496.5985714285721</v>
      </c>
      <c r="DB241">
        <v>34.131599999999999</v>
      </c>
      <c r="DC241">
        <v>33.094385714285707</v>
      </c>
      <c r="DD241">
        <v>1478.19</v>
      </c>
      <c r="DE241">
        <v>33.647199999999998</v>
      </c>
      <c r="DF241">
        <v>650.3712857142857</v>
      </c>
      <c r="DG241">
        <v>101.16500000000001</v>
      </c>
      <c r="DH241">
        <v>9.9814742857142869E-2</v>
      </c>
      <c r="DI241">
        <v>33.117614285714289</v>
      </c>
      <c r="DJ241">
        <v>999.89999999999986</v>
      </c>
      <c r="DK241">
        <v>33.036842857142851</v>
      </c>
      <c r="DL241">
        <v>0</v>
      </c>
      <c r="DM241">
        <v>0</v>
      </c>
      <c r="DN241">
        <v>9032.5</v>
      </c>
      <c r="DO241">
        <v>0</v>
      </c>
      <c r="DP241">
        <v>1256.4785714285711</v>
      </c>
      <c r="DQ241">
        <v>-21.49125714285714</v>
      </c>
      <c r="DR241">
        <v>1527.237142857143</v>
      </c>
      <c r="DS241">
        <v>1547.8228571428569</v>
      </c>
      <c r="DT241">
        <v>1.037225714285714</v>
      </c>
      <c r="DU241">
        <v>1496.5985714285721</v>
      </c>
      <c r="DV241">
        <v>33.094385714285707</v>
      </c>
      <c r="DW241">
        <v>3.452921428571428</v>
      </c>
      <c r="DX241">
        <v>3.3479899999999998</v>
      </c>
      <c r="DY241">
        <v>26.39001428571429</v>
      </c>
      <c r="DZ241">
        <v>25.86797142857143</v>
      </c>
      <c r="EA241">
        <v>1200.004285714286</v>
      </c>
      <c r="EB241">
        <v>0.95799800000000002</v>
      </c>
      <c r="EC241">
        <v>4.2002400000000002E-2</v>
      </c>
      <c r="ED241">
        <v>0</v>
      </c>
      <c r="EE241">
        <v>2.6313142857142862</v>
      </c>
      <c r="EF241">
        <v>0</v>
      </c>
      <c r="EG241">
        <v>14540.54285714286</v>
      </c>
      <c r="EH241">
        <v>9555.0228571428579</v>
      </c>
      <c r="EI241">
        <v>45.383714285714291</v>
      </c>
      <c r="EJ241">
        <v>48.186999999999998</v>
      </c>
      <c r="EK241">
        <v>46.75</v>
      </c>
      <c r="EL241">
        <v>46.241</v>
      </c>
      <c r="EM241">
        <v>45.267714285714291</v>
      </c>
      <c r="EN241">
        <v>1149.6042857142861</v>
      </c>
      <c r="EO241">
        <v>50.399999999999991</v>
      </c>
      <c r="EP241">
        <v>0</v>
      </c>
      <c r="EQ241">
        <v>601620.70000004768</v>
      </c>
      <c r="ER241">
        <v>0</v>
      </c>
      <c r="ES241">
        <v>2.6751961538461542</v>
      </c>
      <c r="ET241">
        <v>-0.1658427339894965</v>
      </c>
      <c r="EU241">
        <v>-601.00854480227383</v>
      </c>
      <c r="EV241">
        <v>14657.51923076923</v>
      </c>
      <c r="EW241">
        <v>15</v>
      </c>
      <c r="EX241">
        <v>1658156104.5999999</v>
      </c>
      <c r="EY241" t="s">
        <v>415</v>
      </c>
      <c r="EZ241">
        <v>1658156096.5999999</v>
      </c>
      <c r="FA241">
        <v>1658156104.5999999</v>
      </c>
      <c r="FB241">
        <v>10</v>
      </c>
      <c r="FC241">
        <v>0.26800000000000002</v>
      </c>
      <c r="FD241">
        <v>-6.0999999999999999E-2</v>
      </c>
      <c r="FE241">
        <v>-1.5860000000000001</v>
      </c>
      <c r="FF241">
        <v>0.35799999999999998</v>
      </c>
      <c r="FG241">
        <v>415</v>
      </c>
      <c r="FH241">
        <v>30</v>
      </c>
      <c r="FI241">
        <v>0.28000000000000003</v>
      </c>
      <c r="FJ241">
        <v>0.05</v>
      </c>
      <c r="FK241">
        <v>-21.613302439024391</v>
      </c>
      <c r="FL241">
        <v>0.11295261324044879</v>
      </c>
      <c r="FM241">
        <v>9.2712809880848596E-2</v>
      </c>
      <c r="FN241">
        <v>1</v>
      </c>
      <c r="FO241">
        <v>2.683794117647059</v>
      </c>
      <c r="FP241">
        <v>-9.5694420651346424E-2</v>
      </c>
      <c r="FQ241">
        <v>0.22926506999178731</v>
      </c>
      <c r="FR241">
        <v>1</v>
      </c>
      <c r="FS241">
        <v>1.053463658536586</v>
      </c>
      <c r="FT241">
        <v>-0.10485010452961439</v>
      </c>
      <c r="FU241">
        <v>1.0626999841888611E-2</v>
      </c>
      <c r="FV241">
        <v>0</v>
      </c>
      <c r="FW241">
        <v>2</v>
      </c>
      <c r="FX241">
        <v>3</v>
      </c>
      <c r="FY241" t="s">
        <v>416</v>
      </c>
      <c r="FZ241">
        <v>3.3701400000000001</v>
      </c>
      <c r="GA241">
        <v>2.89392</v>
      </c>
      <c r="GB241">
        <v>0.23238</v>
      </c>
      <c r="GC241">
        <v>0.23700399999999999</v>
      </c>
      <c r="GD241">
        <v>0.14105699999999999</v>
      </c>
      <c r="GE241">
        <v>0.14099500000000001</v>
      </c>
      <c r="GF241">
        <v>26534.400000000001</v>
      </c>
      <c r="GG241">
        <v>22938.9</v>
      </c>
      <c r="GH241">
        <v>30907</v>
      </c>
      <c r="GI241">
        <v>28029.599999999999</v>
      </c>
      <c r="GJ241">
        <v>34975</v>
      </c>
      <c r="GK241">
        <v>33975.800000000003</v>
      </c>
      <c r="GL241">
        <v>40287.699999999997</v>
      </c>
      <c r="GM241">
        <v>39069.9</v>
      </c>
      <c r="GN241">
        <v>2.3312499999999998</v>
      </c>
      <c r="GO241">
        <v>1.556</v>
      </c>
      <c r="GP241">
        <v>0</v>
      </c>
      <c r="GQ241">
        <v>6.8686899999999995E-2</v>
      </c>
      <c r="GR241">
        <v>999.9</v>
      </c>
      <c r="GS241">
        <v>31.917899999999999</v>
      </c>
      <c r="GT241">
        <v>53.1</v>
      </c>
      <c r="GU241">
        <v>42.6</v>
      </c>
      <c r="GV241">
        <v>44.655999999999999</v>
      </c>
      <c r="GW241">
        <v>50.578200000000002</v>
      </c>
      <c r="GX241">
        <v>44.210700000000003</v>
      </c>
      <c r="GY241">
        <v>1</v>
      </c>
      <c r="GZ241">
        <v>0.56999200000000005</v>
      </c>
      <c r="HA241">
        <v>1.1914800000000001</v>
      </c>
      <c r="HB241">
        <v>20.206900000000001</v>
      </c>
      <c r="HC241">
        <v>5.2148899999999996</v>
      </c>
      <c r="HD241">
        <v>11.974</v>
      </c>
      <c r="HE241">
        <v>4.9907000000000004</v>
      </c>
      <c r="HF241">
        <v>3.2925</v>
      </c>
      <c r="HG241">
        <v>8020.8</v>
      </c>
      <c r="HH241">
        <v>9999</v>
      </c>
      <c r="HI241">
        <v>9999</v>
      </c>
      <c r="HJ241">
        <v>924.1</v>
      </c>
      <c r="HK241">
        <v>4.9713500000000002</v>
      </c>
      <c r="HL241">
        <v>1.8745400000000001</v>
      </c>
      <c r="HM241">
        <v>1.87087</v>
      </c>
      <c r="HN241">
        <v>1.8705700000000001</v>
      </c>
      <c r="HO241">
        <v>1.875</v>
      </c>
      <c r="HP241">
        <v>1.8717900000000001</v>
      </c>
      <c r="HQ241">
        <v>1.8672200000000001</v>
      </c>
      <c r="HR241">
        <v>1.8782000000000001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-3.09</v>
      </c>
      <c r="IG241">
        <v>0.48430000000000001</v>
      </c>
      <c r="IH241">
        <v>-1.2815022455172891</v>
      </c>
      <c r="II241">
        <v>1.7196870422270779E-5</v>
      </c>
      <c r="IJ241">
        <v>-2.1741833173098589E-6</v>
      </c>
      <c r="IK241">
        <v>9.0595066644434051E-10</v>
      </c>
      <c r="IL241">
        <v>-0.15711915281894159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50.3</v>
      </c>
      <c r="IU241">
        <v>50.1</v>
      </c>
      <c r="IV241">
        <v>3.0102500000000001</v>
      </c>
      <c r="IW241">
        <v>2.5659200000000002</v>
      </c>
      <c r="IX241">
        <v>1.49902</v>
      </c>
      <c r="IY241">
        <v>2.2802699999999998</v>
      </c>
      <c r="IZ241">
        <v>1.69678</v>
      </c>
      <c r="JA241">
        <v>2.2168000000000001</v>
      </c>
      <c r="JB241">
        <v>47.093200000000003</v>
      </c>
      <c r="JC241">
        <v>13.414099999999999</v>
      </c>
      <c r="JD241">
        <v>18</v>
      </c>
      <c r="JE241">
        <v>702.38800000000003</v>
      </c>
      <c r="JF241">
        <v>275.56299999999999</v>
      </c>
      <c r="JG241">
        <v>29.996600000000001</v>
      </c>
      <c r="JH241">
        <v>34.719900000000003</v>
      </c>
      <c r="JI241">
        <v>30.000299999999999</v>
      </c>
      <c r="JJ241">
        <v>34.506700000000002</v>
      </c>
      <c r="JK241">
        <v>34.505699999999997</v>
      </c>
      <c r="JL241">
        <v>60.287700000000001</v>
      </c>
      <c r="JM241">
        <v>29.3581</v>
      </c>
      <c r="JN241">
        <v>47.617199999999997</v>
      </c>
      <c r="JO241">
        <v>30</v>
      </c>
      <c r="JP241">
        <v>1511.19</v>
      </c>
      <c r="JQ241">
        <v>33.193600000000004</v>
      </c>
      <c r="JR241">
        <v>98.494100000000003</v>
      </c>
      <c r="JS241">
        <v>98.395300000000006</v>
      </c>
    </row>
    <row r="242" spans="1:279" x14ac:dyDescent="0.2">
      <c r="A242">
        <v>227</v>
      </c>
      <c r="B242">
        <v>1658159117.5999999</v>
      </c>
      <c r="C242">
        <v>902.59999990463257</v>
      </c>
      <c r="D242" t="s">
        <v>873</v>
      </c>
      <c r="E242" t="s">
        <v>874</v>
      </c>
      <c r="F242">
        <v>4</v>
      </c>
      <c r="G242">
        <v>1658159115.2874999</v>
      </c>
      <c r="H242">
        <f t="shared" si="150"/>
        <v>1.1617029764899836E-3</v>
      </c>
      <c r="I242">
        <f t="shared" si="151"/>
        <v>1.1617029764899836</v>
      </c>
      <c r="J242">
        <f t="shared" si="152"/>
        <v>12.121432617998368</v>
      </c>
      <c r="K242">
        <f t="shared" si="153"/>
        <v>1481.2112500000001</v>
      </c>
      <c r="L242">
        <f t="shared" si="154"/>
        <v>1170.3296488395727</v>
      </c>
      <c r="M242">
        <f t="shared" si="155"/>
        <v>118.51217543845745</v>
      </c>
      <c r="N242">
        <f t="shared" si="156"/>
        <v>149.99326702136716</v>
      </c>
      <c r="O242">
        <f t="shared" si="157"/>
        <v>7.1169161574035134E-2</v>
      </c>
      <c r="P242">
        <f t="shared" si="158"/>
        <v>2.7725649519257383</v>
      </c>
      <c r="Q242">
        <f t="shared" si="159"/>
        <v>7.016962969845715E-2</v>
      </c>
      <c r="R242">
        <f t="shared" si="160"/>
        <v>4.3944653026223524E-2</v>
      </c>
      <c r="S242">
        <f t="shared" si="161"/>
        <v>194.42898300000002</v>
      </c>
      <c r="T242">
        <f t="shared" si="162"/>
        <v>33.99800011679018</v>
      </c>
      <c r="U242">
        <f t="shared" si="163"/>
        <v>33.03295</v>
      </c>
      <c r="V242">
        <f t="shared" si="164"/>
        <v>5.0614679901284578</v>
      </c>
      <c r="W242">
        <f t="shared" si="165"/>
        <v>67.963491066206274</v>
      </c>
      <c r="X242">
        <f t="shared" si="166"/>
        <v>3.4554808587360233</v>
      </c>
      <c r="Y242">
        <f t="shared" si="167"/>
        <v>5.0843192492420455</v>
      </c>
      <c r="Z242">
        <f t="shared" si="168"/>
        <v>1.6059871313924345</v>
      </c>
      <c r="AA242">
        <f t="shared" si="169"/>
        <v>-51.231101263208281</v>
      </c>
      <c r="AB242">
        <f t="shared" si="170"/>
        <v>11.989725070916647</v>
      </c>
      <c r="AC242">
        <f t="shared" si="171"/>
        <v>0.99109209306530754</v>
      </c>
      <c r="AD242">
        <f t="shared" si="172"/>
        <v>156.1786989007737</v>
      </c>
      <c r="AE242">
        <f t="shared" si="173"/>
        <v>21.603901829724382</v>
      </c>
      <c r="AF242">
        <f t="shared" si="174"/>
        <v>1.166667366554504</v>
      </c>
      <c r="AG242">
        <f t="shared" si="175"/>
        <v>12.121432617998368</v>
      </c>
      <c r="AH242">
        <v>1555.0568512450311</v>
      </c>
      <c r="AI242">
        <v>1536.6658787878789</v>
      </c>
      <c r="AJ242">
        <v>1.7251771789880199</v>
      </c>
      <c r="AK242">
        <v>64.77673770054696</v>
      </c>
      <c r="AL242">
        <f t="shared" si="176"/>
        <v>1.1617029764899836</v>
      </c>
      <c r="AM242">
        <v>33.082816831712172</v>
      </c>
      <c r="AN242">
        <v>34.119856363636352</v>
      </c>
      <c r="AO242">
        <v>-3.6075027928398723E-4</v>
      </c>
      <c r="AP242">
        <v>87.763030617661684</v>
      </c>
      <c r="AQ242">
        <v>5</v>
      </c>
      <c r="AR242">
        <v>1</v>
      </c>
      <c r="AS242">
        <f t="shared" si="177"/>
        <v>1</v>
      </c>
      <c r="AT242">
        <f t="shared" si="178"/>
        <v>0</v>
      </c>
      <c r="AU242">
        <f t="shared" si="179"/>
        <v>47455.153407654383</v>
      </c>
      <c r="AV242" t="s">
        <v>412</v>
      </c>
      <c r="AW242" t="s">
        <v>412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412</v>
      </c>
      <c r="BC242" t="s">
        <v>412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1009.4637</v>
      </c>
      <c r="BI242">
        <f t="shared" si="183"/>
        <v>12.121432617998368</v>
      </c>
      <c r="BJ242" t="e">
        <f t="shared" si="184"/>
        <v>#DIV/0!</v>
      </c>
      <c r="BK242">
        <f t="shared" si="185"/>
        <v>1.2007794453627572E-2</v>
      </c>
      <c r="BL242" t="e">
        <f t="shared" si="186"/>
        <v>#DIV/0!</v>
      </c>
      <c r="BM242" t="e">
        <f t="shared" si="187"/>
        <v>#DIV/0!</v>
      </c>
      <c r="BN242" t="s">
        <v>412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412</v>
      </c>
      <c r="BY242" t="s">
        <v>412</v>
      </c>
      <c r="BZ242" t="s">
        <v>412</v>
      </c>
      <c r="CA242" t="s">
        <v>412</v>
      </c>
      <c r="CB242" t="s">
        <v>412</v>
      </c>
      <c r="CC242" t="s">
        <v>412</v>
      </c>
      <c r="CD242" t="s">
        <v>412</v>
      </c>
      <c r="CE242" t="s">
        <v>412</v>
      </c>
      <c r="CF242">
        <v>253</v>
      </c>
      <c r="CG242">
        <v>1000</v>
      </c>
      <c r="CH242" t="s">
        <v>413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1199.9425000000001</v>
      </c>
      <c r="CQ242">
        <f t="shared" si="197"/>
        <v>1009.4637</v>
      </c>
      <c r="CR242">
        <f t="shared" si="198"/>
        <v>0.84126006037789303</v>
      </c>
      <c r="CS242">
        <f t="shared" si="199"/>
        <v>0.16203191652933369</v>
      </c>
      <c r="CT242">
        <v>6</v>
      </c>
      <c r="CU242">
        <v>0.5</v>
      </c>
      <c r="CV242" t="s">
        <v>414</v>
      </c>
      <c r="CW242">
        <v>2</v>
      </c>
      <c r="CX242" t="b">
        <v>1</v>
      </c>
      <c r="CY242">
        <v>1658159115.2874999</v>
      </c>
      <c r="CZ242">
        <v>1481.2112500000001</v>
      </c>
      <c r="DA242">
        <v>1502.7349999999999</v>
      </c>
      <c r="DB242">
        <v>34.123512499999997</v>
      </c>
      <c r="DC242">
        <v>33.083987499999999</v>
      </c>
      <c r="DD242">
        <v>1484.2950000000001</v>
      </c>
      <c r="DE242">
        <v>33.639387499999998</v>
      </c>
      <c r="DF242">
        <v>650.40662500000008</v>
      </c>
      <c r="DG242">
        <v>101.163875</v>
      </c>
      <c r="DH242">
        <v>0.10005141250000001</v>
      </c>
      <c r="DI242">
        <v>33.113162500000001</v>
      </c>
      <c r="DJ242">
        <v>999.9</v>
      </c>
      <c r="DK242">
        <v>33.03295</v>
      </c>
      <c r="DL242">
        <v>0</v>
      </c>
      <c r="DM242">
        <v>0</v>
      </c>
      <c r="DN242">
        <v>9025.7824999999993</v>
      </c>
      <c r="DO242">
        <v>0</v>
      </c>
      <c r="DP242">
        <v>1148.0987500000001</v>
      </c>
      <c r="DQ242">
        <v>-21.522962499999998</v>
      </c>
      <c r="DR242">
        <v>1533.54125</v>
      </c>
      <c r="DS242">
        <v>1554.1524999999999</v>
      </c>
      <c r="DT242">
        <v>1.0395287499999999</v>
      </c>
      <c r="DU242">
        <v>1502.7349999999999</v>
      </c>
      <c r="DV242">
        <v>33.083987499999999</v>
      </c>
      <c r="DW242">
        <v>3.4520637500000002</v>
      </c>
      <c r="DX242">
        <v>3.3469000000000002</v>
      </c>
      <c r="DY242">
        <v>26.3858125</v>
      </c>
      <c r="DZ242">
        <v>25.8624875</v>
      </c>
      <c r="EA242">
        <v>1199.9425000000001</v>
      </c>
      <c r="EB242">
        <v>0.95799524999999996</v>
      </c>
      <c r="EC242">
        <v>4.2005075000000003E-2</v>
      </c>
      <c r="ED242">
        <v>0</v>
      </c>
      <c r="EE242">
        <v>2.6631374999999999</v>
      </c>
      <c r="EF242">
        <v>0</v>
      </c>
      <c r="EG242">
        <v>14584.375</v>
      </c>
      <c r="EH242">
        <v>9554.5262500000008</v>
      </c>
      <c r="EI242">
        <v>45.359250000000003</v>
      </c>
      <c r="EJ242">
        <v>48.242125000000001</v>
      </c>
      <c r="EK242">
        <v>46.734250000000003</v>
      </c>
      <c r="EL242">
        <v>46.226374999999997</v>
      </c>
      <c r="EM242">
        <v>45.242125000000001</v>
      </c>
      <c r="EN242">
        <v>1149.5425</v>
      </c>
      <c r="EO242">
        <v>50.4</v>
      </c>
      <c r="EP242">
        <v>0</v>
      </c>
      <c r="EQ242">
        <v>601624.90000009537</v>
      </c>
      <c r="ER242">
        <v>0</v>
      </c>
      <c r="ES242">
        <v>2.6794959999999999</v>
      </c>
      <c r="ET242">
        <v>-0.58200000347846326</v>
      </c>
      <c r="EU242">
        <v>-909.21538443747704</v>
      </c>
      <c r="EV242">
        <v>14642.86</v>
      </c>
      <c r="EW242">
        <v>15</v>
      </c>
      <c r="EX242">
        <v>1658156104.5999999</v>
      </c>
      <c r="EY242" t="s">
        <v>415</v>
      </c>
      <c r="EZ242">
        <v>1658156096.5999999</v>
      </c>
      <c r="FA242">
        <v>1658156104.5999999</v>
      </c>
      <c r="FB242">
        <v>10</v>
      </c>
      <c r="FC242">
        <v>0.26800000000000002</v>
      </c>
      <c r="FD242">
        <v>-6.0999999999999999E-2</v>
      </c>
      <c r="FE242">
        <v>-1.5860000000000001</v>
      </c>
      <c r="FF242">
        <v>0.35799999999999998</v>
      </c>
      <c r="FG242">
        <v>415</v>
      </c>
      <c r="FH242">
        <v>30</v>
      </c>
      <c r="FI242">
        <v>0.28000000000000003</v>
      </c>
      <c r="FJ242">
        <v>0.05</v>
      </c>
      <c r="FK242">
        <v>-21.581678048780489</v>
      </c>
      <c r="FL242">
        <v>0.24064599303137421</v>
      </c>
      <c r="FM242">
        <v>0.103448989461391</v>
      </c>
      <c r="FN242">
        <v>1</v>
      </c>
      <c r="FO242">
        <v>2.6746029411764698</v>
      </c>
      <c r="FP242">
        <v>-0.1882857130275136</v>
      </c>
      <c r="FQ242">
        <v>0.21512938170715409</v>
      </c>
      <c r="FR242">
        <v>1</v>
      </c>
      <c r="FS242">
        <v>1.0479153658536591</v>
      </c>
      <c r="FT242">
        <v>-8.0001533101045172E-2</v>
      </c>
      <c r="FU242">
        <v>8.5191059583483286E-3</v>
      </c>
      <c r="FV242">
        <v>1</v>
      </c>
      <c r="FW242">
        <v>3</v>
      </c>
      <c r="FX242">
        <v>3</v>
      </c>
      <c r="FY242" t="s">
        <v>581</v>
      </c>
      <c r="FZ242">
        <v>3.3704299999999998</v>
      </c>
      <c r="GA242">
        <v>2.8938799999999998</v>
      </c>
      <c r="GB242">
        <v>0.233014</v>
      </c>
      <c r="GC242">
        <v>0.23766000000000001</v>
      </c>
      <c r="GD242">
        <v>0.14103099999999999</v>
      </c>
      <c r="GE242">
        <v>0.14100199999999999</v>
      </c>
      <c r="GF242">
        <v>26511.9</v>
      </c>
      <c r="GG242">
        <v>22919.599999999999</v>
      </c>
      <c r="GH242">
        <v>30906.6</v>
      </c>
      <c r="GI242">
        <v>28030.2</v>
      </c>
      <c r="GJ242">
        <v>34975.5</v>
      </c>
      <c r="GK242">
        <v>33976.400000000001</v>
      </c>
      <c r="GL242">
        <v>40287</v>
      </c>
      <c r="GM242">
        <v>39071</v>
      </c>
      <c r="GN242">
        <v>2.3313299999999999</v>
      </c>
      <c r="GO242">
        <v>1.5563800000000001</v>
      </c>
      <c r="GP242">
        <v>0</v>
      </c>
      <c r="GQ242">
        <v>7.0288799999999999E-2</v>
      </c>
      <c r="GR242">
        <v>999.9</v>
      </c>
      <c r="GS242">
        <v>31.898199999999999</v>
      </c>
      <c r="GT242">
        <v>53.1</v>
      </c>
      <c r="GU242">
        <v>42.6</v>
      </c>
      <c r="GV242">
        <v>44.654000000000003</v>
      </c>
      <c r="GW242">
        <v>50.608199999999997</v>
      </c>
      <c r="GX242">
        <v>43.926299999999998</v>
      </c>
      <c r="GY242">
        <v>1</v>
      </c>
      <c r="GZ242">
        <v>0.57031200000000004</v>
      </c>
      <c r="HA242">
        <v>1.1798599999999999</v>
      </c>
      <c r="HB242">
        <v>20.206600000000002</v>
      </c>
      <c r="HC242">
        <v>5.2148899999999996</v>
      </c>
      <c r="HD242">
        <v>11.974</v>
      </c>
      <c r="HE242">
        <v>4.9907000000000004</v>
      </c>
      <c r="HF242">
        <v>3.2924799999999999</v>
      </c>
      <c r="HG242">
        <v>8020.8</v>
      </c>
      <c r="HH242">
        <v>9999</v>
      </c>
      <c r="HI242">
        <v>9999</v>
      </c>
      <c r="HJ242">
        <v>924.1</v>
      </c>
      <c r="HK242">
        <v>4.9713700000000003</v>
      </c>
      <c r="HL242">
        <v>1.8745400000000001</v>
      </c>
      <c r="HM242">
        <v>1.8708499999999999</v>
      </c>
      <c r="HN242">
        <v>1.8705700000000001</v>
      </c>
      <c r="HO242">
        <v>1.8750100000000001</v>
      </c>
      <c r="HP242">
        <v>1.8717999999999999</v>
      </c>
      <c r="HQ242">
        <v>1.8672200000000001</v>
      </c>
      <c r="HR242">
        <v>1.8782000000000001</v>
      </c>
      <c r="HS242">
        <v>0</v>
      </c>
      <c r="HT242">
        <v>0</v>
      </c>
      <c r="HU242">
        <v>0</v>
      </c>
      <c r="HV242">
        <v>0</v>
      </c>
      <c r="HW242" t="s">
        <v>417</v>
      </c>
      <c r="HX242" t="s">
        <v>418</v>
      </c>
      <c r="HY242" t="s">
        <v>419</v>
      </c>
      <c r="HZ242" t="s">
        <v>419</v>
      </c>
      <c r="IA242" t="s">
        <v>419</v>
      </c>
      <c r="IB242" t="s">
        <v>419</v>
      </c>
      <c r="IC242">
        <v>0</v>
      </c>
      <c r="ID242">
        <v>100</v>
      </c>
      <c r="IE242">
        <v>100</v>
      </c>
      <c r="IF242">
        <v>-3.08</v>
      </c>
      <c r="IG242">
        <v>0.48399999999999999</v>
      </c>
      <c r="IH242">
        <v>-1.2815022455172891</v>
      </c>
      <c r="II242">
        <v>1.7196870422270779E-5</v>
      </c>
      <c r="IJ242">
        <v>-2.1741833173098589E-6</v>
      </c>
      <c r="IK242">
        <v>9.0595066644434051E-10</v>
      </c>
      <c r="IL242">
        <v>-0.15711915281894159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50.4</v>
      </c>
      <c r="IU242">
        <v>50.2</v>
      </c>
      <c r="IV242">
        <v>3.0212400000000001</v>
      </c>
      <c r="IW242">
        <v>2.5634800000000002</v>
      </c>
      <c r="IX242">
        <v>1.49902</v>
      </c>
      <c r="IY242">
        <v>2.2802699999999998</v>
      </c>
      <c r="IZ242">
        <v>1.69678</v>
      </c>
      <c r="JA242">
        <v>2.32666</v>
      </c>
      <c r="JB242">
        <v>47.093200000000003</v>
      </c>
      <c r="JC242">
        <v>13.422800000000001</v>
      </c>
      <c r="JD242">
        <v>18</v>
      </c>
      <c r="JE242">
        <v>702.47900000000004</v>
      </c>
      <c r="JF242">
        <v>275.74900000000002</v>
      </c>
      <c r="JG242">
        <v>29.996700000000001</v>
      </c>
      <c r="JH242">
        <v>34.723100000000002</v>
      </c>
      <c r="JI242">
        <v>30.000299999999999</v>
      </c>
      <c r="JJ242">
        <v>34.5092</v>
      </c>
      <c r="JK242">
        <v>34.5077</v>
      </c>
      <c r="JL242">
        <v>60.505800000000001</v>
      </c>
      <c r="JM242">
        <v>29.088000000000001</v>
      </c>
      <c r="JN242">
        <v>47.617199999999997</v>
      </c>
      <c r="JO242">
        <v>30</v>
      </c>
      <c r="JP242">
        <v>1517.87</v>
      </c>
      <c r="JQ242">
        <v>33.213500000000003</v>
      </c>
      <c r="JR242">
        <v>98.492599999999996</v>
      </c>
      <c r="JS242">
        <v>98.397800000000004</v>
      </c>
    </row>
    <row r="243" spans="1:279" x14ac:dyDescent="0.2">
      <c r="A243">
        <v>228</v>
      </c>
      <c r="B243">
        <v>1658159121.5999999</v>
      </c>
      <c r="C243">
        <v>906.59999990463257</v>
      </c>
      <c r="D243" t="s">
        <v>875</v>
      </c>
      <c r="E243" t="s">
        <v>876</v>
      </c>
      <c r="F243">
        <v>4</v>
      </c>
      <c r="G243">
        <v>1658159119.5999999</v>
      </c>
      <c r="H243">
        <f t="shared" si="150"/>
        <v>1.1322282410557644E-3</v>
      </c>
      <c r="I243">
        <f t="shared" si="151"/>
        <v>1.1322282410557645</v>
      </c>
      <c r="J243">
        <f t="shared" si="152"/>
        <v>12.34790542251762</v>
      </c>
      <c r="K243">
        <f t="shared" si="153"/>
        <v>1488.3642857142861</v>
      </c>
      <c r="L243">
        <f t="shared" si="154"/>
        <v>1164.8733515997724</v>
      </c>
      <c r="M243">
        <f t="shared" si="155"/>
        <v>117.95871078662017</v>
      </c>
      <c r="N243">
        <f t="shared" si="156"/>
        <v>150.71641228859261</v>
      </c>
      <c r="O243">
        <f t="shared" si="157"/>
        <v>6.9317813180108323E-2</v>
      </c>
      <c r="P243">
        <f t="shared" si="158"/>
        <v>2.7675175181219407</v>
      </c>
      <c r="Q243">
        <f t="shared" si="159"/>
        <v>6.8367529091477613E-2</v>
      </c>
      <c r="R243">
        <f t="shared" si="160"/>
        <v>4.2813999570121934E-2</v>
      </c>
      <c r="S243">
        <f t="shared" si="161"/>
        <v>194.44813914850988</v>
      </c>
      <c r="T243">
        <f t="shared" si="162"/>
        <v>34.002680925498545</v>
      </c>
      <c r="U243">
        <f t="shared" si="163"/>
        <v>33.03348571428571</v>
      </c>
      <c r="V243">
        <f t="shared" si="164"/>
        <v>5.0616203096573908</v>
      </c>
      <c r="W243">
        <f t="shared" si="165"/>
        <v>67.975656315827834</v>
      </c>
      <c r="X243">
        <f t="shared" si="166"/>
        <v>3.4551338431968137</v>
      </c>
      <c r="Y243">
        <f t="shared" si="167"/>
        <v>5.0828988353471782</v>
      </c>
      <c r="Z243">
        <f t="shared" si="168"/>
        <v>1.6064864664605771</v>
      </c>
      <c r="AA243">
        <f t="shared" si="169"/>
        <v>-49.931265430559208</v>
      </c>
      <c r="AB243">
        <f t="shared" si="170"/>
        <v>11.145419611443158</v>
      </c>
      <c r="AC243">
        <f t="shared" si="171"/>
        <v>0.92296048433885636</v>
      </c>
      <c r="AD243">
        <f t="shared" si="172"/>
        <v>156.58525381373269</v>
      </c>
      <c r="AE243">
        <f t="shared" si="173"/>
        <v>21.71750138330929</v>
      </c>
      <c r="AF243">
        <f t="shared" si="174"/>
        <v>1.1126440575131866</v>
      </c>
      <c r="AG243">
        <f t="shared" si="175"/>
        <v>12.34790542251762</v>
      </c>
      <c r="AH243">
        <v>1562.0229281890349</v>
      </c>
      <c r="AI243">
        <v>1543.49709090909</v>
      </c>
      <c r="AJ243">
        <v>1.7043300136524111</v>
      </c>
      <c r="AK243">
        <v>64.77673770054696</v>
      </c>
      <c r="AL243">
        <f t="shared" si="176"/>
        <v>1.1322282410557645</v>
      </c>
      <c r="AM243">
        <v>33.114080283991548</v>
      </c>
      <c r="AN243">
        <v>34.124209696969679</v>
      </c>
      <c r="AO243">
        <v>-2.339475185394576E-4</v>
      </c>
      <c r="AP243">
        <v>87.763030617661684</v>
      </c>
      <c r="AQ243">
        <v>5</v>
      </c>
      <c r="AR243">
        <v>1</v>
      </c>
      <c r="AS243">
        <f t="shared" si="177"/>
        <v>1</v>
      </c>
      <c r="AT243">
        <f t="shared" si="178"/>
        <v>0</v>
      </c>
      <c r="AU243">
        <f t="shared" si="179"/>
        <v>47317.04173019404</v>
      </c>
      <c r="AV243" t="s">
        <v>412</v>
      </c>
      <c r="AW243" t="s">
        <v>412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412</v>
      </c>
      <c r="BC243" t="s">
        <v>412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1009.5626088852382</v>
      </c>
      <c r="BI243">
        <f t="shared" si="183"/>
        <v>12.34790542251762</v>
      </c>
      <c r="BJ243" t="e">
        <f t="shared" si="184"/>
        <v>#DIV/0!</v>
      </c>
      <c r="BK243">
        <f t="shared" si="185"/>
        <v>1.2230945672752491E-2</v>
      </c>
      <c r="BL243" t="e">
        <f t="shared" si="186"/>
        <v>#DIV/0!</v>
      </c>
      <c r="BM243" t="e">
        <f t="shared" si="187"/>
        <v>#DIV/0!</v>
      </c>
      <c r="BN243" t="s">
        <v>412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412</v>
      </c>
      <c r="BY243" t="s">
        <v>412</v>
      </c>
      <c r="BZ243" t="s">
        <v>412</v>
      </c>
      <c r="CA243" t="s">
        <v>412</v>
      </c>
      <c r="CB243" t="s">
        <v>412</v>
      </c>
      <c r="CC243" t="s">
        <v>412</v>
      </c>
      <c r="CD243" t="s">
        <v>412</v>
      </c>
      <c r="CE243" t="s">
        <v>412</v>
      </c>
      <c r="CF243">
        <v>253</v>
      </c>
      <c r="CG243">
        <v>1000</v>
      </c>
      <c r="CH243" t="s">
        <v>413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1200.06</v>
      </c>
      <c r="CQ243">
        <f t="shared" si="197"/>
        <v>1009.5626088852382</v>
      </c>
      <c r="CR243">
        <f t="shared" si="198"/>
        <v>0.8412601110654786</v>
      </c>
      <c r="CS243">
        <f t="shared" si="199"/>
        <v>0.16203201435637377</v>
      </c>
      <c r="CT243">
        <v>6</v>
      </c>
      <c r="CU243">
        <v>0.5</v>
      </c>
      <c r="CV243" t="s">
        <v>414</v>
      </c>
      <c r="CW243">
        <v>2</v>
      </c>
      <c r="CX243" t="b">
        <v>1</v>
      </c>
      <c r="CY243">
        <v>1658159119.5999999</v>
      </c>
      <c r="CZ243">
        <v>1488.3642857142861</v>
      </c>
      <c r="DA243">
        <v>1509.9271428571431</v>
      </c>
      <c r="DB243">
        <v>34.120357142857138</v>
      </c>
      <c r="DC243">
        <v>33.128928571428567</v>
      </c>
      <c r="DD243">
        <v>1491.45</v>
      </c>
      <c r="DE243">
        <v>33.636328571428571</v>
      </c>
      <c r="DF243">
        <v>650.38285714285723</v>
      </c>
      <c r="DG243">
        <v>101.1631428571428</v>
      </c>
      <c r="DH243">
        <v>9.9977828571428576E-2</v>
      </c>
      <c r="DI243">
        <v>33.10818571428571</v>
      </c>
      <c r="DJ243">
        <v>999.89999999999986</v>
      </c>
      <c r="DK243">
        <v>33.03348571428571</v>
      </c>
      <c r="DL243">
        <v>0</v>
      </c>
      <c r="DM243">
        <v>0</v>
      </c>
      <c r="DN243">
        <v>8999.0185714285708</v>
      </c>
      <c r="DO243">
        <v>0</v>
      </c>
      <c r="DP243">
        <v>1339.591428571428</v>
      </c>
      <c r="DQ243">
        <v>-21.564900000000002</v>
      </c>
      <c r="DR243">
        <v>1540.941428571429</v>
      </c>
      <c r="DS243">
        <v>1561.665714285715</v>
      </c>
      <c r="DT243">
        <v>0.99144371428571421</v>
      </c>
      <c r="DU243">
        <v>1509.9271428571431</v>
      </c>
      <c r="DV243">
        <v>33.128928571428567</v>
      </c>
      <c r="DW243">
        <v>3.4517257142857152</v>
      </c>
      <c r="DX243">
        <v>3.3514300000000001</v>
      </c>
      <c r="DY243">
        <v>26.384171428571431</v>
      </c>
      <c r="DZ243">
        <v>25.88532857142858</v>
      </c>
      <c r="EA243">
        <v>1200.06</v>
      </c>
      <c r="EB243">
        <v>0.95799800000000002</v>
      </c>
      <c r="EC243">
        <v>4.2002400000000002E-2</v>
      </c>
      <c r="ED243">
        <v>0</v>
      </c>
      <c r="EE243">
        <v>2.6164999999999998</v>
      </c>
      <c r="EF243">
        <v>0</v>
      </c>
      <c r="EG243">
        <v>14824.68571428571</v>
      </c>
      <c r="EH243">
        <v>9555.48</v>
      </c>
      <c r="EI243">
        <v>45.366</v>
      </c>
      <c r="EJ243">
        <v>48.186999999999998</v>
      </c>
      <c r="EK243">
        <v>46.75</v>
      </c>
      <c r="EL243">
        <v>46.186999999999998</v>
      </c>
      <c r="EM243">
        <v>45.258714285714277</v>
      </c>
      <c r="EN243">
        <v>1149.6571428571431</v>
      </c>
      <c r="EO243">
        <v>50.407142857142837</v>
      </c>
      <c r="EP243">
        <v>0</v>
      </c>
      <c r="EQ243">
        <v>601629.10000014305</v>
      </c>
      <c r="ER243">
        <v>0</v>
      </c>
      <c r="ES243">
        <v>2.630607692307692</v>
      </c>
      <c r="ET243">
        <v>-0.17249231671942261</v>
      </c>
      <c r="EU243">
        <v>1210.1504291588701</v>
      </c>
      <c r="EV243">
        <v>14664.403846153849</v>
      </c>
      <c r="EW243">
        <v>15</v>
      </c>
      <c r="EX243">
        <v>1658156104.5999999</v>
      </c>
      <c r="EY243" t="s">
        <v>415</v>
      </c>
      <c r="EZ243">
        <v>1658156096.5999999</v>
      </c>
      <c r="FA243">
        <v>1658156104.5999999</v>
      </c>
      <c r="FB243">
        <v>10</v>
      </c>
      <c r="FC243">
        <v>0.26800000000000002</v>
      </c>
      <c r="FD243">
        <v>-6.0999999999999999E-2</v>
      </c>
      <c r="FE243">
        <v>-1.5860000000000001</v>
      </c>
      <c r="FF243">
        <v>0.35799999999999998</v>
      </c>
      <c r="FG243">
        <v>415</v>
      </c>
      <c r="FH243">
        <v>30</v>
      </c>
      <c r="FI243">
        <v>0.28000000000000003</v>
      </c>
      <c r="FJ243">
        <v>0.05</v>
      </c>
      <c r="FK243">
        <v>-21.587175609756098</v>
      </c>
      <c r="FL243">
        <v>0.29546759581880377</v>
      </c>
      <c r="FM243">
        <v>0.1040193504054632</v>
      </c>
      <c r="FN243">
        <v>1</v>
      </c>
      <c r="FO243">
        <v>2.674852941176471</v>
      </c>
      <c r="FP243">
        <v>-0.7317677653044572</v>
      </c>
      <c r="FQ243">
        <v>0.2163756119171612</v>
      </c>
      <c r="FR243">
        <v>1</v>
      </c>
      <c r="FS243">
        <v>1.036716609756098</v>
      </c>
      <c r="FT243">
        <v>-0.1518142369338005</v>
      </c>
      <c r="FU243">
        <v>1.9146318602875901E-2</v>
      </c>
      <c r="FV243">
        <v>0</v>
      </c>
      <c r="FW243">
        <v>2</v>
      </c>
      <c r="FX243">
        <v>3</v>
      </c>
      <c r="FY243" t="s">
        <v>416</v>
      </c>
      <c r="FZ243">
        <v>3.3701400000000001</v>
      </c>
      <c r="GA243">
        <v>2.8936299999999999</v>
      </c>
      <c r="GB243">
        <v>0.23365</v>
      </c>
      <c r="GC243">
        <v>0.23828199999999999</v>
      </c>
      <c r="GD243">
        <v>0.14105300000000001</v>
      </c>
      <c r="GE243">
        <v>0.14120099999999999</v>
      </c>
      <c r="GF243">
        <v>26490</v>
      </c>
      <c r="GG243">
        <v>22900.3</v>
      </c>
      <c r="GH243">
        <v>30906.799999999999</v>
      </c>
      <c r="GI243">
        <v>28029.599999999999</v>
      </c>
      <c r="GJ243">
        <v>34974.699999999997</v>
      </c>
      <c r="GK243">
        <v>33967.800000000003</v>
      </c>
      <c r="GL243">
        <v>40287.1</v>
      </c>
      <c r="GM243">
        <v>39070.1</v>
      </c>
      <c r="GN243">
        <v>2.33127</v>
      </c>
      <c r="GO243">
        <v>1.55647</v>
      </c>
      <c r="GP243">
        <v>0</v>
      </c>
      <c r="GQ243">
        <v>7.1063600000000005E-2</v>
      </c>
      <c r="GR243">
        <v>999.9</v>
      </c>
      <c r="GS243">
        <v>31.881499999999999</v>
      </c>
      <c r="GT243">
        <v>53.1</v>
      </c>
      <c r="GU243">
        <v>42.6</v>
      </c>
      <c r="GV243">
        <v>44.654899999999998</v>
      </c>
      <c r="GW243">
        <v>50.938200000000002</v>
      </c>
      <c r="GX243">
        <v>44.318899999999999</v>
      </c>
      <c r="GY243">
        <v>1</v>
      </c>
      <c r="GZ243">
        <v>0.57033</v>
      </c>
      <c r="HA243">
        <v>1.16822</v>
      </c>
      <c r="HB243">
        <v>20.206499999999998</v>
      </c>
      <c r="HC243">
        <v>5.2142900000000001</v>
      </c>
      <c r="HD243">
        <v>11.974</v>
      </c>
      <c r="HE243">
        <v>4.9904000000000002</v>
      </c>
      <c r="HF243">
        <v>3.29243</v>
      </c>
      <c r="HG243">
        <v>8021</v>
      </c>
      <c r="HH243">
        <v>9999</v>
      </c>
      <c r="HI243">
        <v>9999</v>
      </c>
      <c r="HJ243">
        <v>924.1</v>
      </c>
      <c r="HK243">
        <v>4.9713700000000003</v>
      </c>
      <c r="HL243">
        <v>1.8745400000000001</v>
      </c>
      <c r="HM243">
        <v>1.87087</v>
      </c>
      <c r="HN243">
        <v>1.8705700000000001</v>
      </c>
      <c r="HO243">
        <v>1.875</v>
      </c>
      <c r="HP243">
        <v>1.8717999999999999</v>
      </c>
      <c r="HQ243">
        <v>1.8672299999999999</v>
      </c>
      <c r="HR243">
        <v>1.8782000000000001</v>
      </c>
      <c r="HS243">
        <v>0</v>
      </c>
      <c r="HT243">
        <v>0</v>
      </c>
      <c r="HU243">
        <v>0</v>
      </c>
      <c r="HV243">
        <v>0</v>
      </c>
      <c r="HW243" t="s">
        <v>417</v>
      </c>
      <c r="HX243" t="s">
        <v>418</v>
      </c>
      <c r="HY243" t="s">
        <v>419</v>
      </c>
      <c r="HZ243" t="s">
        <v>419</v>
      </c>
      <c r="IA243" t="s">
        <v>419</v>
      </c>
      <c r="IB243" t="s">
        <v>419</v>
      </c>
      <c r="IC243">
        <v>0</v>
      </c>
      <c r="ID243">
        <v>100</v>
      </c>
      <c r="IE243">
        <v>100</v>
      </c>
      <c r="IF243">
        <v>-3.09</v>
      </c>
      <c r="IG243">
        <v>0.48430000000000001</v>
      </c>
      <c r="IH243">
        <v>-1.2815022455172891</v>
      </c>
      <c r="II243">
        <v>1.7196870422270779E-5</v>
      </c>
      <c r="IJ243">
        <v>-2.1741833173098589E-6</v>
      </c>
      <c r="IK243">
        <v>9.0595066644434051E-10</v>
      </c>
      <c r="IL243">
        <v>-0.15711915281894159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50.4</v>
      </c>
      <c r="IU243">
        <v>50.3</v>
      </c>
      <c r="IV243">
        <v>3.0322300000000002</v>
      </c>
      <c r="IW243">
        <v>2.5549300000000001</v>
      </c>
      <c r="IX243">
        <v>1.49902</v>
      </c>
      <c r="IY243">
        <v>2.2802699999999998</v>
      </c>
      <c r="IZ243">
        <v>1.69678</v>
      </c>
      <c r="JA243">
        <v>2.3852500000000001</v>
      </c>
      <c r="JB243">
        <v>47.093200000000003</v>
      </c>
      <c r="JC243">
        <v>13.4316</v>
      </c>
      <c r="JD243">
        <v>18</v>
      </c>
      <c r="JE243">
        <v>702.43799999999999</v>
      </c>
      <c r="JF243">
        <v>275.80099999999999</v>
      </c>
      <c r="JG243">
        <v>29.9968</v>
      </c>
      <c r="JH243">
        <v>34.723100000000002</v>
      </c>
      <c r="JI243">
        <v>30.0002</v>
      </c>
      <c r="JJ243">
        <v>34.5092</v>
      </c>
      <c r="JK243">
        <v>34.508800000000001</v>
      </c>
      <c r="JL243">
        <v>60.732599999999998</v>
      </c>
      <c r="JM243">
        <v>29.088000000000001</v>
      </c>
      <c r="JN243">
        <v>47.238500000000002</v>
      </c>
      <c r="JO243">
        <v>30</v>
      </c>
      <c r="JP243">
        <v>1524.55</v>
      </c>
      <c r="JQ243">
        <v>33.217199999999998</v>
      </c>
      <c r="JR243">
        <v>98.492999999999995</v>
      </c>
      <c r="JS243">
        <v>98.395499999999998</v>
      </c>
    </row>
    <row r="244" spans="1:279" x14ac:dyDescent="0.2">
      <c r="A244">
        <v>229</v>
      </c>
      <c r="B244">
        <v>1658159125.5999999</v>
      </c>
      <c r="C244">
        <v>910.59999990463257</v>
      </c>
      <c r="D244" t="s">
        <v>877</v>
      </c>
      <c r="E244" t="s">
        <v>878</v>
      </c>
      <c r="F244">
        <v>4</v>
      </c>
      <c r="G244">
        <v>1658159123.2874999</v>
      </c>
      <c r="H244">
        <f t="shared" si="150"/>
        <v>1.1023478609327229E-3</v>
      </c>
      <c r="I244">
        <f t="shared" si="151"/>
        <v>1.1023478609327229</v>
      </c>
      <c r="J244">
        <f t="shared" si="152"/>
        <v>12.006600679634181</v>
      </c>
      <c r="K244">
        <f t="shared" si="153"/>
        <v>1494.5125</v>
      </c>
      <c r="L244">
        <f t="shared" si="154"/>
        <v>1171.3305470504001</v>
      </c>
      <c r="M244">
        <f t="shared" si="155"/>
        <v>118.61276405142286</v>
      </c>
      <c r="N244">
        <f t="shared" si="156"/>
        <v>151.33922613116533</v>
      </c>
      <c r="O244">
        <f t="shared" si="157"/>
        <v>6.7490399689399835E-2</v>
      </c>
      <c r="P244">
        <f t="shared" si="158"/>
        <v>2.7644951522801944</v>
      </c>
      <c r="Q244">
        <f t="shared" si="159"/>
        <v>6.6588237205143536E-2</v>
      </c>
      <c r="R244">
        <f t="shared" si="160"/>
        <v>4.1697699227607965E-2</v>
      </c>
      <c r="S244">
        <f t="shared" si="161"/>
        <v>194.42916299999999</v>
      </c>
      <c r="T244">
        <f t="shared" si="162"/>
        <v>34.014468120605052</v>
      </c>
      <c r="U244">
        <f t="shared" si="163"/>
        <v>33.036675000000002</v>
      </c>
      <c r="V244">
        <f t="shared" si="164"/>
        <v>5.0625272011373053</v>
      </c>
      <c r="W244">
        <f t="shared" si="165"/>
        <v>67.994862345026149</v>
      </c>
      <c r="X244">
        <f t="shared" si="166"/>
        <v>3.456661036918363</v>
      </c>
      <c r="Y244">
        <f t="shared" si="167"/>
        <v>5.0837091475797642</v>
      </c>
      <c r="Z244">
        <f t="shared" si="168"/>
        <v>1.6058661642189422</v>
      </c>
      <c r="AA244">
        <f t="shared" si="169"/>
        <v>-48.61354066713308</v>
      </c>
      <c r="AB244">
        <f t="shared" si="170"/>
        <v>11.081084048006739</v>
      </c>
      <c r="AC244">
        <f t="shared" si="171"/>
        <v>0.91866317884841375</v>
      </c>
      <c r="AD244">
        <f t="shared" si="172"/>
        <v>157.81536955972206</v>
      </c>
      <c r="AE244">
        <f t="shared" si="173"/>
        <v>21.673873460075608</v>
      </c>
      <c r="AF244">
        <f t="shared" si="174"/>
        <v>1.0909166857137254</v>
      </c>
      <c r="AG244">
        <f t="shared" si="175"/>
        <v>12.006600679634181</v>
      </c>
      <c r="AH244">
        <v>1568.9239512607589</v>
      </c>
      <c r="AI244">
        <v>1550.5136969696971</v>
      </c>
      <c r="AJ244">
        <v>1.7571045648164769</v>
      </c>
      <c r="AK244">
        <v>64.77673770054696</v>
      </c>
      <c r="AL244">
        <f t="shared" si="176"/>
        <v>1.1023478609327229</v>
      </c>
      <c r="AM244">
        <v>33.165040467563458</v>
      </c>
      <c r="AN244">
        <v>34.144836363636358</v>
      </c>
      <c r="AO244">
        <v>4.6268001363325331E-4</v>
      </c>
      <c r="AP244">
        <v>87.763030617661684</v>
      </c>
      <c r="AQ244">
        <v>5</v>
      </c>
      <c r="AR244">
        <v>1</v>
      </c>
      <c r="AS244">
        <f t="shared" si="177"/>
        <v>1</v>
      </c>
      <c r="AT244">
        <f t="shared" si="178"/>
        <v>0</v>
      </c>
      <c r="AU244">
        <f t="shared" si="179"/>
        <v>47233.508317839187</v>
      </c>
      <c r="AV244" t="s">
        <v>412</v>
      </c>
      <c r="AW244" t="s">
        <v>412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412</v>
      </c>
      <c r="BC244" t="s">
        <v>412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1009.4619</v>
      </c>
      <c r="BI244">
        <f t="shared" si="183"/>
        <v>12.006600679634181</v>
      </c>
      <c r="BJ244" t="e">
        <f t="shared" si="184"/>
        <v>#DIV/0!</v>
      </c>
      <c r="BK244">
        <f t="shared" si="185"/>
        <v>1.1894060270758292E-2</v>
      </c>
      <c r="BL244" t="e">
        <f t="shared" si="186"/>
        <v>#DIV/0!</v>
      </c>
      <c r="BM244" t="e">
        <f t="shared" si="187"/>
        <v>#DIV/0!</v>
      </c>
      <c r="BN244" t="s">
        <v>412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412</v>
      </c>
      <c r="BY244" t="s">
        <v>412</v>
      </c>
      <c r="BZ244" t="s">
        <v>412</v>
      </c>
      <c r="CA244" t="s">
        <v>412</v>
      </c>
      <c r="CB244" t="s">
        <v>412</v>
      </c>
      <c r="CC244" t="s">
        <v>412</v>
      </c>
      <c r="CD244" t="s">
        <v>412</v>
      </c>
      <c r="CE244" t="s">
        <v>412</v>
      </c>
      <c r="CF244">
        <v>253</v>
      </c>
      <c r="CG244">
        <v>1000</v>
      </c>
      <c r="CH244" t="s">
        <v>413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1199.94</v>
      </c>
      <c r="CQ244">
        <f t="shared" si="197"/>
        <v>1009.4619</v>
      </c>
      <c r="CR244">
        <f t="shared" si="198"/>
        <v>0.84126031301565074</v>
      </c>
      <c r="CS244">
        <f t="shared" si="199"/>
        <v>0.162032404120206</v>
      </c>
      <c r="CT244">
        <v>6</v>
      </c>
      <c r="CU244">
        <v>0.5</v>
      </c>
      <c r="CV244" t="s">
        <v>414</v>
      </c>
      <c r="CW244">
        <v>2</v>
      </c>
      <c r="CX244" t="b">
        <v>1</v>
      </c>
      <c r="CY244">
        <v>1658159123.2874999</v>
      </c>
      <c r="CZ244">
        <v>1494.5125</v>
      </c>
      <c r="DA244">
        <v>1516.0125</v>
      </c>
      <c r="DB244">
        <v>34.135387500000007</v>
      </c>
      <c r="DC244">
        <v>33.163287500000003</v>
      </c>
      <c r="DD244">
        <v>1497.6012499999999</v>
      </c>
      <c r="DE244">
        <v>33.650887500000003</v>
      </c>
      <c r="DF244">
        <v>650.35149999999999</v>
      </c>
      <c r="DG244">
        <v>101.16325000000001</v>
      </c>
      <c r="DH244">
        <v>0.10002222500000001</v>
      </c>
      <c r="DI244">
        <v>33.111024999999998</v>
      </c>
      <c r="DJ244">
        <v>999.9</v>
      </c>
      <c r="DK244">
        <v>33.036675000000002</v>
      </c>
      <c r="DL244">
        <v>0</v>
      </c>
      <c r="DM244">
        <v>0</v>
      </c>
      <c r="DN244">
        <v>8982.9662500000013</v>
      </c>
      <c r="DO244">
        <v>0</v>
      </c>
      <c r="DP244">
        <v>1557.57375</v>
      </c>
      <c r="DQ244">
        <v>-21.5009625</v>
      </c>
      <c r="DR244">
        <v>1547.33125</v>
      </c>
      <c r="DS244">
        <v>1568.0162499999999</v>
      </c>
      <c r="DT244">
        <v>0.97208962499999996</v>
      </c>
      <c r="DU244">
        <v>1516.0125</v>
      </c>
      <c r="DV244">
        <v>33.163287500000003</v>
      </c>
      <c r="DW244">
        <v>3.4532512500000001</v>
      </c>
      <c r="DX244">
        <v>3.3549125000000002</v>
      </c>
      <c r="DY244">
        <v>26.391649999999998</v>
      </c>
      <c r="DZ244">
        <v>25.902850000000001</v>
      </c>
      <c r="EA244">
        <v>1199.94</v>
      </c>
      <c r="EB244">
        <v>0.95799250000000002</v>
      </c>
      <c r="EC244">
        <v>4.2007750000000003E-2</v>
      </c>
      <c r="ED244">
        <v>0</v>
      </c>
      <c r="EE244">
        <v>2.7589125000000001</v>
      </c>
      <c r="EF244">
        <v>0</v>
      </c>
      <c r="EG244">
        <v>14977.225</v>
      </c>
      <c r="EH244">
        <v>9554.5012500000012</v>
      </c>
      <c r="EI244">
        <v>45.359250000000003</v>
      </c>
      <c r="EJ244">
        <v>48.226374999999997</v>
      </c>
      <c r="EK244">
        <v>46.75</v>
      </c>
      <c r="EL244">
        <v>46.226374999999997</v>
      </c>
      <c r="EM244">
        <v>45.234250000000003</v>
      </c>
      <c r="EN244">
        <v>1149.53</v>
      </c>
      <c r="EO244">
        <v>50.41</v>
      </c>
      <c r="EP244">
        <v>0</v>
      </c>
      <c r="EQ244">
        <v>601632.70000004768</v>
      </c>
      <c r="ER244">
        <v>0</v>
      </c>
      <c r="ES244">
        <v>2.6622461538461528</v>
      </c>
      <c r="ET244">
        <v>0.33515213764998031</v>
      </c>
      <c r="EU244">
        <v>2546.888884876219</v>
      </c>
      <c r="EV244">
        <v>14753.68076923077</v>
      </c>
      <c r="EW244">
        <v>15</v>
      </c>
      <c r="EX244">
        <v>1658156104.5999999</v>
      </c>
      <c r="EY244" t="s">
        <v>415</v>
      </c>
      <c r="EZ244">
        <v>1658156096.5999999</v>
      </c>
      <c r="FA244">
        <v>1658156104.5999999</v>
      </c>
      <c r="FB244">
        <v>10</v>
      </c>
      <c r="FC244">
        <v>0.26800000000000002</v>
      </c>
      <c r="FD244">
        <v>-6.0999999999999999E-2</v>
      </c>
      <c r="FE244">
        <v>-1.5860000000000001</v>
      </c>
      <c r="FF244">
        <v>0.35799999999999998</v>
      </c>
      <c r="FG244">
        <v>415</v>
      </c>
      <c r="FH244">
        <v>30</v>
      </c>
      <c r="FI244">
        <v>0.28000000000000003</v>
      </c>
      <c r="FJ244">
        <v>0.05</v>
      </c>
      <c r="FK244">
        <v>-21.570162499999999</v>
      </c>
      <c r="FL244">
        <v>0.51689718574116894</v>
      </c>
      <c r="FM244">
        <v>0.1084466359263855</v>
      </c>
      <c r="FN244">
        <v>0</v>
      </c>
      <c r="FO244">
        <v>2.6695441176470589</v>
      </c>
      <c r="FP244">
        <v>-0.2345958794827476</v>
      </c>
      <c r="FQ244">
        <v>0.20099878137057639</v>
      </c>
      <c r="FR244">
        <v>1</v>
      </c>
      <c r="FS244">
        <v>1.0219835500000001</v>
      </c>
      <c r="FT244">
        <v>-0.27690670919324561</v>
      </c>
      <c r="FU244">
        <v>3.0401077674936119E-2</v>
      </c>
      <c r="FV244">
        <v>0</v>
      </c>
      <c r="FW244">
        <v>1</v>
      </c>
      <c r="FX244">
        <v>3</v>
      </c>
      <c r="FY244" t="s">
        <v>438</v>
      </c>
      <c r="FZ244">
        <v>3.37032</v>
      </c>
      <c r="GA244">
        <v>2.8935900000000001</v>
      </c>
      <c r="GB244">
        <v>0.234288</v>
      </c>
      <c r="GC244">
        <v>0.23891999999999999</v>
      </c>
      <c r="GD244">
        <v>0.14111000000000001</v>
      </c>
      <c r="GE244">
        <v>0.14120099999999999</v>
      </c>
      <c r="GF244">
        <v>26467.599999999999</v>
      </c>
      <c r="GG244">
        <v>22881</v>
      </c>
      <c r="GH244">
        <v>30906.400000000001</v>
      </c>
      <c r="GI244">
        <v>28029.599999999999</v>
      </c>
      <c r="GJ244">
        <v>34972.199999999997</v>
      </c>
      <c r="GK244">
        <v>33968.1</v>
      </c>
      <c r="GL244">
        <v>40286.800000000003</v>
      </c>
      <c r="GM244">
        <v>39070.400000000001</v>
      </c>
      <c r="GN244">
        <v>2.3311799999999998</v>
      </c>
      <c r="GO244">
        <v>1.55623</v>
      </c>
      <c r="GP244">
        <v>0</v>
      </c>
      <c r="GQ244">
        <v>7.2054599999999996E-2</v>
      </c>
      <c r="GR244">
        <v>999.9</v>
      </c>
      <c r="GS244">
        <v>31.869700000000002</v>
      </c>
      <c r="GT244">
        <v>53.1</v>
      </c>
      <c r="GU244">
        <v>42.6</v>
      </c>
      <c r="GV244">
        <v>44.657200000000003</v>
      </c>
      <c r="GW244">
        <v>50.908200000000001</v>
      </c>
      <c r="GX244">
        <v>43.918300000000002</v>
      </c>
      <c r="GY244">
        <v>1</v>
      </c>
      <c r="GZ244">
        <v>0.57034600000000002</v>
      </c>
      <c r="HA244">
        <v>1.1573899999999999</v>
      </c>
      <c r="HB244">
        <v>20.206800000000001</v>
      </c>
      <c r="HC244">
        <v>5.2151899999999998</v>
      </c>
      <c r="HD244">
        <v>11.974</v>
      </c>
      <c r="HE244">
        <v>4.9907500000000002</v>
      </c>
      <c r="HF244">
        <v>3.2925800000000001</v>
      </c>
      <c r="HG244">
        <v>8021</v>
      </c>
      <c r="HH244">
        <v>9999</v>
      </c>
      <c r="HI244">
        <v>9999</v>
      </c>
      <c r="HJ244">
        <v>924.1</v>
      </c>
      <c r="HK244">
        <v>4.9713700000000003</v>
      </c>
      <c r="HL244">
        <v>1.8745400000000001</v>
      </c>
      <c r="HM244">
        <v>1.87087</v>
      </c>
      <c r="HN244">
        <v>1.8705700000000001</v>
      </c>
      <c r="HO244">
        <v>1.875</v>
      </c>
      <c r="HP244">
        <v>1.8717999999999999</v>
      </c>
      <c r="HQ244">
        <v>1.8672200000000001</v>
      </c>
      <c r="HR244">
        <v>1.8782000000000001</v>
      </c>
      <c r="HS244">
        <v>0</v>
      </c>
      <c r="HT244">
        <v>0</v>
      </c>
      <c r="HU244">
        <v>0</v>
      </c>
      <c r="HV244">
        <v>0</v>
      </c>
      <c r="HW244" t="s">
        <v>417</v>
      </c>
      <c r="HX244" t="s">
        <v>418</v>
      </c>
      <c r="HY244" t="s">
        <v>419</v>
      </c>
      <c r="HZ244" t="s">
        <v>419</v>
      </c>
      <c r="IA244" t="s">
        <v>419</v>
      </c>
      <c r="IB244" t="s">
        <v>419</v>
      </c>
      <c r="IC244">
        <v>0</v>
      </c>
      <c r="ID244">
        <v>100</v>
      </c>
      <c r="IE244">
        <v>100</v>
      </c>
      <c r="IF244">
        <v>-3.09</v>
      </c>
      <c r="IG244">
        <v>0.48480000000000001</v>
      </c>
      <c r="IH244">
        <v>-1.2815022455172891</v>
      </c>
      <c r="II244">
        <v>1.7196870422270779E-5</v>
      </c>
      <c r="IJ244">
        <v>-2.1741833173098589E-6</v>
      </c>
      <c r="IK244">
        <v>9.0595066644434051E-10</v>
      </c>
      <c r="IL244">
        <v>-0.15711915281894159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50.5</v>
      </c>
      <c r="IU244">
        <v>50.4</v>
      </c>
      <c r="IV244">
        <v>3.0432100000000002</v>
      </c>
      <c r="IW244">
        <v>2.5537100000000001</v>
      </c>
      <c r="IX244">
        <v>1.49902</v>
      </c>
      <c r="IY244">
        <v>2.2802699999999998</v>
      </c>
      <c r="IZ244">
        <v>1.69678</v>
      </c>
      <c r="JA244">
        <v>2.3974600000000001</v>
      </c>
      <c r="JB244">
        <v>47.093200000000003</v>
      </c>
      <c r="JC244">
        <v>13.4316</v>
      </c>
      <c r="JD244">
        <v>18</v>
      </c>
      <c r="JE244">
        <v>702.37099999999998</v>
      </c>
      <c r="JF244">
        <v>275.68299999999999</v>
      </c>
      <c r="JG244">
        <v>29.9969</v>
      </c>
      <c r="JH244">
        <v>34.726300000000002</v>
      </c>
      <c r="JI244">
        <v>30.0002</v>
      </c>
      <c r="JJ244">
        <v>34.510599999999997</v>
      </c>
      <c r="JK244">
        <v>34.508800000000001</v>
      </c>
      <c r="JL244">
        <v>60.956800000000001</v>
      </c>
      <c r="JM244">
        <v>29.088000000000001</v>
      </c>
      <c r="JN244">
        <v>47.238500000000002</v>
      </c>
      <c r="JO244">
        <v>30</v>
      </c>
      <c r="JP244">
        <v>1531.24</v>
      </c>
      <c r="JQ244">
        <v>33.212299999999999</v>
      </c>
      <c r="JR244">
        <v>98.492099999999994</v>
      </c>
      <c r="JS244">
        <v>98.396100000000004</v>
      </c>
    </row>
    <row r="245" spans="1:279" x14ac:dyDescent="0.2">
      <c r="A245">
        <v>230</v>
      </c>
      <c r="B245">
        <v>1658159129.5999999</v>
      </c>
      <c r="C245">
        <v>914.59999990463257</v>
      </c>
      <c r="D245" t="s">
        <v>879</v>
      </c>
      <c r="E245" t="s">
        <v>880</v>
      </c>
      <c r="F245">
        <v>4</v>
      </c>
      <c r="G245">
        <v>1658159127.5999999</v>
      </c>
      <c r="H245">
        <f t="shared" si="150"/>
        <v>1.1436442013871503E-3</v>
      </c>
      <c r="I245">
        <f t="shared" si="151"/>
        <v>1.1436442013871504</v>
      </c>
      <c r="J245">
        <f t="shared" si="152"/>
        <v>12.144342253861835</v>
      </c>
      <c r="K245">
        <f t="shared" si="153"/>
        <v>1501.792857142857</v>
      </c>
      <c r="L245">
        <f t="shared" si="154"/>
        <v>1185.6486718239714</v>
      </c>
      <c r="M245">
        <f t="shared" si="155"/>
        <v>120.06135396200779</v>
      </c>
      <c r="N245">
        <f t="shared" si="156"/>
        <v>152.07479929249484</v>
      </c>
      <c r="O245">
        <f t="shared" si="157"/>
        <v>7.0071420488822325E-2</v>
      </c>
      <c r="P245">
        <f t="shared" si="158"/>
        <v>2.7722590644461569</v>
      </c>
      <c r="Q245">
        <f t="shared" si="159"/>
        <v>6.9102153410486283E-2</v>
      </c>
      <c r="R245">
        <f t="shared" si="160"/>
        <v>4.3274813676067128E-2</v>
      </c>
      <c r="S245">
        <f t="shared" si="161"/>
        <v>194.42414700000009</v>
      </c>
      <c r="T245">
        <f t="shared" si="162"/>
        <v>34.002719587623652</v>
      </c>
      <c r="U245">
        <f t="shared" si="163"/>
        <v>33.041428571428568</v>
      </c>
      <c r="V245">
        <f t="shared" si="164"/>
        <v>5.0638791685229236</v>
      </c>
      <c r="W245">
        <f t="shared" si="165"/>
        <v>68.024033420133605</v>
      </c>
      <c r="X245">
        <f t="shared" si="166"/>
        <v>3.4585080561092298</v>
      </c>
      <c r="Y245">
        <f t="shared" si="167"/>
        <v>5.0842443210454906</v>
      </c>
      <c r="Z245">
        <f t="shared" si="168"/>
        <v>1.6053711124136938</v>
      </c>
      <c r="AA245">
        <f t="shared" si="169"/>
        <v>-50.434709281173326</v>
      </c>
      <c r="AB245">
        <f t="shared" si="170"/>
        <v>10.681978964346017</v>
      </c>
      <c r="AC245">
        <f t="shared" si="171"/>
        <v>0.88312444699124237</v>
      </c>
      <c r="AD245">
        <f t="shared" si="172"/>
        <v>155.55454113016404</v>
      </c>
      <c r="AE245">
        <f t="shared" si="173"/>
        <v>21.826532940253234</v>
      </c>
      <c r="AF245">
        <f t="shared" si="174"/>
        <v>1.1155604033493338</v>
      </c>
      <c r="AG245">
        <f t="shared" si="175"/>
        <v>12.144342253861835</v>
      </c>
      <c r="AH245">
        <v>1576.1104430540529</v>
      </c>
      <c r="AI245">
        <v>1557.5459393939391</v>
      </c>
      <c r="AJ245">
        <v>1.7630957123348709</v>
      </c>
      <c r="AK245">
        <v>64.77673770054696</v>
      </c>
      <c r="AL245">
        <f t="shared" si="176"/>
        <v>1.1436442013871504</v>
      </c>
      <c r="AM245">
        <v>33.159759153530977</v>
      </c>
      <c r="AN245">
        <v>34.157497575757581</v>
      </c>
      <c r="AO245">
        <v>3.9695438871087214E-3</v>
      </c>
      <c r="AP245">
        <v>87.763030617661684</v>
      </c>
      <c r="AQ245">
        <v>5</v>
      </c>
      <c r="AR245">
        <v>1</v>
      </c>
      <c r="AS245">
        <f t="shared" si="177"/>
        <v>1</v>
      </c>
      <c r="AT245">
        <f t="shared" si="178"/>
        <v>0</v>
      </c>
      <c r="AU245">
        <f t="shared" si="179"/>
        <v>47446.76336992687</v>
      </c>
      <c r="AV245" t="s">
        <v>412</v>
      </c>
      <c r="AW245" t="s">
        <v>412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412</v>
      </c>
      <c r="BC245" t="s">
        <v>412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1009.4355000000004</v>
      </c>
      <c r="BI245">
        <f t="shared" si="183"/>
        <v>12.144342253861835</v>
      </c>
      <c r="BJ245" t="e">
        <f t="shared" si="184"/>
        <v>#DIV/0!</v>
      </c>
      <c r="BK245">
        <f t="shared" si="185"/>
        <v>1.2030825400792651E-2</v>
      </c>
      <c r="BL245" t="e">
        <f t="shared" si="186"/>
        <v>#DIV/0!</v>
      </c>
      <c r="BM245" t="e">
        <f t="shared" si="187"/>
        <v>#DIV/0!</v>
      </c>
      <c r="BN245" t="s">
        <v>412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412</v>
      </c>
      <c r="BY245" t="s">
        <v>412</v>
      </c>
      <c r="BZ245" t="s">
        <v>412</v>
      </c>
      <c r="CA245" t="s">
        <v>412</v>
      </c>
      <c r="CB245" t="s">
        <v>412</v>
      </c>
      <c r="CC245" t="s">
        <v>412</v>
      </c>
      <c r="CD245" t="s">
        <v>412</v>
      </c>
      <c r="CE245" t="s">
        <v>412</v>
      </c>
      <c r="CF245">
        <v>253</v>
      </c>
      <c r="CG245">
        <v>1000</v>
      </c>
      <c r="CH245" t="s">
        <v>413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1199.908571428572</v>
      </c>
      <c r="CQ245">
        <f t="shared" si="197"/>
        <v>1009.4355000000004</v>
      </c>
      <c r="CR245">
        <f t="shared" si="198"/>
        <v>0.84126034602636379</v>
      </c>
      <c r="CS245">
        <f t="shared" si="199"/>
        <v>0.16203246783088235</v>
      </c>
      <c r="CT245">
        <v>6</v>
      </c>
      <c r="CU245">
        <v>0.5</v>
      </c>
      <c r="CV245" t="s">
        <v>414</v>
      </c>
      <c r="CW245">
        <v>2</v>
      </c>
      <c r="CX245" t="b">
        <v>1</v>
      </c>
      <c r="CY245">
        <v>1658159127.5999999</v>
      </c>
      <c r="CZ245">
        <v>1501.792857142857</v>
      </c>
      <c r="DA245">
        <v>1523.474285714286</v>
      </c>
      <c r="DB245">
        <v>34.154000000000003</v>
      </c>
      <c r="DC245">
        <v>33.159999999999997</v>
      </c>
      <c r="DD245">
        <v>1504.8857142857139</v>
      </c>
      <c r="DE245">
        <v>33.668914285714287</v>
      </c>
      <c r="DF245">
        <v>650.37799999999993</v>
      </c>
      <c r="DG245">
        <v>101.16242857142861</v>
      </c>
      <c r="DH245">
        <v>9.9738557142857148E-2</v>
      </c>
      <c r="DI245">
        <v>33.112900000000003</v>
      </c>
      <c r="DJ245">
        <v>999.89999999999986</v>
      </c>
      <c r="DK245">
        <v>33.041428571428568</v>
      </c>
      <c r="DL245">
        <v>0</v>
      </c>
      <c r="DM245">
        <v>0</v>
      </c>
      <c r="DN245">
        <v>9024.2842857142859</v>
      </c>
      <c r="DO245">
        <v>0</v>
      </c>
      <c r="DP245">
        <v>1778.924285714286</v>
      </c>
      <c r="DQ245">
        <v>-21.68102857142857</v>
      </c>
      <c r="DR245">
        <v>1554.9014285714291</v>
      </c>
      <c r="DS245">
        <v>1575.724285714286</v>
      </c>
      <c r="DT245">
        <v>0.99396800000000007</v>
      </c>
      <c r="DU245">
        <v>1523.474285714286</v>
      </c>
      <c r="DV245">
        <v>33.159999999999997</v>
      </c>
      <c r="DW245">
        <v>3.455094285714285</v>
      </c>
      <c r="DX245">
        <v>3.3545442857142862</v>
      </c>
      <c r="DY245">
        <v>26.400685714285711</v>
      </c>
      <c r="DZ245">
        <v>25.901</v>
      </c>
      <c r="EA245">
        <v>1199.908571428572</v>
      </c>
      <c r="EB245">
        <v>0.9579901428571429</v>
      </c>
      <c r="EC245">
        <v>4.2010042857142861E-2</v>
      </c>
      <c r="ED245">
        <v>0</v>
      </c>
      <c r="EE245">
        <v>2.5500428571428571</v>
      </c>
      <c r="EF245">
        <v>0</v>
      </c>
      <c r="EG245">
        <v>15179.48571428572</v>
      </c>
      <c r="EH245">
        <v>9554.25</v>
      </c>
      <c r="EI245">
        <v>45.357000000000014</v>
      </c>
      <c r="EJ245">
        <v>48.204999999999998</v>
      </c>
      <c r="EK245">
        <v>46.740857142857138</v>
      </c>
      <c r="EL245">
        <v>46.213999999999999</v>
      </c>
      <c r="EM245">
        <v>45.213999999999999</v>
      </c>
      <c r="EN245">
        <v>1149.498571428571</v>
      </c>
      <c r="EO245">
        <v>50.41</v>
      </c>
      <c r="EP245">
        <v>0</v>
      </c>
      <c r="EQ245">
        <v>601636.90000009537</v>
      </c>
      <c r="ER245">
        <v>0</v>
      </c>
      <c r="ES245">
        <v>2.6549800000000001</v>
      </c>
      <c r="ET245">
        <v>0.33933076500280868</v>
      </c>
      <c r="EU245">
        <v>2753.8230779567998</v>
      </c>
      <c r="EV245">
        <v>14947.343999999999</v>
      </c>
      <c r="EW245">
        <v>15</v>
      </c>
      <c r="EX245">
        <v>1658156104.5999999</v>
      </c>
      <c r="EY245" t="s">
        <v>415</v>
      </c>
      <c r="EZ245">
        <v>1658156096.5999999</v>
      </c>
      <c r="FA245">
        <v>1658156104.5999999</v>
      </c>
      <c r="FB245">
        <v>10</v>
      </c>
      <c r="FC245">
        <v>0.26800000000000002</v>
      </c>
      <c r="FD245">
        <v>-6.0999999999999999E-2</v>
      </c>
      <c r="FE245">
        <v>-1.5860000000000001</v>
      </c>
      <c r="FF245">
        <v>0.35799999999999998</v>
      </c>
      <c r="FG245">
        <v>415</v>
      </c>
      <c r="FH245">
        <v>30</v>
      </c>
      <c r="FI245">
        <v>0.28000000000000003</v>
      </c>
      <c r="FJ245">
        <v>0.05</v>
      </c>
      <c r="FK245">
        <v>-21.558814634146341</v>
      </c>
      <c r="FL245">
        <v>-0.1317951219512187</v>
      </c>
      <c r="FM245">
        <v>9.7255320403654116E-2</v>
      </c>
      <c r="FN245">
        <v>1</v>
      </c>
      <c r="FO245">
        <v>2.6517617647058831</v>
      </c>
      <c r="FP245">
        <v>0.24859740050640761</v>
      </c>
      <c r="FQ245">
        <v>0.1953029818372799</v>
      </c>
      <c r="FR245">
        <v>1</v>
      </c>
      <c r="FS245">
        <v>1.009678243902439</v>
      </c>
      <c r="FT245">
        <v>-0.24122036236933539</v>
      </c>
      <c r="FU245">
        <v>2.9086996861627291E-2</v>
      </c>
      <c r="FV245">
        <v>0</v>
      </c>
      <c r="FW245">
        <v>2</v>
      </c>
      <c r="FX245">
        <v>3</v>
      </c>
      <c r="FY245" t="s">
        <v>416</v>
      </c>
      <c r="FZ245">
        <v>3.3702000000000001</v>
      </c>
      <c r="GA245">
        <v>2.8937400000000002</v>
      </c>
      <c r="GB245">
        <v>0.234931</v>
      </c>
      <c r="GC245">
        <v>0.239589</v>
      </c>
      <c r="GD245">
        <v>0.14113800000000001</v>
      </c>
      <c r="GE245">
        <v>0.14119999999999999</v>
      </c>
      <c r="GF245">
        <v>26445</v>
      </c>
      <c r="GG245">
        <v>22860.400000000001</v>
      </c>
      <c r="GH245">
        <v>30906.1</v>
      </c>
      <c r="GI245">
        <v>28029.200000000001</v>
      </c>
      <c r="GJ245">
        <v>34970.5</v>
      </c>
      <c r="GK245">
        <v>33967.300000000003</v>
      </c>
      <c r="GL245">
        <v>40286.199999999997</v>
      </c>
      <c r="GM245">
        <v>39069.300000000003</v>
      </c>
      <c r="GN245">
        <v>2.3309799999999998</v>
      </c>
      <c r="GO245">
        <v>1.5561499999999999</v>
      </c>
      <c r="GP245">
        <v>0</v>
      </c>
      <c r="GQ245">
        <v>7.3127399999999995E-2</v>
      </c>
      <c r="GR245">
        <v>999.9</v>
      </c>
      <c r="GS245">
        <v>31.862300000000001</v>
      </c>
      <c r="GT245">
        <v>53</v>
      </c>
      <c r="GU245">
        <v>42.6</v>
      </c>
      <c r="GV245">
        <v>44.5687</v>
      </c>
      <c r="GW245">
        <v>50.638199999999998</v>
      </c>
      <c r="GX245">
        <v>44.218800000000002</v>
      </c>
      <c r="GY245">
        <v>1</v>
      </c>
      <c r="GZ245">
        <v>0.57045000000000001</v>
      </c>
      <c r="HA245">
        <v>1.14662</v>
      </c>
      <c r="HB245">
        <v>20.206700000000001</v>
      </c>
      <c r="HC245">
        <v>5.2151899999999998</v>
      </c>
      <c r="HD245">
        <v>11.974</v>
      </c>
      <c r="HE245">
        <v>4.9907500000000002</v>
      </c>
      <c r="HF245">
        <v>3.2925499999999999</v>
      </c>
      <c r="HG245">
        <v>8021</v>
      </c>
      <c r="HH245">
        <v>9999</v>
      </c>
      <c r="HI245">
        <v>9999</v>
      </c>
      <c r="HJ245">
        <v>924.1</v>
      </c>
      <c r="HK245">
        <v>4.9713700000000003</v>
      </c>
      <c r="HL245">
        <v>1.8745400000000001</v>
      </c>
      <c r="HM245">
        <v>1.87087</v>
      </c>
      <c r="HN245">
        <v>1.8705700000000001</v>
      </c>
      <c r="HO245">
        <v>1.875</v>
      </c>
      <c r="HP245">
        <v>1.8717999999999999</v>
      </c>
      <c r="HQ245">
        <v>1.8672200000000001</v>
      </c>
      <c r="HR245">
        <v>1.8782000000000001</v>
      </c>
      <c r="HS245">
        <v>0</v>
      </c>
      <c r="HT245">
        <v>0</v>
      </c>
      <c r="HU245">
        <v>0</v>
      </c>
      <c r="HV245">
        <v>0</v>
      </c>
      <c r="HW245" t="s">
        <v>417</v>
      </c>
      <c r="HX245" t="s">
        <v>418</v>
      </c>
      <c r="HY245" t="s">
        <v>419</v>
      </c>
      <c r="HZ245" t="s">
        <v>419</v>
      </c>
      <c r="IA245" t="s">
        <v>419</v>
      </c>
      <c r="IB245" t="s">
        <v>419</v>
      </c>
      <c r="IC245">
        <v>0</v>
      </c>
      <c r="ID245">
        <v>100</v>
      </c>
      <c r="IE245">
        <v>100</v>
      </c>
      <c r="IF245">
        <v>-3.09</v>
      </c>
      <c r="IG245">
        <v>0.48520000000000002</v>
      </c>
      <c r="IH245">
        <v>-1.2815022455172891</v>
      </c>
      <c r="II245">
        <v>1.7196870422270779E-5</v>
      </c>
      <c r="IJ245">
        <v>-2.1741833173098589E-6</v>
      </c>
      <c r="IK245">
        <v>9.0595066644434051E-10</v>
      </c>
      <c r="IL245">
        <v>-0.15711915281894159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50.5</v>
      </c>
      <c r="IU245">
        <v>50.4</v>
      </c>
      <c r="IV245">
        <v>3.0529799999999998</v>
      </c>
      <c r="IW245">
        <v>2.5585900000000001</v>
      </c>
      <c r="IX245">
        <v>1.49902</v>
      </c>
      <c r="IY245">
        <v>2.2814899999999998</v>
      </c>
      <c r="IZ245">
        <v>1.69678</v>
      </c>
      <c r="JA245">
        <v>2.31812</v>
      </c>
      <c r="JB245">
        <v>47.122900000000001</v>
      </c>
      <c r="JC245">
        <v>13.422800000000001</v>
      </c>
      <c r="JD245">
        <v>18</v>
      </c>
      <c r="JE245">
        <v>702.22699999999998</v>
      </c>
      <c r="JF245">
        <v>275.64699999999999</v>
      </c>
      <c r="JG245">
        <v>29.997199999999999</v>
      </c>
      <c r="JH245">
        <v>34.726300000000002</v>
      </c>
      <c r="JI245">
        <v>30.0002</v>
      </c>
      <c r="JJ245">
        <v>34.512300000000003</v>
      </c>
      <c r="JK245">
        <v>34.508800000000001</v>
      </c>
      <c r="JL245">
        <v>61.166400000000003</v>
      </c>
      <c r="JM245">
        <v>29.088000000000001</v>
      </c>
      <c r="JN245">
        <v>47.238500000000002</v>
      </c>
      <c r="JO245">
        <v>30</v>
      </c>
      <c r="JP245">
        <v>1537.92</v>
      </c>
      <c r="JQ245">
        <v>33.210299999999997</v>
      </c>
      <c r="JR245">
        <v>98.490799999999993</v>
      </c>
      <c r="JS245">
        <v>98.393799999999999</v>
      </c>
    </row>
    <row r="246" spans="1:279" x14ac:dyDescent="0.2">
      <c r="A246">
        <v>231</v>
      </c>
      <c r="B246">
        <v>1658159133.5999999</v>
      </c>
      <c r="C246">
        <v>918.59999990463257</v>
      </c>
      <c r="D246" t="s">
        <v>881</v>
      </c>
      <c r="E246" t="s">
        <v>882</v>
      </c>
      <c r="F246">
        <v>4</v>
      </c>
      <c r="G246">
        <v>1658159131.2874999</v>
      </c>
      <c r="H246">
        <f t="shared" si="150"/>
        <v>1.1323819677514573E-3</v>
      </c>
      <c r="I246">
        <f t="shared" si="151"/>
        <v>1.1323819677514573</v>
      </c>
      <c r="J246">
        <f t="shared" si="152"/>
        <v>11.998484978948859</v>
      </c>
      <c r="K246">
        <f t="shared" si="153"/>
        <v>1508.0174999999999</v>
      </c>
      <c r="L246">
        <f t="shared" si="154"/>
        <v>1192.099701844081</v>
      </c>
      <c r="M246">
        <f t="shared" si="155"/>
        <v>120.71534330172815</v>
      </c>
      <c r="N246">
        <f t="shared" si="156"/>
        <v>152.70606136039751</v>
      </c>
      <c r="O246">
        <f t="shared" si="157"/>
        <v>6.9324550998451931E-2</v>
      </c>
      <c r="P246">
        <f t="shared" si="158"/>
        <v>2.7721073620183225</v>
      </c>
      <c r="Q246">
        <f t="shared" si="159"/>
        <v>6.8375634009224917E-2</v>
      </c>
      <c r="R246">
        <f t="shared" si="160"/>
        <v>4.2818945539005247E-2</v>
      </c>
      <c r="S246">
        <f t="shared" si="161"/>
        <v>194.44140487499996</v>
      </c>
      <c r="T246">
        <f t="shared" si="162"/>
        <v>34.012511242337368</v>
      </c>
      <c r="U246">
        <f t="shared" si="163"/>
        <v>33.048412499999998</v>
      </c>
      <c r="V246">
        <f t="shared" si="164"/>
        <v>5.0658660435168459</v>
      </c>
      <c r="W246">
        <f t="shared" si="165"/>
        <v>68.017017687483587</v>
      </c>
      <c r="X246">
        <f t="shared" si="166"/>
        <v>3.4594280809059517</v>
      </c>
      <c r="Y246">
        <f t="shared" si="167"/>
        <v>5.0861213833292656</v>
      </c>
      <c r="Z246">
        <f t="shared" si="168"/>
        <v>1.6064379626108942</v>
      </c>
      <c r="AA246">
        <f t="shared" si="169"/>
        <v>-49.938044777839266</v>
      </c>
      <c r="AB246">
        <f t="shared" si="170"/>
        <v>10.620280114935092</v>
      </c>
      <c r="AC246">
        <f t="shared" si="171"/>
        <v>0.87812993901049485</v>
      </c>
      <c r="AD246">
        <f t="shared" si="172"/>
        <v>156.00177015110631</v>
      </c>
      <c r="AE246">
        <f t="shared" si="173"/>
        <v>21.640491633262162</v>
      </c>
      <c r="AF246">
        <f t="shared" si="174"/>
        <v>1.1210766255188547</v>
      </c>
      <c r="AG246">
        <f t="shared" si="175"/>
        <v>11.998484978948859</v>
      </c>
      <c r="AH246">
        <v>1582.866855594511</v>
      </c>
      <c r="AI246">
        <v>1564.519636363636</v>
      </c>
      <c r="AJ246">
        <v>1.743401521263872</v>
      </c>
      <c r="AK246">
        <v>64.77673770054696</v>
      </c>
      <c r="AL246">
        <f t="shared" si="176"/>
        <v>1.1323819677514573</v>
      </c>
      <c r="AM246">
        <v>33.162555063970302</v>
      </c>
      <c r="AN246">
        <v>34.168558787878773</v>
      </c>
      <c r="AO246">
        <v>5.5280257746739012E-4</v>
      </c>
      <c r="AP246">
        <v>87.763030617661684</v>
      </c>
      <c r="AQ246">
        <v>5</v>
      </c>
      <c r="AR246">
        <v>1</v>
      </c>
      <c r="AS246">
        <f t="shared" si="177"/>
        <v>1</v>
      </c>
      <c r="AT246">
        <f t="shared" si="178"/>
        <v>0</v>
      </c>
      <c r="AU246">
        <f t="shared" si="179"/>
        <v>47441.5720520291</v>
      </c>
      <c r="AV246" t="s">
        <v>412</v>
      </c>
      <c r="AW246" t="s">
        <v>412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412</v>
      </c>
      <c r="BC246" t="s">
        <v>412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1009.5259874999998</v>
      </c>
      <c r="BI246">
        <f t="shared" si="183"/>
        <v>11.998484978948859</v>
      </c>
      <c r="BJ246" t="e">
        <f t="shared" si="184"/>
        <v>#DIV/0!</v>
      </c>
      <c r="BK246">
        <f t="shared" si="185"/>
        <v>1.1885266082809841E-2</v>
      </c>
      <c r="BL246" t="e">
        <f t="shared" si="186"/>
        <v>#DIV/0!</v>
      </c>
      <c r="BM246" t="e">
        <f t="shared" si="187"/>
        <v>#DIV/0!</v>
      </c>
      <c r="BN246" t="s">
        <v>412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412</v>
      </c>
      <c r="BY246" t="s">
        <v>412</v>
      </c>
      <c r="BZ246" t="s">
        <v>412</v>
      </c>
      <c r="CA246" t="s">
        <v>412</v>
      </c>
      <c r="CB246" t="s">
        <v>412</v>
      </c>
      <c r="CC246" t="s">
        <v>412</v>
      </c>
      <c r="CD246" t="s">
        <v>412</v>
      </c>
      <c r="CE246" t="s">
        <v>412</v>
      </c>
      <c r="CF246">
        <v>253</v>
      </c>
      <c r="CG246">
        <v>1000</v>
      </c>
      <c r="CH246" t="s">
        <v>413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1200.0162499999999</v>
      </c>
      <c r="CQ246">
        <f t="shared" si="197"/>
        <v>1009.5259874999998</v>
      </c>
      <c r="CR246">
        <f t="shared" si="198"/>
        <v>0.84126026418392241</v>
      </c>
      <c r="CS246">
        <f t="shared" si="199"/>
        <v>0.16203230987497041</v>
      </c>
      <c r="CT246">
        <v>6</v>
      </c>
      <c r="CU246">
        <v>0.5</v>
      </c>
      <c r="CV246" t="s">
        <v>414</v>
      </c>
      <c r="CW246">
        <v>2</v>
      </c>
      <c r="CX246" t="b">
        <v>1</v>
      </c>
      <c r="CY246">
        <v>1658159131.2874999</v>
      </c>
      <c r="CZ246">
        <v>1508.0174999999999</v>
      </c>
      <c r="DA246">
        <v>1529.54125</v>
      </c>
      <c r="DB246">
        <v>34.162875</v>
      </c>
      <c r="DC246">
        <v>33.163975000000001</v>
      </c>
      <c r="DD246">
        <v>1511.1125</v>
      </c>
      <c r="DE246">
        <v>33.677549999999997</v>
      </c>
      <c r="DF246">
        <v>650.38187500000004</v>
      </c>
      <c r="DG246">
        <v>101.162875</v>
      </c>
      <c r="DH246">
        <v>9.9916287500000006E-2</v>
      </c>
      <c r="DI246">
        <v>33.119474999999987</v>
      </c>
      <c r="DJ246">
        <v>999.9</v>
      </c>
      <c r="DK246">
        <v>33.048412499999998</v>
      </c>
      <c r="DL246">
        <v>0</v>
      </c>
      <c r="DM246">
        <v>0</v>
      </c>
      <c r="DN246">
        <v>9023.4375</v>
      </c>
      <c r="DO246">
        <v>0</v>
      </c>
      <c r="DP246">
        <v>1810.4237499999999</v>
      </c>
      <c r="DQ246">
        <v>-21.523924999999998</v>
      </c>
      <c r="DR246">
        <v>1561.3587500000001</v>
      </c>
      <c r="DS246">
        <v>1582.0074999999999</v>
      </c>
      <c r="DT246">
        <v>0.99891087499999998</v>
      </c>
      <c r="DU246">
        <v>1529.54125</v>
      </c>
      <c r="DV246">
        <v>33.163975000000001</v>
      </c>
      <c r="DW246">
        <v>3.4560162499999998</v>
      </c>
      <c r="DX246">
        <v>3.354965</v>
      </c>
      <c r="DY246">
        <v>26.405225000000002</v>
      </c>
      <c r="DZ246">
        <v>25.9031375</v>
      </c>
      <c r="EA246">
        <v>1200.0162499999999</v>
      </c>
      <c r="EB246">
        <v>0.95799250000000002</v>
      </c>
      <c r="EC246">
        <v>4.2007750000000003E-2</v>
      </c>
      <c r="ED246">
        <v>0</v>
      </c>
      <c r="EE246">
        <v>2.587275</v>
      </c>
      <c r="EF246">
        <v>0</v>
      </c>
      <c r="EG246">
        <v>15159.35</v>
      </c>
      <c r="EH246">
        <v>9555.09</v>
      </c>
      <c r="EI246">
        <v>45.311999999999998</v>
      </c>
      <c r="EJ246">
        <v>48.242125000000001</v>
      </c>
      <c r="EK246">
        <v>46.773249999999997</v>
      </c>
      <c r="EL246">
        <v>46.202749999999988</v>
      </c>
      <c r="EM246">
        <v>45.226374999999997</v>
      </c>
      <c r="EN246">
        <v>1149.605</v>
      </c>
      <c r="EO246">
        <v>50.411250000000003</v>
      </c>
      <c r="EP246">
        <v>0</v>
      </c>
      <c r="EQ246">
        <v>601641.10000014305</v>
      </c>
      <c r="ER246">
        <v>0</v>
      </c>
      <c r="ES246">
        <v>2.6231230769230769</v>
      </c>
      <c r="ET246">
        <v>-0.43399658332914931</v>
      </c>
      <c r="EU246">
        <v>1653.596581242748</v>
      </c>
      <c r="EV246">
        <v>15071.50384615385</v>
      </c>
      <c r="EW246">
        <v>15</v>
      </c>
      <c r="EX246">
        <v>1658156104.5999999</v>
      </c>
      <c r="EY246" t="s">
        <v>415</v>
      </c>
      <c r="EZ246">
        <v>1658156096.5999999</v>
      </c>
      <c r="FA246">
        <v>1658156104.5999999</v>
      </c>
      <c r="FB246">
        <v>10</v>
      </c>
      <c r="FC246">
        <v>0.26800000000000002</v>
      </c>
      <c r="FD246">
        <v>-6.0999999999999999E-2</v>
      </c>
      <c r="FE246">
        <v>-1.5860000000000001</v>
      </c>
      <c r="FF246">
        <v>0.35799999999999998</v>
      </c>
      <c r="FG246">
        <v>415</v>
      </c>
      <c r="FH246">
        <v>30</v>
      </c>
      <c r="FI246">
        <v>0.28000000000000003</v>
      </c>
      <c r="FJ246">
        <v>0.05</v>
      </c>
      <c r="FK246">
        <v>-21.558217073170731</v>
      </c>
      <c r="FL246">
        <v>-0.35832543554003898</v>
      </c>
      <c r="FM246">
        <v>0.1126613680675337</v>
      </c>
      <c r="FN246">
        <v>1</v>
      </c>
      <c r="FO246">
        <v>2.6460529411764702</v>
      </c>
      <c r="FP246">
        <v>-2.4436976002969079E-2</v>
      </c>
      <c r="FQ246">
        <v>0.1994518005099066</v>
      </c>
      <c r="FR246">
        <v>1</v>
      </c>
      <c r="FS246">
        <v>1.001665365853659</v>
      </c>
      <c r="FT246">
        <v>-0.14761057839721289</v>
      </c>
      <c r="FU246">
        <v>2.5084845764175859E-2</v>
      </c>
      <c r="FV246">
        <v>0</v>
      </c>
      <c r="FW246">
        <v>2</v>
      </c>
      <c r="FX246">
        <v>3</v>
      </c>
      <c r="FY246" t="s">
        <v>416</v>
      </c>
      <c r="FZ246">
        <v>3.3703699999999999</v>
      </c>
      <c r="GA246">
        <v>2.8938299999999999</v>
      </c>
      <c r="GB246">
        <v>0.235567</v>
      </c>
      <c r="GC246">
        <v>0.240173</v>
      </c>
      <c r="GD246">
        <v>0.14116799999999999</v>
      </c>
      <c r="GE246">
        <v>0.14121900000000001</v>
      </c>
      <c r="GF246">
        <v>26422.5</v>
      </c>
      <c r="GG246">
        <v>22843.599999999999</v>
      </c>
      <c r="GH246">
        <v>30905.7</v>
      </c>
      <c r="GI246">
        <v>28030.2</v>
      </c>
      <c r="GJ246">
        <v>34968.699999999997</v>
      </c>
      <c r="GK246">
        <v>33968</v>
      </c>
      <c r="GL246">
        <v>40285.599999999999</v>
      </c>
      <c r="GM246">
        <v>39071.1</v>
      </c>
      <c r="GN246">
        <v>2.33087</v>
      </c>
      <c r="GO246">
        <v>1.5560499999999999</v>
      </c>
      <c r="GP246">
        <v>0</v>
      </c>
      <c r="GQ246">
        <v>7.3537199999999997E-2</v>
      </c>
      <c r="GR246">
        <v>999.9</v>
      </c>
      <c r="GS246">
        <v>31.8597</v>
      </c>
      <c r="GT246">
        <v>53</v>
      </c>
      <c r="GU246">
        <v>42.6</v>
      </c>
      <c r="GV246">
        <v>44.571399999999997</v>
      </c>
      <c r="GW246">
        <v>50.758200000000002</v>
      </c>
      <c r="GX246">
        <v>43.930300000000003</v>
      </c>
      <c r="GY246">
        <v>1</v>
      </c>
      <c r="GZ246">
        <v>0.57038100000000003</v>
      </c>
      <c r="HA246">
        <v>1.1384000000000001</v>
      </c>
      <c r="HB246">
        <v>20.207100000000001</v>
      </c>
      <c r="HC246">
        <v>5.2153400000000003</v>
      </c>
      <c r="HD246">
        <v>11.974</v>
      </c>
      <c r="HE246">
        <v>4.9907500000000002</v>
      </c>
      <c r="HF246">
        <v>3.2926500000000001</v>
      </c>
      <c r="HG246">
        <v>8021.2</v>
      </c>
      <c r="HH246">
        <v>9999</v>
      </c>
      <c r="HI246">
        <v>9999</v>
      </c>
      <c r="HJ246">
        <v>924.1</v>
      </c>
      <c r="HK246">
        <v>4.9713500000000002</v>
      </c>
      <c r="HL246">
        <v>1.8745400000000001</v>
      </c>
      <c r="HM246">
        <v>1.8708499999999999</v>
      </c>
      <c r="HN246">
        <v>1.8705700000000001</v>
      </c>
      <c r="HO246">
        <v>1.875</v>
      </c>
      <c r="HP246">
        <v>1.8717999999999999</v>
      </c>
      <c r="HQ246">
        <v>1.8672200000000001</v>
      </c>
      <c r="HR246">
        <v>1.8782000000000001</v>
      </c>
      <c r="HS246">
        <v>0</v>
      </c>
      <c r="HT246">
        <v>0</v>
      </c>
      <c r="HU246">
        <v>0</v>
      </c>
      <c r="HV246">
        <v>0</v>
      </c>
      <c r="HW246" t="s">
        <v>417</v>
      </c>
      <c r="HX246" t="s">
        <v>418</v>
      </c>
      <c r="HY246" t="s">
        <v>419</v>
      </c>
      <c r="HZ246" t="s">
        <v>419</v>
      </c>
      <c r="IA246" t="s">
        <v>419</v>
      </c>
      <c r="IB246" t="s">
        <v>419</v>
      </c>
      <c r="IC246">
        <v>0</v>
      </c>
      <c r="ID246">
        <v>100</v>
      </c>
      <c r="IE246">
        <v>100</v>
      </c>
      <c r="IF246">
        <v>-3.09</v>
      </c>
      <c r="IG246">
        <v>0.48549999999999999</v>
      </c>
      <c r="IH246">
        <v>-1.2815022455172891</v>
      </c>
      <c r="II246">
        <v>1.7196870422270779E-5</v>
      </c>
      <c r="IJ246">
        <v>-2.1741833173098589E-6</v>
      </c>
      <c r="IK246">
        <v>9.0595066644434051E-10</v>
      </c>
      <c r="IL246">
        <v>-0.15711915281894159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50.6</v>
      </c>
      <c r="IU246">
        <v>50.5</v>
      </c>
      <c r="IV246">
        <v>3.0651899999999999</v>
      </c>
      <c r="IW246">
        <v>2.5659200000000002</v>
      </c>
      <c r="IX246">
        <v>1.49902</v>
      </c>
      <c r="IY246">
        <v>2.2802699999999998</v>
      </c>
      <c r="IZ246">
        <v>1.69678</v>
      </c>
      <c r="JA246">
        <v>2.2277800000000001</v>
      </c>
      <c r="JB246">
        <v>47.122900000000001</v>
      </c>
      <c r="JC246">
        <v>13.414099999999999</v>
      </c>
      <c r="JD246">
        <v>18</v>
      </c>
      <c r="JE246">
        <v>702.14499999999998</v>
      </c>
      <c r="JF246">
        <v>275.60000000000002</v>
      </c>
      <c r="JG246">
        <v>29.997399999999999</v>
      </c>
      <c r="JH246">
        <v>34.726300000000002</v>
      </c>
      <c r="JI246">
        <v>30.0001</v>
      </c>
      <c r="JJ246">
        <v>34.512300000000003</v>
      </c>
      <c r="JK246">
        <v>34.508800000000001</v>
      </c>
      <c r="JL246">
        <v>61.397399999999998</v>
      </c>
      <c r="JM246">
        <v>29.088000000000001</v>
      </c>
      <c r="JN246">
        <v>46.868299999999998</v>
      </c>
      <c r="JO246">
        <v>30</v>
      </c>
      <c r="JP246">
        <v>1544.6</v>
      </c>
      <c r="JQ246">
        <v>33.206600000000002</v>
      </c>
      <c r="JR246">
        <v>98.489400000000003</v>
      </c>
      <c r="JS246">
        <v>98.397800000000004</v>
      </c>
    </row>
    <row r="247" spans="1:279" x14ac:dyDescent="0.2">
      <c r="A247">
        <v>232</v>
      </c>
      <c r="B247">
        <v>1658159137.5999999</v>
      </c>
      <c r="C247">
        <v>922.59999990463257</v>
      </c>
      <c r="D247" t="s">
        <v>883</v>
      </c>
      <c r="E247" t="s">
        <v>884</v>
      </c>
      <c r="F247">
        <v>4</v>
      </c>
      <c r="G247">
        <v>1658159135.5999999</v>
      </c>
      <c r="H247">
        <f t="shared" si="150"/>
        <v>1.1329032947418214E-3</v>
      </c>
      <c r="I247">
        <f t="shared" si="151"/>
        <v>1.1329032947418214</v>
      </c>
      <c r="J247">
        <f t="shared" si="152"/>
        <v>12.277904164009096</v>
      </c>
      <c r="K247">
        <f t="shared" si="153"/>
        <v>1515.1571428571431</v>
      </c>
      <c r="L247">
        <f t="shared" si="154"/>
        <v>1192.4526292658627</v>
      </c>
      <c r="M247">
        <f t="shared" si="155"/>
        <v>120.75140190601628</v>
      </c>
      <c r="N247">
        <f t="shared" si="156"/>
        <v>153.42944836354002</v>
      </c>
      <c r="O247">
        <f t="shared" si="157"/>
        <v>6.9294509854741476E-2</v>
      </c>
      <c r="P247">
        <f t="shared" si="158"/>
        <v>2.7667241757341201</v>
      </c>
      <c r="Q247">
        <f t="shared" si="159"/>
        <v>6.8344591592452139E-2</v>
      </c>
      <c r="R247">
        <f t="shared" si="160"/>
        <v>4.2799631235895225E-2</v>
      </c>
      <c r="S247">
        <f t="shared" si="161"/>
        <v>194.43417900000006</v>
      </c>
      <c r="T247">
        <f t="shared" si="162"/>
        <v>34.015809640862216</v>
      </c>
      <c r="U247">
        <f t="shared" si="163"/>
        <v>33.056714285714293</v>
      </c>
      <c r="V247">
        <f t="shared" si="164"/>
        <v>5.0682287212296941</v>
      </c>
      <c r="W247">
        <f t="shared" si="165"/>
        <v>68.027836037640554</v>
      </c>
      <c r="X247">
        <f t="shared" si="166"/>
        <v>3.4603439201039197</v>
      </c>
      <c r="Y247">
        <f t="shared" si="167"/>
        <v>5.0866588174130261</v>
      </c>
      <c r="Z247">
        <f t="shared" si="168"/>
        <v>1.6078848011257745</v>
      </c>
      <c r="AA247">
        <f t="shared" si="169"/>
        <v>-49.961035298114325</v>
      </c>
      <c r="AB247">
        <f t="shared" si="170"/>
        <v>9.6421048967683092</v>
      </c>
      <c r="AC247">
        <f t="shared" si="171"/>
        <v>0.7988413172589427</v>
      </c>
      <c r="AD247">
        <f t="shared" si="172"/>
        <v>154.91408991591297</v>
      </c>
      <c r="AE247">
        <f t="shared" si="173"/>
        <v>21.679056503668789</v>
      </c>
      <c r="AF247">
        <f t="shared" si="174"/>
        <v>1.1335710961507894</v>
      </c>
      <c r="AG247">
        <f t="shared" si="175"/>
        <v>12.277904164009096</v>
      </c>
      <c r="AH247">
        <v>1589.8259098894559</v>
      </c>
      <c r="AI247">
        <v>1571.334848484848</v>
      </c>
      <c r="AJ247">
        <v>1.712365283978061</v>
      </c>
      <c r="AK247">
        <v>64.77673770054696</v>
      </c>
      <c r="AL247">
        <f t="shared" si="176"/>
        <v>1.1329032947418214</v>
      </c>
      <c r="AM247">
        <v>33.164946854361752</v>
      </c>
      <c r="AN247">
        <v>34.171962424242423</v>
      </c>
      <c r="AO247">
        <v>4.5100048291625929E-4</v>
      </c>
      <c r="AP247">
        <v>87.763030617661684</v>
      </c>
      <c r="AQ247">
        <v>5</v>
      </c>
      <c r="AR247">
        <v>1</v>
      </c>
      <c r="AS247">
        <f t="shared" si="177"/>
        <v>1</v>
      </c>
      <c r="AT247">
        <f t="shared" si="178"/>
        <v>0</v>
      </c>
      <c r="AU247">
        <f t="shared" si="179"/>
        <v>47293.189289455215</v>
      </c>
      <c r="AV247" t="s">
        <v>412</v>
      </c>
      <c r="AW247" t="s">
        <v>412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412</v>
      </c>
      <c r="BC247" t="s">
        <v>412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1009.4883000000001</v>
      </c>
      <c r="BI247">
        <f t="shared" si="183"/>
        <v>12.277904164009096</v>
      </c>
      <c r="BJ247" t="e">
        <f t="shared" si="184"/>
        <v>#DIV/0!</v>
      </c>
      <c r="BK247">
        <f t="shared" si="185"/>
        <v>1.2162502689738054E-2</v>
      </c>
      <c r="BL247" t="e">
        <f t="shared" si="186"/>
        <v>#DIV/0!</v>
      </c>
      <c r="BM247" t="e">
        <f t="shared" si="187"/>
        <v>#DIV/0!</v>
      </c>
      <c r="BN247" t="s">
        <v>412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412</v>
      </c>
      <c r="BY247" t="s">
        <v>412</v>
      </c>
      <c r="BZ247" t="s">
        <v>412</v>
      </c>
      <c r="CA247" t="s">
        <v>412</v>
      </c>
      <c r="CB247" t="s">
        <v>412</v>
      </c>
      <c r="CC247" t="s">
        <v>412</v>
      </c>
      <c r="CD247" t="s">
        <v>412</v>
      </c>
      <c r="CE247" t="s">
        <v>412</v>
      </c>
      <c r="CF247">
        <v>253</v>
      </c>
      <c r="CG247">
        <v>1000</v>
      </c>
      <c r="CH247" t="s">
        <v>413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1199.971428571429</v>
      </c>
      <c r="CQ247">
        <f t="shared" si="197"/>
        <v>1009.4883000000001</v>
      </c>
      <c r="CR247">
        <f t="shared" si="198"/>
        <v>0.84126028000666664</v>
      </c>
      <c r="CS247">
        <f t="shared" si="199"/>
        <v>0.16203234041286696</v>
      </c>
      <c r="CT247">
        <v>6</v>
      </c>
      <c r="CU247">
        <v>0.5</v>
      </c>
      <c r="CV247" t="s">
        <v>414</v>
      </c>
      <c r="CW247">
        <v>2</v>
      </c>
      <c r="CX247" t="b">
        <v>1</v>
      </c>
      <c r="CY247">
        <v>1658159135.5999999</v>
      </c>
      <c r="CZ247">
        <v>1515.1571428571431</v>
      </c>
      <c r="DA247">
        <v>1536.7414285714281</v>
      </c>
      <c r="DB247">
        <v>34.17182857142857</v>
      </c>
      <c r="DC247">
        <v>33.161799999999992</v>
      </c>
      <c r="DD247">
        <v>1518.254285714286</v>
      </c>
      <c r="DE247">
        <v>33.686185714285713</v>
      </c>
      <c r="DF247">
        <v>650.37857142857138</v>
      </c>
      <c r="DG247">
        <v>101.163</v>
      </c>
      <c r="DH247">
        <v>0.1000598</v>
      </c>
      <c r="DI247">
        <v>33.121357142857143</v>
      </c>
      <c r="DJ247">
        <v>999.89999999999986</v>
      </c>
      <c r="DK247">
        <v>33.056714285714293</v>
      </c>
      <c r="DL247">
        <v>0</v>
      </c>
      <c r="DM247">
        <v>0</v>
      </c>
      <c r="DN247">
        <v>8994.8185714285737</v>
      </c>
      <c r="DO247">
        <v>0</v>
      </c>
      <c r="DP247">
        <v>1567.562857142857</v>
      </c>
      <c r="DQ247">
        <v>-21.583485714285711</v>
      </c>
      <c r="DR247">
        <v>1568.765714285714</v>
      </c>
      <c r="DS247">
        <v>1589.448571428572</v>
      </c>
      <c r="DT247">
        <v>1.010021428571428</v>
      </c>
      <c r="DU247">
        <v>1536.7414285714281</v>
      </c>
      <c r="DV247">
        <v>33.161799999999992</v>
      </c>
      <c r="DW247">
        <v>3.4569214285714289</v>
      </c>
      <c r="DX247">
        <v>3.3547442857142848</v>
      </c>
      <c r="DY247">
        <v>26.40962857142857</v>
      </c>
      <c r="DZ247">
        <v>25.90202857142857</v>
      </c>
      <c r="EA247">
        <v>1199.971428571429</v>
      </c>
      <c r="EB247">
        <v>0.95799171428571428</v>
      </c>
      <c r="EC247">
        <v>4.2008514285714282E-2</v>
      </c>
      <c r="ED247">
        <v>0</v>
      </c>
      <c r="EE247">
        <v>2.803957142857143</v>
      </c>
      <c r="EF247">
        <v>0</v>
      </c>
      <c r="EG247">
        <v>15277.3</v>
      </c>
      <c r="EH247">
        <v>9554.7314285714292</v>
      </c>
      <c r="EI247">
        <v>45.330000000000013</v>
      </c>
      <c r="EJ247">
        <v>48.25</v>
      </c>
      <c r="EK247">
        <v>46.75</v>
      </c>
      <c r="EL247">
        <v>46.186999999999998</v>
      </c>
      <c r="EM247">
        <v>45.205000000000013</v>
      </c>
      <c r="EN247">
        <v>1149.5614285714289</v>
      </c>
      <c r="EO247">
        <v>50.41</v>
      </c>
      <c r="EP247">
        <v>0</v>
      </c>
      <c r="EQ247">
        <v>601644.70000004768</v>
      </c>
      <c r="ER247">
        <v>0</v>
      </c>
      <c r="ES247">
        <v>2.6793153846153852</v>
      </c>
      <c r="ET247">
        <v>-5.5623926383815817E-2</v>
      </c>
      <c r="EU247">
        <v>1031.53162302381</v>
      </c>
      <c r="EV247">
        <v>15163.50384615385</v>
      </c>
      <c r="EW247">
        <v>15</v>
      </c>
      <c r="EX247">
        <v>1658156104.5999999</v>
      </c>
      <c r="EY247" t="s">
        <v>415</v>
      </c>
      <c r="EZ247">
        <v>1658156096.5999999</v>
      </c>
      <c r="FA247">
        <v>1658156104.5999999</v>
      </c>
      <c r="FB247">
        <v>10</v>
      </c>
      <c r="FC247">
        <v>0.26800000000000002</v>
      </c>
      <c r="FD247">
        <v>-6.0999999999999999E-2</v>
      </c>
      <c r="FE247">
        <v>-1.5860000000000001</v>
      </c>
      <c r="FF247">
        <v>0.35799999999999998</v>
      </c>
      <c r="FG247">
        <v>415</v>
      </c>
      <c r="FH247">
        <v>30</v>
      </c>
      <c r="FI247">
        <v>0.28000000000000003</v>
      </c>
      <c r="FJ247">
        <v>0.05</v>
      </c>
      <c r="FK247">
        <v>-21.559236585365859</v>
      </c>
      <c r="FL247">
        <v>0.21092822299654079</v>
      </c>
      <c r="FM247">
        <v>0.1351468555459211</v>
      </c>
      <c r="FN247">
        <v>1</v>
      </c>
      <c r="FO247">
        <v>2.650850000000001</v>
      </c>
      <c r="FP247">
        <v>0.23945760126844301</v>
      </c>
      <c r="FQ247">
        <v>0.2308955827794435</v>
      </c>
      <c r="FR247">
        <v>1</v>
      </c>
      <c r="FS247">
        <v>0.99526219512195113</v>
      </c>
      <c r="FT247">
        <v>2.4143080139374981E-2</v>
      </c>
      <c r="FU247">
        <v>1.7725739483999251E-2</v>
      </c>
      <c r="FV247">
        <v>1</v>
      </c>
      <c r="FW247">
        <v>3</v>
      </c>
      <c r="FX247">
        <v>3</v>
      </c>
      <c r="FY247" t="s">
        <v>581</v>
      </c>
      <c r="FZ247">
        <v>3.37018</v>
      </c>
      <c r="GA247">
        <v>2.8936500000000001</v>
      </c>
      <c r="GB247">
        <v>0.23619799999999999</v>
      </c>
      <c r="GC247">
        <v>0.24084900000000001</v>
      </c>
      <c r="GD247">
        <v>0.14118</v>
      </c>
      <c r="GE247">
        <v>0.141185</v>
      </c>
      <c r="GF247">
        <v>26401</v>
      </c>
      <c r="GG247">
        <v>22823</v>
      </c>
      <c r="GH247">
        <v>30906.2</v>
      </c>
      <c r="GI247">
        <v>28030</v>
      </c>
      <c r="GJ247">
        <v>34968.9</v>
      </c>
      <c r="GK247">
        <v>33968.9</v>
      </c>
      <c r="GL247">
        <v>40286.300000000003</v>
      </c>
      <c r="GM247">
        <v>39070.5</v>
      </c>
      <c r="GN247">
        <v>2.3310200000000001</v>
      </c>
      <c r="GO247">
        <v>1.55582</v>
      </c>
      <c r="GP247">
        <v>0</v>
      </c>
      <c r="GQ247">
        <v>7.3946999999999999E-2</v>
      </c>
      <c r="GR247">
        <v>999.9</v>
      </c>
      <c r="GS247">
        <v>31.862200000000001</v>
      </c>
      <c r="GT247">
        <v>53</v>
      </c>
      <c r="GU247">
        <v>42.7</v>
      </c>
      <c r="GV247">
        <v>44.8</v>
      </c>
      <c r="GW247">
        <v>50.578200000000002</v>
      </c>
      <c r="GX247">
        <v>44.170699999999997</v>
      </c>
      <c r="GY247">
        <v>1</v>
      </c>
      <c r="GZ247">
        <v>0.57041200000000003</v>
      </c>
      <c r="HA247">
        <v>1.13439</v>
      </c>
      <c r="HB247">
        <v>20.206900000000001</v>
      </c>
      <c r="HC247">
        <v>5.2148899999999996</v>
      </c>
      <c r="HD247">
        <v>11.974</v>
      </c>
      <c r="HE247">
        <v>4.9906499999999996</v>
      </c>
      <c r="HF247">
        <v>3.2925499999999999</v>
      </c>
      <c r="HG247">
        <v>8021.2</v>
      </c>
      <c r="HH247">
        <v>9999</v>
      </c>
      <c r="HI247">
        <v>9999</v>
      </c>
      <c r="HJ247">
        <v>924.1</v>
      </c>
      <c r="HK247">
        <v>4.9713399999999996</v>
      </c>
      <c r="HL247">
        <v>1.8745400000000001</v>
      </c>
      <c r="HM247">
        <v>1.8708800000000001</v>
      </c>
      <c r="HN247">
        <v>1.8705700000000001</v>
      </c>
      <c r="HO247">
        <v>1.8750100000000001</v>
      </c>
      <c r="HP247">
        <v>1.8717999999999999</v>
      </c>
      <c r="HQ247">
        <v>1.8672200000000001</v>
      </c>
      <c r="HR247">
        <v>1.8782000000000001</v>
      </c>
      <c r="HS247">
        <v>0</v>
      </c>
      <c r="HT247">
        <v>0</v>
      </c>
      <c r="HU247">
        <v>0</v>
      </c>
      <c r="HV247">
        <v>0</v>
      </c>
      <c r="HW247" t="s">
        <v>417</v>
      </c>
      <c r="HX247" t="s">
        <v>418</v>
      </c>
      <c r="HY247" t="s">
        <v>419</v>
      </c>
      <c r="HZ247" t="s">
        <v>419</v>
      </c>
      <c r="IA247" t="s">
        <v>419</v>
      </c>
      <c r="IB247" t="s">
        <v>419</v>
      </c>
      <c r="IC247">
        <v>0</v>
      </c>
      <c r="ID247">
        <v>100</v>
      </c>
      <c r="IE247">
        <v>100</v>
      </c>
      <c r="IF247">
        <v>-3.1</v>
      </c>
      <c r="IG247">
        <v>0.48570000000000002</v>
      </c>
      <c r="IH247">
        <v>-1.2815022455172891</v>
      </c>
      <c r="II247">
        <v>1.7196870422270779E-5</v>
      </c>
      <c r="IJ247">
        <v>-2.1741833173098589E-6</v>
      </c>
      <c r="IK247">
        <v>9.0595066644434051E-10</v>
      </c>
      <c r="IL247">
        <v>-0.15711915281894159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50.7</v>
      </c>
      <c r="IU247">
        <v>50.5</v>
      </c>
      <c r="IV247">
        <v>3.0761699999999998</v>
      </c>
      <c r="IW247">
        <v>2.5598100000000001</v>
      </c>
      <c r="IX247">
        <v>1.49902</v>
      </c>
      <c r="IY247">
        <v>2.2802699999999998</v>
      </c>
      <c r="IZ247">
        <v>1.69678</v>
      </c>
      <c r="JA247">
        <v>2.33765</v>
      </c>
      <c r="JB247">
        <v>47.122900000000001</v>
      </c>
      <c r="JC247">
        <v>13.414099999999999</v>
      </c>
      <c r="JD247">
        <v>18</v>
      </c>
      <c r="JE247">
        <v>702.26800000000003</v>
      </c>
      <c r="JF247">
        <v>275.50299999999999</v>
      </c>
      <c r="JG247">
        <v>29.9983</v>
      </c>
      <c r="JH247">
        <v>34.729399999999998</v>
      </c>
      <c r="JI247">
        <v>30.0001</v>
      </c>
      <c r="JJ247">
        <v>34.512300000000003</v>
      </c>
      <c r="JK247">
        <v>34.510800000000003</v>
      </c>
      <c r="JL247">
        <v>61.607399999999998</v>
      </c>
      <c r="JM247">
        <v>29.088000000000001</v>
      </c>
      <c r="JN247">
        <v>46.868299999999998</v>
      </c>
      <c r="JO247">
        <v>30</v>
      </c>
      <c r="JP247">
        <v>1551.27</v>
      </c>
      <c r="JQ247">
        <v>33.206600000000002</v>
      </c>
      <c r="JR247">
        <v>98.491100000000003</v>
      </c>
      <c r="JS247">
        <v>98.396799999999999</v>
      </c>
    </row>
    <row r="248" spans="1:279" x14ac:dyDescent="0.2">
      <c r="A248">
        <v>233</v>
      </c>
      <c r="B248">
        <v>1658159141.5999999</v>
      </c>
      <c r="C248">
        <v>926.59999990463257</v>
      </c>
      <c r="D248" t="s">
        <v>885</v>
      </c>
      <c r="E248" t="s">
        <v>886</v>
      </c>
      <c r="F248">
        <v>4</v>
      </c>
      <c r="G248">
        <v>1658159139.2874999</v>
      </c>
      <c r="H248">
        <f t="shared" si="150"/>
        <v>1.1461520607161542E-3</v>
      </c>
      <c r="I248">
        <f t="shared" si="151"/>
        <v>1.1461520607161542</v>
      </c>
      <c r="J248">
        <f t="shared" si="152"/>
        <v>12.066109048785275</v>
      </c>
      <c r="K248">
        <f t="shared" si="153"/>
        <v>1521.3287499999999</v>
      </c>
      <c r="L248">
        <f t="shared" si="154"/>
        <v>1206.0842630422906</v>
      </c>
      <c r="M248">
        <f t="shared" si="155"/>
        <v>122.13391029447409</v>
      </c>
      <c r="N248">
        <f t="shared" si="156"/>
        <v>154.05708769652458</v>
      </c>
      <c r="O248">
        <f t="shared" si="157"/>
        <v>7.0005198112518541E-2</v>
      </c>
      <c r="P248">
        <f t="shared" si="158"/>
        <v>2.7674201924943027</v>
      </c>
      <c r="Q248">
        <f t="shared" si="159"/>
        <v>6.9036082234539761E-2</v>
      </c>
      <c r="R248">
        <f t="shared" si="160"/>
        <v>4.3233504899563499E-2</v>
      </c>
      <c r="S248">
        <f t="shared" si="161"/>
        <v>194.45696587499998</v>
      </c>
      <c r="T248">
        <f t="shared" si="162"/>
        <v>34.017990419914156</v>
      </c>
      <c r="U248">
        <f t="shared" si="163"/>
        <v>33.066487500000001</v>
      </c>
      <c r="V248">
        <f t="shared" si="164"/>
        <v>5.0710113942942101</v>
      </c>
      <c r="W248">
        <f t="shared" si="165"/>
        <v>68.010713169727765</v>
      </c>
      <c r="X248">
        <f t="shared" si="166"/>
        <v>3.4606126936854809</v>
      </c>
      <c r="Y248">
        <f t="shared" si="167"/>
        <v>5.0883346643479008</v>
      </c>
      <c r="Z248">
        <f t="shared" si="168"/>
        <v>1.6103987006087292</v>
      </c>
      <c r="AA248">
        <f t="shared" si="169"/>
        <v>-50.5453058775824</v>
      </c>
      <c r="AB248">
        <f t="shared" si="170"/>
        <v>9.0618623486610463</v>
      </c>
      <c r="AC248">
        <f t="shared" si="171"/>
        <v>0.75063735877239945</v>
      </c>
      <c r="AD248">
        <f t="shared" si="172"/>
        <v>153.72415970485102</v>
      </c>
      <c r="AE248">
        <f t="shared" si="173"/>
        <v>21.708741230813711</v>
      </c>
      <c r="AF248">
        <f t="shared" si="174"/>
        <v>1.1418121156347985</v>
      </c>
      <c r="AG248">
        <f t="shared" si="175"/>
        <v>12.066109048785275</v>
      </c>
      <c r="AH248">
        <v>1596.727891514533</v>
      </c>
      <c r="AI248">
        <v>1578.318121212121</v>
      </c>
      <c r="AJ248">
        <v>1.743115490818155</v>
      </c>
      <c r="AK248">
        <v>64.77673770054696</v>
      </c>
      <c r="AL248">
        <f t="shared" si="176"/>
        <v>1.1461520607161542</v>
      </c>
      <c r="AM248">
        <v>33.155615065294391</v>
      </c>
      <c r="AN248">
        <v>34.176993333333328</v>
      </c>
      <c r="AO248">
        <v>-3.5400077314433677E-5</v>
      </c>
      <c r="AP248">
        <v>87.763030617661684</v>
      </c>
      <c r="AQ248">
        <v>5</v>
      </c>
      <c r="AR248">
        <v>1</v>
      </c>
      <c r="AS248">
        <f t="shared" si="177"/>
        <v>1</v>
      </c>
      <c r="AT248">
        <f t="shared" si="178"/>
        <v>0</v>
      </c>
      <c r="AU248">
        <f t="shared" si="179"/>
        <v>47311.433851601912</v>
      </c>
      <c r="AV248" t="s">
        <v>412</v>
      </c>
      <c r="AW248" t="s">
        <v>412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412</v>
      </c>
      <c r="BC248" t="s">
        <v>412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1009.6078874999998</v>
      </c>
      <c r="BI248">
        <f t="shared" si="183"/>
        <v>12.066109048785275</v>
      </c>
      <c r="BJ248" t="e">
        <f t="shared" si="184"/>
        <v>#DIV/0!</v>
      </c>
      <c r="BK248">
        <f t="shared" si="185"/>
        <v>1.1951282471320112E-2</v>
      </c>
      <c r="BL248" t="e">
        <f t="shared" si="186"/>
        <v>#DIV/0!</v>
      </c>
      <c r="BM248" t="e">
        <f t="shared" si="187"/>
        <v>#DIV/0!</v>
      </c>
      <c r="BN248" t="s">
        <v>412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412</v>
      </c>
      <c r="BY248" t="s">
        <v>412</v>
      </c>
      <c r="BZ248" t="s">
        <v>412</v>
      </c>
      <c r="CA248" t="s">
        <v>412</v>
      </c>
      <c r="CB248" t="s">
        <v>412</v>
      </c>
      <c r="CC248" t="s">
        <v>412</v>
      </c>
      <c r="CD248" t="s">
        <v>412</v>
      </c>
      <c r="CE248" t="s">
        <v>412</v>
      </c>
      <c r="CF248">
        <v>253</v>
      </c>
      <c r="CG248">
        <v>1000</v>
      </c>
      <c r="CH248" t="s">
        <v>413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1200.11375</v>
      </c>
      <c r="CQ248">
        <f t="shared" si="197"/>
        <v>1009.6078874999998</v>
      </c>
      <c r="CR248">
        <f t="shared" si="198"/>
        <v>0.8412601617971629</v>
      </c>
      <c r="CS248">
        <f t="shared" si="199"/>
        <v>0.16203211226852454</v>
      </c>
      <c r="CT248">
        <v>6</v>
      </c>
      <c r="CU248">
        <v>0.5</v>
      </c>
      <c r="CV248" t="s">
        <v>414</v>
      </c>
      <c r="CW248">
        <v>2</v>
      </c>
      <c r="CX248" t="b">
        <v>1</v>
      </c>
      <c r="CY248">
        <v>1658159139.2874999</v>
      </c>
      <c r="CZ248">
        <v>1521.3287499999999</v>
      </c>
      <c r="DA248">
        <v>1542.9575</v>
      </c>
      <c r="DB248">
        <v>34.173887499999999</v>
      </c>
      <c r="DC248">
        <v>33.1565625</v>
      </c>
      <c r="DD248">
        <v>1524.4275</v>
      </c>
      <c r="DE248">
        <v>33.688200000000002</v>
      </c>
      <c r="DF248">
        <v>650.40687500000001</v>
      </c>
      <c r="DG248">
        <v>101.16475</v>
      </c>
      <c r="DH248">
        <v>0.100073725</v>
      </c>
      <c r="DI248">
        <v>33.127225000000003</v>
      </c>
      <c r="DJ248">
        <v>999.9</v>
      </c>
      <c r="DK248">
        <v>33.066487500000001</v>
      </c>
      <c r="DL248">
        <v>0</v>
      </c>
      <c r="DM248">
        <v>0</v>
      </c>
      <c r="DN248">
        <v>8998.3587499999994</v>
      </c>
      <c r="DO248">
        <v>0</v>
      </c>
      <c r="DP248">
        <v>1741.61625</v>
      </c>
      <c r="DQ248">
        <v>-21.628487499999999</v>
      </c>
      <c r="DR248">
        <v>1575.1575</v>
      </c>
      <c r="DS248">
        <v>1595.8712499999999</v>
      </c>
      <c r="DT248">
        <v>1.0173162499999999</v>
      </c>
      <c r="DU248">
        <v>1542.9575</v>
      </c>
      <c r="DV248">
        <v>33.1565625</v>
      </c>
      <c r="DW248">
        <v>3.4571862499999999</v>
      </c>
      <c r="DX248">
        <v>3.3542700000000001</v>
      </c>
      <c r="DY248">
        <v>26.41095</v>
      </c>
      <c r="DZ248">
        <v>25.899637500000001</v>
      </c>
      <c r="EA248">
        <v>1200.11375</v>
      </c>
      <c r="EB248">
        <v>0.95799662500000005</v>
      </c>
      <c r="EC248">
        <v>4.2003737499999999E-2</v>
      </c>
      <c r="ED248">
        <v>0</v>
      </c>
      <c r="EE248">
        <v>2.6275499999999998</v>
      </c>
      <c r="EF248">
        <v>0</v>
      </c>
      <c r="EG248">
        <v>15116.4125</v>
      </c>
      <c r="EH248">
        <v>9555.8637500000004</v>
      </c>
      <c r="EI248">
        <v>45.327749999999988</v>
      </c>
      <c r="EJ248">
        <v>48.25</v>
      </c>
      <c r="EK248">
        <v>46.718499999999999</v>
      </c>
      <c r="EL248">
        <v>46.202749999999988</v>
      </c>
      <c r="EM248">
        <v>45.179250000000003</v>
      </c>
      <c r="EN248">
        <v>1149.7025000000001</v>
      </c>
      <c r="EO248">
        <v>50.411250000000003</v>
      </c>
      <c r="EP248">
        <v>0</v>
      </c>
      <c r="EQ248">
        <v>601648.90000009537</v>
      </c>
      <c r="ER248">
        <v>0</v>
      </c>
      <c r="ES248">
        <v>2.6564199999999998</v>
      </c>
      <c r="ET248">
        <v>8.9307667414273324E-3</v>
      </c>
      <c r="EU248">
        <v>-261.15384614772961</v>
      </c>
      <c r="EV248">
        <v>15185.572</v>
      </c>
      <c r="EW248">
        <v>15</v>
      </c>
      <c r="EX248">
        <v>1658156104.5999999</v>
      </c>
      <c r="EY248" t="s">
        <v>415</v>
      </c>
      <c r="EZ248">
        <v>1658156096.5999999</v>
      </c>
      <c r="FA248">
        <v>1658156104.5999999</v>
      </c>
      <c r="FB248">
        <v>10</v>
      </c>
      <c r="FC248">
        <v>0.26800000000000002</v>
      </c>
      <c r="FD248">
        <v>-6.0999999999999999E-2</v>
      </c>
      <c r="FE248">
        <v>-1.5860000000000001</v>
      </c>
      <c r="FF248">
        <v>0.35799999999999998</v>
      </c>
      <c r="FG248">
        <v>415</v>
      </c>
      <c r="FH248">
        <v>30</v>
      </c>
      <c r="FI248">
        <v>0.28000000000000003</v>
      </c>
      <c r="FJ248">
        <v>0.05</v>
      </c>
      <c r="FK248">
        <v>-21.571480000000001</v>
      </c>
      <c r="FL248">
        <v>-0.27964502814254388</v>
      </c>
      <c r="FM248">
        <v>0.1489407452646859</v>
      </c>
      <c r="FN248">
        <v>1</v>
      </c>
      <c r="FO248">
        <v>2.6795823529411771</v>
      </c>
      <c r="FP248">
        <v>-0.15535828844596819</v>
      </c>
      <c r="FQ248">
        <v>0.21509925406738631</v>
      </c>
      <c r="FR248">
        <v>1</v>
      </c>
      <c r="FS248">
        <v>0.99564477500000004</v>
      </c>
      <c r="FT248">
        <v>0.16531295684802891</v>
      </c>
      <c r="FU248">
        <v>1.638829227754909E-2</v>
      </c>
      <c r="FV248">
        <v>0</v>
      </c>
      <c r="FW248">
        <v>2</v>
      </c>
      <c r="FX248">
        <v>3</v>
      </c>
      <c r="FY248" t="s">
        <v>416</v>
      </c>
      <c r="FZ248">
        <v>3.3704100000000001</v>
      </c>
      <c r="GA248">
        <v>2.8938199999999998</v>
      </c>
      <c r="GB248">
        <v>0.23683599999999999</v>
      </c>
      <c r="GC248">
        <v>0.24145800000000001</v>
      </c>
      <c r="GD248">
        <v>0.14119699999999999</v>
      </c>
      <c r="GE248">
        <v>0.14119599999999999</v>
      </c>
      <c r="GF248">
        <v>26378.7</v>
      </c>
      <c r="GG248">
        <v>22804.400000000001</v>
      </c>
      <c r="GH248">
        <v>30906.1</v>
      </c>
      <c r="GI248">
        <v>28029.7</v>
      </c>
      <c r="GJ248">
        <v>34968.400000000001</v>
      </c>
      <c r="GK248">
        <v>33968.1</v>
      </c>
      <c r="GL248">
        <v>40286.6</v>
      </c>
      <c r="GM248">
        <v>39070.1</v>
      </c>
      <c r="GN248">
        <v>2.3313000000000001</v>
      </c>
      <c r="GO248">
        <v>1.55593</v>
      </c>
      <c r="GP248">
        <v>0</v>
      </c>
      <c r="GQ248">
        <v>7.4334399999999995E-2</v>
      </c>
      <c r="GR248">
        <v>999.9</v>
      </c>
      <c r="GS248">
        <v>31.867999999999999</v>
      </c>
      <c r="GT248">
        <v>53</v>
      </c>
      <c r="GU248">
        <v>42.7</v>
      </c>
      <c r="GV248">
        <v>44.807299999999998</v>
      </c>
      <c r="GW248">
        <v>50.428199999999997</v>
      </c>
      <c r="GX248">
        <v>43.910299999999999</v>
      </c>
      <c r="GY248">
        <v>1</v>
      </c>
      <c r="GZ248">
        <v>0.57039600000000001</v>
      </c>
      <c r="HA248">
        <v>1.1340399999999999</v>
      </c>
      <c r="HB248">
        <v>20.207000000000001</v>
      </c>
      <c r="HC248">
        <v>5.2150400000000001</v>
      </c>
      <c r="HD248">
        <v>11.974</v>
      </c>
      <c r="HE248">
        <v>4.9907000000000004</v>
      </c>
      <c r="HF248">
        <v>3.2925300000000002</v>
      </c>
      <c r="HG248">
        <v>8021.2</v>
      </c>
      <c r="HH248">
        <v>9999</v>
      </c>
      <c r="HI248">
        <v>9999</v>
      </c>
      <c r="HJ248">
        <v>924.1</v>
      </c>
      <c r="HK248">
        <v>4.9713500000000002</v>
      </c>
      <c r="HL248">
        <v>1.8745400000000001</v>
      </c>
      <c r="HM248">
        <v>1.8708800000000001</v>
      </c>
      <c r="HN248">
        <v>1.8705700000000001</v>
      </c>
      <c r="HO248">
        <v>1.8750100000000001</v>
      </c>
      <c r="HP248">
        <v>1.8717999999999999</v>
      </c>
      <c r="HQ248">
        <v>1.8672200000000001</v>
      </c>
      <c r="HR248">
        <v>1.8782000000000001</v>
      </c>
      <c r="HS248">
        <v>0</v>
      </c>
      <c r="HT248">
        <v>0</v>
      </c>
      <c r="HU248">
        <v>0</v>
      </c>
      <c r="HV248">
        <v>0</v>
      </c>
      <c r="HW248" t="s">
        <v>417</v>
      </c>
      <c r="HX248" t="s">
        <v>418</v>
      </c>
      <c r="HY248" t="s">
        <v>419</v>
      </c>
      <c r="HZ248" t="s">
        <v>419</v>
      </c>
      <c r="IA248" t="s">
        <v>419</v>
      </c>
      <c r="IB248" t="s">
        <v>419</v>
      </c>
      <c r="IC248">
        <v>0</v>
      </c>
      <c r="ID248">
        <v>100</v>
      </c>
      <c r="IE248">
        <v>100</v>
      </c>
      <c r="IF248">
        <v>-3.1</v>
      </c>
      <c r="IG248">
        <v>0.48580000000000001</v>
      </c>
      <c r="IH248">
        <v>-1.2815022455172891</v>
      </c>
      <c r="II248">
        <v>1.7196870422270779E-5</v>
      </c>
      <c r="IJ248">
        <v>-2.1741833173098589E-6</v>
      </c>
      <c r="IK248">
        <v>9.0595066644434051E-10</v>
      </c>
      <c r="IL248">
        <v>-0.15711915281894159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50.8</v>
      </c>
      <c r="IU248">
        <v>50.6</v>
      </c>
      <c r="IV248">
        <v>3.0871599999999999</v>
      </c>
      <c r="IW248">
        <v>2.5537100000000001</v>
      </c>
      <c r="IX248">
        <v>1.49902</v>
      </c>
      <c r="IY248">
        <v>2.2802699999999998</v>
      </c>
      <c r="IZ248">
        <v>1.69678</v>
      </c>
      <c r="JA248">
        <v>2.4133300000000002</v>
      </c>
      <c r="JB248">
        <v>47.122900000000001</v>
      </c>
      <c r="JC248">
        <v>13.422800000000001</v>
      </c>
      <c r="JD248">
        <v>18</v>
      </c>
      <c r="JE248">
        <v>702.49400000000003</v>
      </c>
      <c r="JF248">
        <v>275.55500000000001</v>
      </c>
      <c r="JG248">
        <v>29.999300000000002</v>
      </c>
      <c r="JH248">
        <v>34.729399999999998</v>
      </c>
      <c r="JI248">
        <v>30.0001</v>
      </c>
      <c r="JJ248">
        <v>34.512300000000003</v>
      </c>
      <c r="JK248">
        <v>34.511899999999997</v>
      </c>
      <c r="JL248">
        <v>61.83</v>
      </c>
      <c r="JM248">
        <v>29.088000000000001</v>
      </c>
      <c r="JN248">
        <v>46.4846</v>
      </c>
      <c r="JO248">
        <v>30</v>
      </c>
      <c r="JP248">
        <v>1554.61</v>
      </c>
      <c r="JQ248">
        <v>33.206600000000002</v>
      </c>
      <c r="JR248">
        <v>98.491299999999995</v>
      </c>
      <c r="JS248">
        <v>98.395700000000005</v>
      </c>
    </row>
    <row r="249" spans="1:279" x14ac:dyDescent="0.2">
      <c r="A249">
        <v>234</v>
      </c>
      <c r="B249">
        <v>1658159145.0999999</v>
      </c>
      <c r="C249">
        <v>930.09999990463257</v>
      </c>
      <c r="D249" t="s">
        <v>887</v>
      </c>
      <c r="E249" t="s">
        <v>888</v>
      </c>
      <c r="F249">
        <v>4</v>
      </c>
      <c r="G249">
        <v>1658159142.7249999</v>
      </c>
      <c r="H249">
        <f t="shared" si="150"/>
        <v>1.1510177632710632E-3</v>
      </c>
      <c r="I249">
        <f t="shared" si="151"/>
        <v>1.1510177632710632</v>
      </c>
      <c r="J249">
        <f t="shared" si="152"/>
        <v>12.146662979926637</v>
      </c>
      <c r="K249">
        <f t="shared" si="153"/>
        <v>1527.08</v>
      </c>
      <c r="L249">
        <f t="shared" si="154"/>
        <v>1210.8273632697055</v>
      </c>
      <c r="M249">
        <f t="shared" si="155"/>
        <v>122.61415517770959</v>
      </c>
      <c r="N249">
        <f t="shared" si="156"/>
        <v>154.63940588784797</v>
      </c>
      <c r="O249">
        <f t="shared" si="157"/>
        <v>7.0262518871424956E-2</v>
      </c>
      <c r="P249">
        <f t="shared" si="158"/>
        <v>2.767155611809943</v>
      </c>
      <c r="Q249">
        <f t="shared" si="159"/>
        <v>6.9286227095870026E-2</v>
      </c>
      <c r="R249">
        <f t="shared" si="160"/>
        <v>4.3390477709396372E-2</v>
      </c>
      <c r="S249">
        <f t="shared" si="161"/>
        <v>194.44552199999998</v>
      </c>
      <c r="T249">
        <f t="shared" si="162"/>
        <v>34.02717543934591</v>
      </c>
      <c r="U249">
        <f t="shared" si="163"/>
        <v>33.071949999999987</v>
      </c>
      <c r="V249">
        <f t="shared" si="164"/>
        <v>5.0725672806368722</v>
      </c>
      <c r="W249">
        <f t="shared" si="165"/>
        <v>67.981917699935209</v>
      </c>
      <c r="X249">
        <f t="shared" si="166"/>
        <v>3.4611893531997588</v>
      </c>
      <c r="Y249">
        <f t="shared" si="167"/>
        <v>5.0913382121361623</v>
      </c>
      <c r="Z249">
        <f t="shared" si="168"/>
        <v>1.6113779274371134</v>
      </c>
      <c r="AA249">
        <f t="shared" si="169"/>
        <v>-50.759883360253887</v>
      </c>
      <c r="AB249">
        <f t="shared" si="170"/>
        <v>9.8143695958636386</v>
      </c>
      <c r="AC249">
        <f t="shared" si="171"/>
        <v>0.8131125135450854</v>
      </c>
      <c r="AD249">
        <f t="shared" si="172"/>
        <v>154.31312074915482</v>
      </c>
      <c r="AE249">
        <f t="shared" si="173"/>
        <v>21.587012288799642</v>
      </c>
      <c r="AF249">
        <f t="shared" si="174"/>
        <v>1.1482669377262671</v>
      </c>
      <c r="AG249">
        <f t="shared" si="175"/>
        <v>12.146662979926637</v>
      </c>
      <c r="AH249">
        <v>1602.7253584128989</v>
      </c>
      <c r="AI249">
        <v>1584.345515151515</v>
      </c>
      <c r="AJ249">
        <v>1.715993360638554</v>
      </c>
      <c r="AK249">
        <v>64.77673770054696</v>
      </c>
      <c r="AL249">
        <f t="shared" si="176"/>
        <v>1.1510177632710632</v>
      </c>
      <c r="AM249">
        <v>33.157856813284113</v>
      </c>
      <c r="AN249">
        <v>34.181964242424243</v>
      </c>
      <c r="AO249">
        <v>2.7114364232857732E-4</v>
      </c>
      <c r="AP249">
        <v>87.763030617661684</v>
      </c>
      <c r="AQ249">
        <v>5</v>
      </c>
      <c r="AR249">
        <v>1</v>
      </c>
      <c r="AS249">
        <f t="shared" si="177"/>
        <v>1</v>
      </c>
      <c r="AT249">
        <f t="shared" si="178"/>
        <v>0</v>
      </c>
      <c r="AU249">
        <f t="shared" si="179"/>
        <v>47302.533840864773</v>
      </c>
      <c r="AV249" t="s">
        <v>412</v>
      </c>
      <c r="AW249" t="s">
        <v>412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412</v>
      </c>
      <c r="BC249" t="s">
        <v>412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1009.5479999999999</v>
      </c>
      <c r="BI249">
        <f t="shared" si="183"/>
        <v>12.146662979926637</v>
      </c>
      <c r="BJ249" t="e">
        <f t="shared" si="184"/>
        <v>#DIV/0!</v>
      </c>
      <c r="BK249">
        <f t="shared" si="185"/>
        <v>1.2031783510963954E-2</v>
      </c>
      <c r="BL249" t="e">
        <f t="shared" si="186"/>
        <v>#DIV/0!</v>
      </c>
      <c r="BM249" t="e">
        <f t="shared" si="187"/>
        <v>#DIV/0!</v>
      </c>
      <c r="BN249" t="s">
        <v>412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412</v>
      </c>
      <c r="BY249" t="s">
        <v>412</v>
      </c>
      <c r="BZ249" t="s">
        <v>412</v>
      </c>
      <c r="CA249" t="s">
        <v>412</v>
      </c>
      <c r="CB249" t="s">
        <v>412</v>
      </c>
      <c r="CC249" t="s">
        <v>412</v>
      </c>
      <c r="CD249" t="s">
        <v>412</v>
      </c>
      <c r="CE249" t="s">
        <v>412</v>
      </c>
      <c r="CF249">
        <v>253</v>
      </c>
      <c r="CG249">
        <v>1000</v>
      </c>
      <c r="CH249" t="s">
        <v>413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1200.0425</v>
      </c>
      <c r="CQ249">
        <f t="shared" si="197"/>
        <v>1009.5479999999999</v>
      </c>
      <c r="CR249">
        <f t="shared" si="198"/>
        <v>0.8412602053677265</v>
      </c>
      <c r="CS249">
        <f t="shared" si="199"/>
        <v>0.16203219635971225</v>
      </c>
      <c r="CT249">
        <v>6</v>
      </c>
      <c r="CU249">
        <v>0.5</v>
      </c>
      <c r="CV249" t="s">
        <v>414</v>
      </c>
      <c r="CW249">
        <v>2</v>
      </c>
      <c r="CX249" t="b">
        <v>1</v>
      </c>
      <c r="CY249">
        <v>1658159142.7249999</v>
      </c>
      <c r="CZ249">
        <v>1527.08</v>
      </c>
      <c r="DA249">
        <v>1548.6125</v>
      </c>
      <c r="DB249">
        <v>34.179599999999994</v>
      </c>
      <c r="DC249">
        <v>33.156487499999997</v>
      </c>
      <c r="DD249">
        <v>1530.18</v>
      </c>
      <c r="DE249">
        <v>33.693737499999997</v>
      </c>
      <c r="DF249">
        <v>650.37987499999997</v>
      </c>
      <c r="DG249">
        <v>101.16475</v>
      </c>
      <c r="DH249">
        <v>0.1000206</v>
      </c>
      <c r="DI249">
        <v>33.1377375</v>
      </c>
      <c r="DJ249">
        <v>999.9</v>
      </c>
      <c r="DK249">
        <v>33.071949999999987</v>
      </c>
      <c r="DL249">
        <v>0</v>
      </c>
      <c r="DM249">
        <v>0</v>
      </c>
      <c r="DN249">
        <v>8996.9537500000006</v>
      </c>
      <c r="DO249">
        <v>0</v>
      </c>
      <c r="DP249">
        <v>1744.4937500000001</v>
      </c>
      <c r="DQ249">
        <v>-21.5317875</v>
      </c>
      <c r="DR249">
        <v>1581.1224999999999</v>
      </c>
      <c r="DS249">
        <v>1601.72</v>
      </c>
      <c r="DT249">
        <v>1.02311</v>
      </c>
      <c r="DU249">
        <v>1548.6125</v>
      </c>
      <c r="DV249">
        <v>33.156487499999997</v>
      </c>
      <c r="DW249">
        <v>3.4577675000000001</v>
      </c>
      <c r="DX249">
        <v>3.3542649999999998</v>
      </c>
      <c r="DY249">
        <v>26.413787500000002</v>
      </c>
      <c r="DZ249">
        <v>25.8996125</v>
      </c>
      <c r="EA249">
        <v>1200.0425</v>
      </c>
      <c r="EB249">
        <v>0.95799524999999996</v>
      </c>
      <c r="EC249">
        <v>4.2005075000000003E-2</v>
      </c>
      <c r="ED249">
        <v>0</v>
      </c>
      <c r="EE249">
        <v>2.6341874999999999</v>
      </c>
      <c r="EF249">
        <v>0</v>
      </c>
      <c r="EG249">
        <v>15220.0375</v>
      </c>
      <c r="EH249">
        <v>9555.31</v>
      </c>
      <c r="EI249">
        <v>45.327749999999988</v>
      </c>
      <c r="EJ249">
        <v>48.25</v>
      </c>
      <c r="EK249">
        <v>46.734250000000003</v>
      </c>
      <c r="EL249">
        <v>46.202874999999999</v>
      </c>
      <c r="EM249">
        <v>45.186999999999998</v>
      </c>
      <c r="EN249">
        <v>1149.6324999999999</v>
      </c>
      <c r="EO249">
        <v>50.41</v>
      </c>
      <c r="EP249">
        <v>0</v>
      </c>
      <c r="EQ249">
        <v>601651.90000009537</v>
      </c>
      <c r="ER249">
        <v>0</v>
      </c>
      <c r="ES249">
        <v>2.6474269230769241</v>
      </c>
      <c r="ET249">
        <v>0.2351760679634429</v>
      </c>
      <c r="EU249">
        <v>139.90769150806031</v>
      </c>
      <c r="EV249">
        <v>15203.426923076921</v>
      </c>
      <c r="EW249">
        <v>15</v>
      </c>
      <c r="EX249">
        <v>1658156104.5999999</v>
      </c>
      <c r="EY249" t="s">
        <v>415</v>
      </c>
      <c r="EZ249">
        <v>1658156096.5999999</v>
      </c>
      <c r="FA249">
        <v>1658156104.5999999</v>
      </c>
      <c r="FB249">
        <v>10</v>
      </c>
      <c r="FC249">
        <v>0.26800000000000002</v>
      </c>
      <c r="FD249">
        <v>-6.0999999999999999E-2</v>
      </c>
      <c r="FE249">
        <v>-1.5860000000000001</v>
      </c>
      <c r="FF249">
        <v>0.35799999999999998</v>
      </c>
      <c r="FG249">
        <v>415</v>
      </c>
      <c r="FH249">
        <v>30</v>
      </c>
      <c r="FI249">
        <v>0.28000000000000003</v>
      </c>
      <c r="FJ249">
        <v>0.05</v>
      </c>
      <c r="FK249">
        <v>-21.5754275</v>
      </c>
      <c r="FL249">
        <v>0.16280037523455029</v>
      </c>
      <c r="FM249">
        <v>0.14840862169614691</v>
      </c>
      <c r="FN249">
        <v>1</v>
      </c>
      <c r="FO249">
        <v>2.6576411764705878</v>
      </c>
      <c r="FP249">
        <v>4.0724217152073063E-2</v>
      </c>
      <c r="FQ249">
        <v>0.21444594014733581</v>
      </c>
      <c r="FR249">
        <v>1</v>
      </c>
      <c r="FS249">
        <v>1.00618045</v>
      </c>
      <c r="FT249">
        <v>0.12848661163226979</v>
      </c>
      <c r="FU249">
        <v>1.259028760980066E-2</v>
      </c>
      <c r="FV249">
        <v>0</v>
      </c>
      <c r="FW249">
        <v>2</v>
      </c>
      <c r="FX249">
        <v>3</v>
      </c>
      <c r="FY249" t="s">
        <v>416</v>
      </c>
      <c r="FZ249">
        <v>3.3702800000000002</v>
      </c>
      <c r="GA249">
        <v>2.8936500000000001</v>
      </c>
      <c r="GB249">
        <v>0.23738600000000001</v>
      </c>
      <c r="GC249">
        <v>0.24201700000000001</v>
      </c>
      <c r="GD249">
        <v>0.141208</v>
      </c>
      <c r="GE249">
        <v>0.141177</v>
      </c>
      <c r="GF249">
        <v>26359.5</v>
      </c>
      <c r="GG249">
        <v>22787.5</v>
      </c>
      <c r="GH249">
        <v>30905.9</v>
      </c>
      <c r="GI249">
        <v>28029.7</v>
      </c>
      <c r="GJ249">
        <v>34967.699999999997</v>
      </c>
      <c r="GK249">
        <v>33968.699999999997</v>
      </c>
      <c r="GL249">
        <v>40286.1</v>
      </c>
      <c r="GM249">
        <v>39069.9</v>
      </c>
      <c r="GN249">
        <v>2.3309799999999998</v>
      </c>
      <c r="GO249">
        <v>1.5559000000000001</v>
      </c>
      <c r="GP249">
        <v>0</v>
      </c>
      <c r="GQ249">
        <v>7.4047600000000005E-2</v>
      </c>
      <c r="GR249">
        <v>999.9</v>
      </c>
      <c r="GS249">
        <v>31.875299999999999</v>
      </c>
      <c r="GT249">
        <v>53</v>
      </c>
      <c r="GU249">
        <v>42.7</v>
      </c>
      <c r="GV249">
        <v>44.805199999999999</v>
      </c>
      <c r="GW249">
        <v>50.668199999999999</v>
      </c>
      <c r="GX249">
        <v>45.080100000000002</v>
      </c>
      <c r="GY249">
        <v>1</v>
      </c>
      <c r="GZ249">
        <v>0.57042700000000002</v>
      </c>
      <c r="HA249">
        <v>1.1390100000000001</v>
      </c>
      <c r="HB249">
        <v>20.206800000000001</v>
      </c>
      <c r="HC249">
        <v>5.2145900000000003</v>
      </c>
      <c r="HD249">
        <v>11.974</v>
      </c>
      <c r="HE249">
        <v>4.9903000000000004</v>
      </c>
      <c r="HF249">
        <v>3.2924500000000001</v>
      </c>
      <c r="HG249">
        <v>8021.5</v>
      </c>
      <c r="HH249">
        <v>9999</v>
      </c>
      <c r="HI249">
        <v>9999</v>
      </c>
      <c r="HJ249">
        <v>924.1</v>
      </c>
      <c r="HK249">
        <v>4.9713500000000002</v>
      </c>
      <c r="HL249">
        <v>1.8745400000000001</v>
      </c>
      <c r="HM249">
        <v>1.8708800000000001</v>
      </c>
      <c r="HN249">
        <v>1.8705700000000001</v>
      </c>
      <c r="HO249">
        <v>1.8750100000000001</v>
      </c>
      <c r="HP249">
        <v>1.8717999999999999</v>
      </c>
      <c r="HQ249">
        <v>1.8672200000000001</v>
      </c>
      <c r="HR249">
        <v>1.8782000000000001</v>
      </c>
      <c r="HS249">
        <v>0</v>
      </c>
      <c r="HT249">
        <v>0</v>
      </c>
      <c r="HU249">
        <v>0</v>
      </c>
      <c r="HV249">
        <v>0</v>
      </c>
      <c r="HW249" t="s">
        <v>417</v>
      </c>
      <c r="HX249" t="s">
        <v>418</v>
      </c>
      <c r="HY249" t="s">
        <v>419</v>
      </c>
      <c r="HZ249" t="s">
        <v>419</v>
      </c>
      <c r="IA249" t="s">
        <v>419</v>
      </c>
      <c r="IB249" t="s">
        <v>419</v>
      </c>
      <c r="IC249">
        <v>0</v>
      </c>
      <c r="ID249">
        <v>100</v>
      </c>
      <c r="IE249">
        <v>100</v>
      </c>
      <c r="IF249">
        <v>-3.1</v>
      </c>
      <c r="IG249">
        <v>0.4859</v>
      </c>
      <c r="IH249">
        <v>-1.2815022455172891</v>
      </c>
      <c r="II249">
        <v>1.7196870422270779E-5</v>
      </c>
      <c r="IJ249">
        <v>-2.1741833173098589E-6</v>
      </c>
      <c r="IK249">
        <v>9.0595066644434051E-10</v>
      </c>
      <c r="IL249">
        <v>-0.15711915281894159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50.8</v>
      </c>
      <c r="IU249">
        <v>50.7</v>
      </c>
      <c r="IV249">
        <v>3.0969199999999999</v>
      </c>
      <c r="IW249">
        <v>2.5647000000000002</v>
      </c>
      <c r="IX249">
        <v>1.49902</v>
      </c>
      <c r="IY249">
        <v>2.2802699999999998</v>
      </c>
      <c r="IZ249">
        <v>1.69678</v>
      </c>
      <c r="JA249">
        <v>2.2717299999999998</v>
      </c>
      <c r="JB249">
        <v>47.122900000000001</v>
      </c>
      <c r="JC249">
        <v>13.414099999999999</v>
      </c>
      <c r="JD249">
        <v>18</v>
      </c>
      <c r="JE249">
        <v>702.22699999999998</v>
      </c>
      <c r="JF249">
        <v>275.54300000000001</v>
      </c>
      <c r="JG249">
        <v>30.000499999999999</v>
      </c>
      <c r="JH249">
        <v>34.729799999999997</v>
      </c>
      <c r="JI249">
        <v>30.0001</v>
      </c>
      <c r="JJ249">
        <v>34.512300000000003</v>
      </c>
      <c r="JK249">
        <v>34.511899999999997</v>
      </c>
      <c r="JL249">
        <v>62.031199999999998</v>
      </c>
      <c r="JM249">
        <v>29.088000000000001</v>
      </c>
      <c r="JN249">
        <v>46.4846</v>
      </c>
      <c r="JO249">
        <v>30</v>
      </c>
      <c r="JP249">
        <v>1561.29</v>
      </c>
      <c r="JQ249">
        <v>33.206600000000002</v>
      </c>
      <c r="JR249">
        <v>98.490499999999997</v>
      </c>
      <c r="JS249">
        <v>98.395499999999998</v>
      </c>
    </row>
    <row r="250" spans="1:279" x14ac:dyDescent="0.2">
      <c r="A250">
        <v>235</v>
      </c>
      <c r="B250">
        <v>1658159149.0999999</v>
      </c>
      <c r="C250">
        <v>934.09999990463257</v>
      </c>
      <c r="D250" t="s">
        <v>889</v>
      </c>
      <c r="E250" t="s">
        <v>890</v>
      </c>
      <c r="F250">
        <v>4</v>
      </c>
      <c r="G250">
        <v>1658159147.0999999</v>
      </c>
      <c r="H250">
        <f t="shared" si="150"/>
        <v>1.1573086999306921E-3</v>
      </c>
      <c r="I250">
        <f t="shared" si="151"/>
        <v>1.1573086999306921</v>
      </c>
      <c r="J250">
        <f t="shared" si="152"/>
        <v>12.177557294193321</v>
      </c>
      <c r="K250">
        <f t="shared" si="153"/>
        <v>1534.3928571428571</v>
      </c>
      <c r="L250">
        <f t="shared" si="154"/>
        <v>1218.2309598708214</v>
      </c>
      <c r="M250">
        <f t="shared" si="155"/>
        <v>123.36298569103633</v>
      </c>
      <c r="N250">
        <f t="shared" si="156"/>
        <v>155.37881593504588</v>
      </c>
      <c r="O250">
        <f t="shared" si="157"/>
        <v>7.053117034054622E-2</v>
      </c>
      <c r="P250">
        <f t="shared" si="158"/>
        <v>2.7694020801903654</v>
      </c>
      <c r="Q250">
        <f t="shared" si="159"/>
        <v>6.9548240845517306E-2</v>
      </c>
      <c r="R250">
        <f t="shared" si="160"/>
        <v>4.3554821623169961E-2</v>
      </c>
      <c r="S250">
        <f t="shared" si="161"/>
        <v>194.42346299999986</v>
      </c>
      <c r="T250">
        <f t="shared" si="162"/>
        <v>34.035726049766481</v>
      </c>
      <c r="U250">
        <f t="shared" si="163"/>
        <v>33.082128571428584</v>
      </c>
      <c r="V250">
        <f t="shared" si="164"/>
        <v>5.0754675557700191</v>
      </c>
      <c r="W250">
        <f t="shared" si="165"/>
        <v>67.944283660781707</v>
      </c>
      <c r="X250">
        <f t="shared" si="166"/>
        <v>3.4614246918158691</v>
      </c>
      <c r="Y250">
        <f t="shared" si="167"/>
        <v>5.0945046519253347</v>
      </c>
      <c r="Z250">
        <f t="shared" si="168"/>
        <v>1.61404286395415</v>
      </c>
      <c r="AA250">
        <f t="shared" si="169"/>
        <v>-51.037313666943518</v>
      </c>
      <c r="AB250">
        <f t="shared" si="170"/>
        <v>9.9564442156218522</v>
      </c>
      <c r="AC250">
        <f t="shared" si="171"/>
        <v>0.82430000669596826</v>
      </c>
      <c r="AD250">
        <f t="shared" si="172"/>
        <v>154.16689355537414</v>
      </c>
      <c r="AE250">
        <f t="shared" si="173"/>
        <v>21.62395688758177</v>
      </c>
      <c r="AF250">
        <f t="shared" si="174"/>
        <v>1.1564643318800911</v>
      </c>
      <c r="AG250">
        <f t="shared" si="175"/>
        <v>12.177557294193321</v>
      </c>
      <c r="AH250">
        <v>1609.7048613595821</v>
      </c>
      <c r="AI250">
        <v>1591.2786666666659</v>
      </c>
      <c r="AJ250">
        <v>1.7200813270526709</v>
      </c>
      <c r="AK250">
        <v>64.77673770054696</v>
      </c>
      <c r="AL250">
        <f t="shared" si="176"/>
        <v>1.1573086999306921</v>
      </c>
      <c r="AM250">
        <v>33.151394999664987</v>
      </c>
      <c r="AN250">
        <v>34.182451515151513</v>
      </c>
      <c r="AO250">
        <v>3.1149592958457532E-5</v>
      </c>
      <c r="AP250">
        <v>87.763030617661684</v>
      </c>
      <c r="AQ250">
        <v>5</v>
      </c>
      <c r="AR250">
        <v>1</v>
      </c>
      <c r="AS250">
        <f t="shared" si="177"/>
        <v>1</v>
      </c>
      <c r="AT250">
        <f t="shared" si="178"/>
        <v>0</v>
      </c>
      <c r="AU250">
        <f t="shared" si="179"/>
        <v>47362.601147103065</v>
      </c>
      <c r="AV250" t="s">
        <v>412</v>
      </c>
      <c r="AW250" t="s">
        <v>412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412</v>
      </c>
      <c r="BC250" t="s">
        <v>412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1009.4318999999992</v>
      </c>
      <c r="BI250">
        <f t="shared" si="183"/>
        <v>12.177557294193321</v>
      </c>
      <c r="BJ250" t="e">
        <f t="shared" si="184"/>
        <v>#DIV/0!</v>
      </c>
      <c r="BK250">
        <f t="shared" si="185"/>
        <v>1.2063772993694107E-2</v>
      </c>
      <c r="BL250" t="e">
        <f t="shared" si="186"/>
        <v>#DIV/0!</v>
      </c>
      <c r="BM250" t="e">
        <f t="shared" si="187"/>
        <v>#DIV/0!</v>
      </c>
      <c r="BN250" t="s">
        <v>412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412</v>
      </c>
      <c r="BY250" t="s">
        <v>412</v>
      </c>
      <c r="BZ250" t="s">
        <v>412</v>
      </c>
      <c r="CA250" t="s">
        <v>412</v>
      </c>
      <c r="CB250" t="s">
        <v>412</v>
      </c>
      <c r="CC250" t="s">
        <v>412</v>
      </c>
      <c r="CD250" t="s">
        <v>412</v>
      </c>
      <c r="CE250" t="s">
        <v>412</v>
      </c>
      <c r="CF250">
        <v>253</v>
      </c>
      <c r="CG250">
        <v>1000</v>
      </c>
      <c r="CH250" t="s">
        <v>413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1199.9042857142849</v>
      </c>
      <c r="CQ250">
        <f t="shared" si="197"/>
        <v>1009.4318999999992</v>
      </c>
      <c r="CR250">
        <f t="shared" si="198"/>
        <v>0.84126035052795867</v>
      </c>
      <c r="CS250">
        <f t="shared" si="199"/>
        <v>0.16203247651896044</v>
      </c>
      <c r="CT250">
        <v>6</v>
      </c>
      <c r="CU250">
        <v>0.5</v>
      </c>
      <c r="CV250" t="s">
        <v>414</v>
      </c>
      <c r="CW250">
        <v>2</v>
      </c>
      <c r="CX250" t="b">
        <v>1</v>
      </c>
      <c r="CY250">
        <v>1658159147.0999999</v>
      </c>
      <c r="CZ250">
        <v>1534.3928571428571</v>
      </c>
      <c r="DA250">
        <v>1555.98</v>
      </c>
      <c r="DB250">
        <v>34.182171428571429</v>
      </c>
      <c r="DC250">
        <v>33.151699999999998</v>
      </c>
      <c r="DD250">
        <v>1537.497142857143</v>
      </c>
      <c r="DE250">
        <v>33.696228571428563</v>
      </c>
      <c r="DF250">
        <v>650.34342857142849</v>
      </c>
      <c r="DG250">
        <v>101.1642857142857</v>
      </c>
      <c r="DH250">
        <v>9.9751857142857142E-2</v>
      </c>
      <c r="DI250">
        <v>33.148814285714288</v>
      </c>
      <c r="DJ250">
        <v>999.89999999999986</v>
      </c>
      <c r="DK250">
        <v>33.082128571428584</v>
      </c>
      <c r="DL250">
        <v>0</v>
      </c>
      <c r="DM250">
        <v>0</v>
      </c>
      <c r="DN250">
        <v>9008.9285714285706</v>
      </c>
      <c r="DO250">
        <v>0</v>
      </c>
      <c r="DP250">
        <v>2024.8714285714279</v>
      </c>
      <c r="DQ250">
        <v>-21.58447142857143</v>
      </c>
      <c r="DR250">
        <v>1588.7</v>
      </c>
      <c r="DS250">
        <v>1609.331428571428</v>
      </c>
      <c r="DT250">
        <v>1.030458571428571</v>
      </c>
      <c r="DU250">
        <v>1555.98</v>
      </c>
      <c r="DV250">
        <v>33.151699999999998</v>
      </c>
      <c r="DW250">
        <v>3.458008571428572</v>
      </c>
      <c r="DX250">
        <v>3.353764285714286</v>
      </c>
      <c r="DY250">
        <v>26.414957142857141</v>
      </c>
      <c r="DZ250">
        <v>25.897071428571429</v>
      </c>
      <c r="EA250">
        <v>1199.9042857142849</v>
      </c>
      <c r="EB250">
        <v>0.9579901428571429</v>
      </c>
      <c r="EC250">
        <v>4.2010042857142861E-2</v>
      </c>
      <c r="ED250">
        <v>0</v>
      </c>
      <c r="EE250">
        <v>2.6950285714285722</v>
      </c>
      <c r="EF250">
        <v>0</v>
      </c>
      <c r="EG250">
        <v>15271.05714285714</v>
      </c>
      <c r="EH250">
        <v>9554.1914285714302</v>
      </c>
      <c r="EI250">
        <v>45.311999999999998</v>
      </c>
      <c r="EJ250">
        <v>48.241</v>
      </c>
      <c r="EK250">
        <v>46.75</v>
      </c>
      <c r="EL250">
        <v>46.169285714285706</v>
      </c>
      <c r="EM250">
        <v>45.186999999999998</v>
      </c>
      <c r="EN250">
        <v>1149.494285714286</v>
      </c>
      <c r="EO250">
        <v>50.41</v>
      </c>
      <c r="EP250">
        <v>0</v>
      </c>
      <c r="EQ250">
        <v>601656.10000014305</v>
      </c>
      <c r="ER250">
        <v>0</v>
      </c>
      <c r="ES250">
        <v>2.6951800000000001</v>
      </c>
      <c r="ET250">
        <v>-0.75811538952400392</v>
      </c>
      <c r="EU250">
        <v>255.32307481429561</v>
      </c>
      <c r="EV250">
        <v>15228.584000000001</v>
      </c>
      <c r="EW250">
        <v>15</v>
      </c>
      <c r="EX250">
        <v>1658156104.5999999</v>
      </c>
      <c r="EY250" t="s">
        <v>415</v>
      </c>
      <c r="EZ250">
        <v>1658156096.5999999</v>
      </c>
      <c r="FA250">
        <v>1658156104.5999999</v>
      </c>
      <c r="FB250">
        <v>10</v>
      </c>
      <c r="FC250">
        <v>0.26800000000000002</v>
      </c>
      <c r="FD250">
        <v>-6.0999999999999999E-2</v>
      </c>
      <c r="FE250">
        <v>-1.5860000000000001</v>
      </c>
      <c r="FF250">
        <v>0.35799999999999998</v>
      </c>
      <c r="FG250">
        <v>415</v>
      </c>
      <c r="FH250">
        <v>30</v>
      </c>
      <c r="FI250">
        <v>0.28000000000000003</v>
      </c>
      <c r="FJ250">
        <v>0.05</v>
      </c>
      <c r="FK250">
        <v>-21.579507317073169</v>
      </c>
      <c r="FL250">
        <v>0.12747386759581639</v>
      </c>
      <c r="FM250">
        <v>0.14487658732941139</v>
      </c>
      <c r="FN250">
        <v>1</v>
      </c>
      <c r="FO250">
        <v>2.66005</v>
      </c>
      <c r="FP250">
        <v>0.16352482610416089</v>
      </c>
      <c r="FQ250">
        <v>0.18270799147015659</v>
      </c>
      <c r="FR250">
        <v>1</v>
      </c>
      <c r="FS250">
        <v>1.0130956585365849</v>
      </c>
      <c r="FT250">
        <v>0.1211868710801428</v>
      </c>
      <c r="FU250">
        <v>1.2105022278839779E-2</v>
      </c>
      <c r="FV250">
        <v>0</v>
      </c>
      <c r="FW250">
        <v>2</v>
      </c>
      <c r="FX250">
        <v>3</v>
      </c>
      <c r="FY250" t="s">
        <v>416</v>
      </c>
      <c r="FZ250">
        <v>3.3704399999999999</v>
      </c>
      <c r="GA250">
        <v>2.8936299999999999</v>
      </c>
      <c r="GB250">
        <v>0.238012</v>
      </c>
      <c r="GC250">
        <v>0.24263699999999999</v>
      </c>
      <c r="GD250">
        <v>0.141211</v>
      </c>
      <c r="GE250">
        <v>0.141182</v>
      </c>
      <c r="GF250">
        <v>26337.4</v>
      </c>
      <c r="GG250">
        <v>22768.5</v>
      </c>
      <c r="GH250">
        <v>30905.5</v>
      </c>
      <c r="GI250">
        <v>28029.4</v>
      </c>
      <c r="GJ250">
        <v>34967.199999999997</v>
      </c>
      <c r="GK250">
        <v>33968.300000000003</v>
      </c>
      <c r="GL250">
        <v>40285.699999999997</v>
      </c>
      <c r="GM250">
        <v>39069.699999999997</v>
      </c>
      <c r="GN250">
        <v>2.33087</v>
      </c>
      <c r="GO250">
        <v>1.5559499999999999</v>
      </c>
      <c r="GP250">
        <v>0</v>
      </c>
      <c r="GQ250">
        <v>7.4174299999999999E-2</v>
      </c>
      <c r="GR250">
        <v>999.9</v>
      </c>
      <c r="GS250">
        <v>31.885999999999999</v>
      </c>
      <c r="GT250">
        <v>52.9</v>
      </c>
      <c r="GU250">
        <v>42.7</v>
      </c>
      <c r="GV250">
        <v>44.722700000000003</v>
      </c>
      <c r="GW250">
        <v>50.6982</v>
      </c>
      <c r="GX250">
        <v>44.086500000000001</v>
      </c>
      <c r="GY250">
        <v>1</v>
      </c>
      <c r="GZ250">
        <v>0.57033500000000004</v>
      </c>
      <c r="HA250">
        <v>1.1466700000000001</v>
      </c>
      <c r="HB250">
        <v>20.206499999999998</v>
      </c>
      <c r="HC250">
        <v>5.2138499999999999</v>
      </c>
      <c r="HD250">
        <v>11.974</v>
      </c>
      <c r="HE250">
        <v>4.9884500000000003</v>
      </c>
      <c r="HF250">
        <v>3.29243</v>
      </c>
      <c r="HG250">
        <v>8021.5</v>
      </c>
      <c r="HH250">
        <v>9999</v>
      </c>
      <c r="HI250">
        <v>9999</v>
      </c>
      <c r="HJ250">
        <v>924.1</v>
      </c>
      <c r="HK250">
        <v>4.9713500000000002</v>
      </c>
      <c r="HL250">
        <v>1.8745400000000001</v>
      </c>
      <c r="HM250">
        <v>1.87087</v>
      </c>
      <c r="HN250">
        <v>1.8705799999999999</v>
      </c>
      <c r="HO250">
        <v>1.875</v>
      </c>
      <c r="HP250">
        <v>1.8717999999999999</v>
      </c>
      <c r="HQ250">
        <v>1.8672200000000001</v>
      </c>
      <c r="HR250">
        <v>1.8782000000000001</v>
      </c>
      <c r="HS250">
        <v>0</v>
      </c>
      <c r="HT250">
        <v>0</v>
      </c>
      <c r="HU250">
        <v>0</v>
      </c>
      <c r="HV250">
        <v>0</v>
      </c>
      <c r="HW250" t="s">
        <v>417</v>
      </c>
      <c r="HX250" t="s">
        <v>418</v>
      </c>
      <c r="HY250" t="s">
        <v>419</v>
      </c>
      <c r="HZ250" t="s">
        <v>419</v>
      </c>
      <c r="IA250" t="s">
        <v>419</v>
      </c>
      <c r="IB250" t="s">
        <v>419</v>
      </c>
      <c r="IC250">
        <v>0</v>
      </c>
      <c r="ID250">
        <v>100</v>
      </c>
      <c r="IE250">
        <v>100</v>
      </c>
      <c r="IF250">
        <v>-3.1</v>
      </c>
      <c r="IG250">
        <v>0.4859</v>
      </c>
      <c r="IH250">
        <v>-1.2815022455172891</v>
      </c>
      <c r="II250">
        <v>1.7196870422270779E-5</v>
      </c>
      <c r="IJ250">
        <v>-2.1741833173098589E-6</v>
      </c>
      <c r="IK250">
        <v>9.0595066644434051E-10</v>
      </c>
      <c r="IL250">
        <v>-0.15711915281894159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50.9</v>
      </c>
      <c r="IU250">
        <v>50.7</v>
      </c>
      <c r="IV250">
        <v>3.10791</v>
      </c>
      <c r="IW250">
        <v>2.5512700000000001</v>
      </c>
      <c r="IX250">
        <v>1.49902</v>
      </c>
      <c r="IY250">
        <v>2.2778299999999998</v>
      </c>
      <c r="IZ250">
        <v>1.69678</v>
      </c>
      <c r="JA250">
        <v>2.4182100000000002</v>
      </c>
      <c r="JB250">
        <v>47.122900000000001</v>
      </c>
      <c r="JC250">
        <v>13.422800000000001</v>
      </c>
      <c r="JD250">
        <v>18</v>
      </c>
      <c r="JE250">
        <v>702.16399999999999</v>
      </c>
      <c r="JF250">
        <v>275.56700000000001</v>
      </c>
      <c r="JG250">
        <v>30.0014</v>
      </c>
      <c r="JH250">
        <v>34.732599999999998</v>
      </c>
      <c r="JI250">
        <v>30.0001</v>
      </c>
      <c r="JJ250">
        <v>34.514099999999999</v>
      </c>
      <c r="JK250">
        <v>34.511899999999997</v>
      </c>
      <c r="JL250">
        <v>62.253399999999999</v>
      </c>
      <c r="JM250">
        <v>29.088000000000001</v>
      </c>
      <c r="JN250">
        <v>46.4846</v>
      </c>
      <c r="JO250">
        <v>30</v>
      </c>
      <c r="JP250">
        <v>1567.97</v>
      </c>
      <c r="JQ250">
        <v>33.206600000000002</v>
      </c>
      <c r="JR250">
        <v>98.4893</v>
      </c>
      <c r="JS250">
        <v>98.3947</v>
      </c>
    </row>
    <row r="251" spans="1:279" x14ac:dyDescent="0.2">
      <c r="A251">
        <v>236</v>
      </c>
      <c r="B251">
        <v>1658159153.0999999</v>
      </c>
      <c r="C251">
        <v>938.09999990463257</v>
      </c>
      <c r="D251" t="s">
        <v>891</v>
      </c>
      <c r="E251" t="s">
        <v>892</v>
      </c>
      <c r="F251">
        <v>4</v>
      </c>
      <c r="G251">
        <v>1658159150.7874999</v>
      </c>
      <c r="H251">
        <f t="shared" si="150"/>
        <v>1.1535707514430135E-3</v>
      </c>
      <c r="I251">
        <f t="shared" si="151"/>
        <v>1.1535707514430136</v>
      </c>
      <c r="J251">
        <f t="shared" si="152"/>
        <v>11.979457995977061</v>
      </c>
      <c r="K251">
        <f t="shared" si="153"/>
        <v>1540.51875</v>
      </c>
      <c r="L251">
        <f t="shared" si="154"/>
        <v>1227.3529592449866</v>
      </c>
      <c r="M251">
        <f t="shared" si="155"/>
        <v>124.28779290883908</v>
      </c>
      <c r="N251">
        <f t="shared" si="156"/>
        <v>156.00050004357843</v>
      </c>
      <c r="O251">
        <f t="shared" si="157"/>
        <v>7.0197654048222799E-2</v>
      </c>
      <c r="P251">
        <f t="shared" si="158"/>
        <v>2.7655789534270276</v>
      </c>
      <c r="Q251">
        <f t="shared" si="159"/>
        <v>6.9222603299406743E-2</v>
      </c>
      <c r="R251">
        <f t="shared" si="160"/>
        <v>4.3350603164581197E-2</v>
      </c>
      <c r="S251">
        <f t="shared" si="161"/>
        <v>194.43888375</v>
      </c>
      <c r="T251">
        <f t="shared" si="162"/>
        <v>34.044768342226064</v>
      </c>
      <c r="U251">
        <f t="shared" si="163"/>
        <v>33.090787499999998</v>
      </c>
      <c r="V251">
        <f t="shared" si="164"/>
        <v>5.07793596053091</v>
      </c>
      <c r="W251">
        <f t="shared" si="165"/>
        <v>67.920723058873932</v>
      </c>
      <c r="X251">
        <f t="shared" si="166"/>
        <v>3.4615449133747291</v>
      </c>
      <c r="Y251">
        <f t="shared" si="167"/>
        <v>5.09644885607924</v>
      </c>
      <c r="Z251">
        <f t="shared" si="168"/>
        <v>1.6163910471561809</v>
      </c>
      <c r="AA251">
        <f t="shared" si="169"/>
        <v>-50.872470138636899</v>
      </c>
      <c r="AB251">
        <f t="shared" si="170"/>
        <v>9.6652708837211154</v>
      </c>
      <c r="AC251">
        <f t="shared" si="171"/>
        <v>0.80136046905540592</v>
      </c>
      <c r="AD251">
        <f t="shared" si="172"/>
        <v>154.03304496413961</v>
      </c>
      <c r="AE251">
        <f t="shared" si="173"/>
        <v>21.579536358108932</v>
      </c>
      <c r="AF251">
        <f t="shared" si="174"/>
        <v>1.1528161389193683</v>
      </c>
      <c r="AG251">
        <f t="shared" si="175"/>
        <v>11.979457995977061</v>
      </c>
      <c r="AH251">
        <v>1616.5206087665911</v>
      </c>
      <c r="AI251">
        <v>1598.1947272727271</v>
      </c>
      <c r="AJ251">
        <v>1.743062794729753</v>
      </c>
      <c r="AK251">
        <v>64.77673770054696</v>
      </c>
      <c r="AL251">
        <f t="shared" si="176"/>
        <v>1.1535707514430136</v>
      </c>
      <c r="AM251">
        <v>33.15511738826698</v>
      </c>
      <c r="AN251">
        <v>34.182667878787882</v>
      </c>
      <c r="AO251">
        <v>4.1462997266337968E-5</v>
      </c>
      <c r="AP251">
        <v>87.763030617661684</v>
      </c>
      <c r="AQ251">
        <v>5</v>
      </c>
      <c r="AR251">
        <v>1</v>
      </c>
      <c r="AS251">
        <f t="shared" si="177"/>
        <v>1</v>
      </c>
      <c r="AT251">
        <f t="shared" si="178"/>
        <v>0</v>
      </c>
      <c r="AU251">
        <f t="shared" si="179"/>
        <v>47256.426622841478</v>
      </c>
      <c r="AV251" t="s">
        <v>412</v>
      </c>
      <c r="AW251" t="s">
        <v>412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412</v>
      </c>
      <c r="BC251" t="s">
        <v>412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1009.512375</v>
      </c>
      <c r="BI251">
        <f t="shared" si="183"/>
        <v>11.979457995977061</v>
      </c>
      <c r="BJ251" t="e">
        <f t="shared" si="184"/>
        <v>#DIV/0!</v>
      </c>
      <c r="BK251">
        <f t="shared" si="185"/>
        <v>1.1866578649892292E-2</v>
      </c>
      <c r="BL251" t="e">
        <f t="shared" si="186"/>
        <v>#DIV/0!</v>
      </c>
      <c r="BM251" t="e">
        <f t="shared" si="187"/>
        <v>#DIV/0!</v>
      </c>
      <c r="BN251" t="s">
        <v>412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412</v>
      </c>
      <c r="BY251" t="s">
        <v>412</v>
      </c>
      <c r="BZ251" t="s">
        <v>412</v>
      </c>
      <c r="CA251" t="s">
        <v>412</v>
      </c>
      <c r="CB251" t="s">
        <v>412</v>
      </c>
      <c r="CC251" t="s">
        <v>412</v>
      </c>
      <c r="CD251" t="s">
        <v>412</v>
      </c>
      <c r="CE251" t="s">
        <v>412</v>
      </c>
      <c r="CF251">
        <v>253</v>
      </c>
      <c r="CG251">
        <v>1000</v>
      </c>
      <c r="CH251" t="s">
        <v>413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</v>
      </c>
      <c r="CQ251">
        <f t="shared" si="197"/>
        <v>1009.512375</v>
      </c>
      <c r="CR251">
        <f t="shared" si="198"/>
        <v>0.8412603125</v>
      </c>
      <c r="CS251">
        <f t="shared" si="199"/>
        <v>0.162032403125</v>
      </c>
      <c r="CT251">
        <v>6</v>
      </c>
      <c r="CU251">
        <v>0.5</v>
      </c>
      <c r="CV251" t="s">
        <v>414</v>
      </c>
      <c r="CW251">
        <v>2</v>
      </c>
      <c r="CX251" t="b">
        <v>1</v>
      </c>
      <c r="CY251">
        <v>1658159150.7874999</v>
      </c>
      <c r="CZ251">
        <v>1540.51875</v>
      </c>
      <c r="DA251">
        <v>1562.06375</v>
      </c>
      <c r="DB251">
        <v>34.183062500000013</v>
      </c>
      <c r="DC251">
        <v>33.155962500000001</v>
      </c>
      <c r="DD251">
        <v>1543.6212499999999</v>
      </c>
      <c r="DE251">
        <v>33.697087500000002</v>
      </c>
      <c r="DF251">
        <v>650.41924999999992</v>
      </c>
      <c r="DG251">
        <v>101.164625</v>
      </c>
      <c r="DH251">
        <v>0.10028985</v>
      </c>
      <c r="DI251">
        <v>33.155612499999997</v>
      </c>
      <c r="DJ251">
        <v>999.9</v>
      </c>
      <c r="DK251">
        <v>33.090787499999998</v>
      </c>
      <c r="DL251">
        <v>0</v>
      </c>
      <c r="DM251">
        <v>0</v>
      </c>
      <c r="DN251">
        <v>8988.5949999999993</v>
      </c>
      <c r="DO251">
        <v>0</v>
      </c>
      <c r="DP251">
        <v>2034.32125</v>
      </c>
      <c r="DQ251">
        <v>-21.545037499999999</v>
      </c>
      <c r="DR251">
        <v>1595.04125</v>
      </c>
      <c r="DS251">
        <v>1615.6312499999999</v>
      </c>
      <c r="DT251">
        <v>1.0270725000000001</v>
      </c>
      <c r="DU251">
        <v>1562.06375</v>
      </c>
      <c r="DV251">
        <v>33.155962500000001</v>
      </c>
      <c r="DW251">
        <v>3.4581162499999998</v>
      </c>
      <c r="DX251">
        <v>3.3542125</v>
      </c>
      <c r="DY251">
        <v>26.415487500000001</v>
      </c>
      <c r="DZ251">
        <v>25.899349999999998</v>
      </c>
      <c r="EA251">
        <v>1200</v>
      </c>
      <c r="EB251">
        <v>0.95799112500000005</v>
      </c>
      <c r="EC251">
        <v>4.20090875E-2</v>
      </c>
      <c r="ED251">
        <v>0</v>
      </c>
      <c r="EE251">
        <v>2.714</v>
      </c>
      <c r="EF251">
        <v>0</v>
      </c>
      <c r="EG251">
        <v>15261.9625</v>
      </c>
      <c r="EH251">
        <v>9554.9662499999995</v>
      </c>
      <c r="EI251">
        <v>45.327749999999988</v>
      </c>
      <c r="EJ251">
        <v>48.265500000000003</v>
      </c>
      <c r="EK251">
        <v>46.75</v>
      </c>
      <c r="EL251">
        <v>46.16375</v>
      </c>
      <c r="EM251">
        <v>45.186999999999998</v>
      </c>
      <c r="EN251">
        <v>1149.5875000000001</v>
      </c>
      <c r="EO251">
        <v>50.412499999999987</v>
      </c>
      <c r="EP251">
        <v>0</v>
      </c>
      <c r="EQ251">
        <v>601660.29999995232</v>
      </c>
      <c r="ER251">
        <v>0</v>
      </c>
      <c r="ES251">
        <v>2.6794192307692302</v>
      </c>
      <c r="ET251">
        <v>0.40943247036805253</v>
      </c>
      <c r="EU251">
        <v>633.15213565773536</v>
      </c>
      <c r="EV251">
        <v>15229.50384615385</v>
      </c>
      <c r="EW251">
        <v>15</v>
      </c>
      <c r="EX251">
        <v>1658156104.5999999</v>
      </c>
      <c r="EY251" t="s">
        <v>415</v>
      </c>
      <c r="EZ251">
        <v>1658156096.5999999</v>
      </c>
      <c r="FA251">
        <v>1658156104.5999999</v>
      </c>
      <c r="FB251">
        <v>10</v>
      </c>
      <c r="FC251">
        <v>0.26800000000000002</v>
      </c>
      <c r="FD251">
        <v>-6.0999999999999999E-2</v>
      </c>
      <c r="FE251">
        <v>-1.5860000000000001</v>
      </c>
      <c r="FF251">
        <v>0.35799999999999998</v>
      </c>
      <c r="FG251">
        <v>415</v>
      </c>
      <c r="FH251">
        <v>30</v>
      </c>
      <c r="FI251">
        <v>0.28000000000000003</v>
      </c>
      <c r="FJ251">
        <v>0.05</v>
      </c>
      <c r="FK251">
        <v>-21.55104</v>
      </c>
      <c r="FL251">
        <v>-0.24682401500933451</v>
      </c>
      <c r="FM251">
        <v>0.12487139744553211</v>
      </c>
      <c r="FN251">
        <v>1</v>
      </c>
      <c r="FO251">
        <v>2.6777382352941181</v>
      </c>
      <c r="FP251">
        <v>0.44541023548174558</v>
      </c>
      <c r="FQ251">
        <v>0.17526632510135209</v>
      </c>
      <c r="FR251">
        <v>1</v>
      </c>
      <c r="FS251">
        <v>1.0203711</v>
      </c>
      <c r="FT251">
        <v>8.763516697935908E-2</v>
      </c>
      <c r="FU251">
        <v>9.3301793224996356E-3</v>
      </c>
      <c r="FV251">
        <v>1</v>
      </c>
      <c r="FW251">
        <v>3</v>
      </c>
      <c r="FX251">
        <v>3</v>
      </c>
      <c r="FY251" t="s">
        <v>581</v>
      </c>
      <c r="FZ251">
        <v>3.37026</v>
      </c>
      <c r="GA251">
        <v>2.8938899999999999</v>
      </c>
      <c r="GB251">
        <v>0.23863400000000001</v>
      </c>
      <c r="GC251">
        <v>0.24326</v>
      </c>
      <c r="GD251">
        <v>0.141205</v>
      </c>
      <c r="GE251">
        <v>0.14119399999999999</v>
      </c>
      <c r="GF251">
        <v>26315.7</v>
      </c>
      <c r="GG251">
        <v>22750.3</v>
      </c>
      <c r="GH251">
        <v>30905.4</v>
      </c>
      <c r="GI251">
        <v>28030.1</v>
      </c>
      <c r="GJ251">
        <v>34967.4</v>
      </c>
      <c r="GK251">
        <v>33968.699999999997</v>
      </c>
      <c r="GL251">
        <v>40285.699999999997</v>
      </c>
      <c r="GM251">
        <v>39070.6</v>
      </c>
      <c r="GN251">
        <v>2.3313000000000001</v>
      </c>
      <c r="GO251">
        <v>1.55562</v>
      </c>
      <c r="GP251">
        <v>0</v>
      </c>
      <c r="GQ251">
        <v>7.4133299999999999E-2</v>
      </c>
      <c r="GR251">
        <v>999.9</v>
      </c>
      <c r="GS251">
        <v>31.897200000000002</v>
      </c>
      <c r="GT251">
        <v>52.9</v>
      </c>
      <c r="GU251">
        <v>42.7</v>
      </c>
      <c r="GV251">
        <v>44.717500000000001</v>
      </c>
      <c r="GW251">
        <v>50.908200000000001</v>
      </c>
      <c r="GX251">
        <v>44.595399999999998</v>
      </c>
      <c r="GY251">
        <v>1</v>
      </c>
      <c r="GZ251">
        <v>0.57042700000000002</v>
      </c>
      <c r="HA251">
        <v>1.1529700000000001</v>
      </c>
      <c r="HB251">
        <v>20.206600000000002</v>
      </c>
      <c r="HC251">
        <v>5.2141500000000001</v>
      </c>
      <c r="HD251">
        <v>11.974</v>
      </c>
      <c r="HE251">
        <v>4.9904500000000001</v>
      </c>
      <c r="HF251">
        <v>3.2924500000000001</v>
      </c>
      <c r="HG251">
        <v>8021.7</v>
      </c>
      <c r="HH251">
        <v>9999</v>
      </c>
      <c r="HI251">
        <v>9999</v>
      </c>
      <c r="HJ251">
        <v>924.1</v>
      </c>
      <c r="HK251">
        <v>4.97133</v>
      </c>
      <c r="HL251">
        <v>1.8745400000000001</v>
      </c>
      <c r="HM251">
        <v>1.8708800000000001</v>
      </c>
      <c r="HN251">
        <v>1.8705700000000001</v>
      </c>
      <c r="HO251">
        <v>1.8750199999999999</v>
      </c>
      <c r="HP251">
        <v>1.8717999999999999</v>
      </c>
      <c r="HQ251">
        <v>1.8672299999999999</v>
      </c>
      <c r="HR251">
        <v>1.8782000000000001</v>
      </c>
      <c r="HS251">
        <v>0</v>
      </c>
      <c r="HT251">
        <v>0</v>
      </c>
      <c r="HU251">
        <v>0</v>
      </c>
      <c r="HV251">
        <v>0</v>
      </c>
      <c r="HW251" t="s">
        <v>417</v>
      </c>
      <c r="HX251" t="s">
        <v>418</v>
      </c>
      <c r="HY251" t="s">
        <v>419</v>
      </c>
      <c r="HZ251" t="s">
        <v>419</v>
      </c>
      <c r="IA251" t="s">
        <v>419</v>
      </c>
      <c r="IB251" t="s">
        <v>419</v>
      </c>
      <c r="IC251">
        <v>0</v>
      </c>
      <c r="ID251">
        <v>100</v>
      </c>
      <c r="IE251">
        <v>100</v>
      </c>
      <c r="IF251">
        <v>-3.1</v>
      </c>
      <c r="IG251">
        <v>0.4859</v>
      </c>
      <c r="IH251">
        <v>-1.2815022455172891</v>
      </c>
      <c r="II251">
        <v>1.7196870422270779E-5</v>
      </c>
      <c r="IJ251">
        <v>-2.1741833173098589E-6</v>
      </c>
      <c r="IK251">
        <v>9.0595066644434051E-10</v>
      </c>
      <c r="IL251">
        <v>-0.15711915281894159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50.9</v>
      </c>
      <c r="IU251">
        <v>50.8</v>
      </c>
      <c r="IV251">
        <v>3.1189</v>
      </c>
      <c r="IW251">
        <v>2.5598100000000001</v>
      </c>
      <c r="IX251">
        <v>1.49902</v>
      </c>
      <c r="IY251">
        <v>2.2790499999999998</v>
      </c>
      <c r="IZ251">
        <v>1.69678</v>
      </c>
      <c r="JA251">
        <v>2.31934</v>
      </c>
      <c r="JB251">
        <v>47.122900000000001</v>
      </c>
      <c r="JC251">
        <v>13.414099999999999</v>
      </c>
      <c r="JD251">
        <v>18</v>
      </c>
      <c r="JE251">
        <v>702.53</v>
      </c>
      <c r="JF251">
        <v>275.41699999999997</v>
      </c>
      <c r="JG251">
        <v>30.0016</v>
      </c>
      <c r="JH251">
        <v>34.732599999999998</v>
      </c>
      <c r="JI251">
        <v>30.0001</v>
      </c>
      <c r="JJ251">
        <v>34.5154</v>
      </c>
      <c r="JK251">
        <v>34.512799999999999</v>
      </c>
      <c r="JL251">
        <v>62.473700000000001</v>
      </c>
      <c r="JM251">
        <v>29.088000000000001</v>
      </c>
      <c r="JN251">
        <v>46.104700000000001</v>
      </c>
      <c r="JO251">
        <v>30</v>
      </c>
      <c r="JP251">
        <v>1574.65</v>
      </c>
      <c r="JQ251">
        <v>33.206600000000002</v>
      </c>
      <c r="JR251">
        <v>98.489099999999993</v>
      </c>
      <c r="JS251">
        <v>98.397099999999995</v>
      </c>
    </row>
    <row r="252" spans="1:279" x14ac:dyDescent="0.2">
      <c r="A252">
        <v>237</v>
      </c>
      <c r="B252">
        <v>1658159157.0999999</v>
      </c>
      <c r="C252">
        <v>942.09999990463257</v>
      </c>
      <c r="D252" t="s">
        <v>893</v>
      </c>
      <c r="E252" t="s">
        <v>894</v>
      </c>
      <c r="F252">
        <v>4</v>
      </c>
      <c r="G252">
        <v>1658159155.0999999</v>
      </c>
      <c r="H252">
        <f t="shared" si="150"/>
        <v>1.1486973925541818E-3</v>
      </c>
      <c r="I252">
        <f t="shared" si="151"/>
        <v>1.1486973925541819</v>
      </c>
      <c r="J252">
        <f t="shared" si="152"/>
        <v>12.047633393782686</v>
      </c>
      <c r="K252">
        <f t="shared" si="153"/>
        <v>1547.742857142857</v>
      </c>
      <c r="L252">
        <f t="shared" si="154"/>
        <v>1230.7453651625499</v>
      </c>
      <c r="M252">
        <f t="shared" si="155"/>
        <v>124.63214103773784</v>
      </c>
      <c r="N252">
        <f t="shared" si="156"/>
        <v>156.73307535560204</v>
      </c>
      <c r="O252">
        <f t="shared" si="157"/>
        <v>6.9686956344959222E-2</v>
      </c>
      <c r="P252">
        <f t="shared" si="158"/>
        <v>2.7692749365103753</v>
      </c>
      <c r="Q252">
        <f t="shared" si="159"/>
        <v>6.8727200086370913E-2</v>
      </c>
      <c r="R252">
        <f t="shared" si="160"/>
        <v>4.3039629104487165E-2</v>
      </c>
      <c r="S252">
        <f t="shared" si="161"/>
        <v>194.43896700000005</v>
      </c>
      <c r="T252">
        <f t="shared" si="162"/>
        <v>34.043376628391684</v>
      </c>
      <c r="U252">
        <f t="shared" si="163"/>
        <v>33.106471428571432</v>
      </c>
      <c r="V252">
        <f t="shared" si="164"/>
        <v>5.0824096446332208</v>
      </c>
      <c r="W252">
        <f t="shared" si="165"/>
        <v>67.921511085386499</v>
      </c>
      <c r="X252">
        <f t="shared" si="166"/>
        <v>3.461269036573225</v>
      </c>
      <c r="Y252">
        <f t="shared" si="167"/>
        <v>5.0959835569941063</v>
      </c>
      <c r="Z252">
        <f t="shared" si="168"/>
        <v>1.6211406080599957</v>
      </c>
      <c r="AA252">
        <f t="shared" si="169"/>
        <v>-50.657555011639417</v>
      </c>
      <c r="AB252">
        <f t="shared" si="170"/>
        <v>7.0937474593484451</v>
      </c>
      <c r="AC252">
        <f t="shared" si="171"/>
        <v>0.58740752522628403</v>
      </c>
      <c r="AD252">
        <f t="shared" si="172"/>
        <v>151.46256697293535</v>
      </c>
      <c r="AE252">
        <f t="shared" si="173"/>
        <v>21.608657097833426</v>
      </c>
      <c r="AF252">
        <f t="shared" si="174"/>
        <v>1.1518835153339939</v>
      </c>
      <c r="AG252">
        <f t="shared" si="175"/>
        <v>12.047633393782686</v>
      </c>
      <c r="AH252">
        <v>1623.5120258063939</v>
      </c>
      <c r="AI252">
        <v>1605.1271515151509</v>
      </c>
      <c r="AJ252">
        <v>1.7411265564200149</v>
      </c>
      <c r="AK252">
        <v>64.77673770054696</v>
      </c>
      <c r="AL252">
        <f t="shared" si="176"/>
        <v>1.1486973925541819</v>
      </c>
      <c r="AM252">
        <v>33.155590043943228</v>
      </c>
      <c r="AN252">
        <v>34.179629090909103</v>
      </c>
      <c r="AO252">
        <v>-9.7058470051271498E-5</v>
      </c>
      <c r="AP252">
        <v>87.763030617661684</v>
      </c>
      <c r="AQ252">
        <v>5</v>
      </c>
      <c r="AR252">
        <v>1</v>
      </c>
      <c r="AS252">
        <f t="shared" si="177"/>
        <v>1</v>
      </c>
      <c r="AT252">
        <f t="shared" si="178"/>
        <v>0</v>
      </c>
      <c r="AU252">
        <f t="shared" si="179"/>
        <v>47358.314088354775</v>
      </c>
      <c r="AV252" t="s">
        <v>412</v>
      </c>
      <c r="AW252" t="s">
        <v>412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412</v>
      </c>
      <c r="BC252" t="s">
        <v>412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1009.5135000000001</v>
      </c>
      <c r="BI252">
        <f t="shared" si="183"/>
        <v>12.047633393782686</v>
      </c>
      <c r="BJ252" t="e">
        <f t="shared" si="184"/>
        <v>#DIV/0!</v>
      </c>
      <c r="BK252">
        <f t="shared" si="185"/>
        <v>1.1934098349138158E-2</v>
      </c>
      <c r="BL252" t="e">
        <f t="shared" si="186"/>
        <v>#DIV/0!</v>
      </c>
      <c r="BM252" t="e">
        <f t="shared" si="187"/>
        <v>#DIV/0!</v>
      </c>
      <c r="BN252" t="s">
        <v>412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412</v>
      </c>
      <c r="BY252" t="s">
        <v>412</v>
      </c>
      <c r="BZ252" t="s">
        <v>412</v>
      </c>
      <c r="CA252" t="s">
        <v>412</v>
      </c>
      <c r="CB252" t="s">
        <v>412</v>
      </c>
      <c r="CC252" t="s">
        <v>412</v>
      </c>
      <c r="CD252" t="s">
        <v>412</v>
      </c>
      <c r="CE252" t="s">
        <v>412</v>
      </c>
      <c r="CF252">
        <v>253</v>
      </c>
      <c r="CG252">
        <v>1000</v>
      </c>
      <c r="CH252" t="s">
        <v>413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1200.001428571429</v>
      </c>
      <c r="CQ252">
        <f t="shared" si="197"/>
        <v>1009.5135000000001</v>
      </c>
      <c r="CR252">
        <f t="shared" si="198"/>
        <v>0.84126024849970404</v>
      </c>
      <c r="CS252">
        <f t="shared" si="199"/>
        <v>0.16203227960442904</v>
      </c>
      <c r="CT252">
        <v>6</v>
      </c>
      <c r="CU252">
        <v>0.5</v>
      </c>
      <c r="CV252" t="s">
        <v>414</v>
      </c>
      <c r="CW252">
        <v>2</v>
      </c>
      <c r="CX252" t="b">
        <v>1</v>
      </c>
      <c r="CY252">
        <v>1658159155.0999999</v>
      </c>
      <c r="CZ252">
        <v>1547.742857142857</v>
      </c>
      <c r="DA252">
        <v>1569.3228571428569</v>
      </c>
      <c r="DB252">
        <v>34.180114285714289</v>
      </c>
      <c r="DC252">
        <v>33.153757142857152</v>
      </c>
      <c r="DD252">
        <v>1550.8457142857139</v>
      </c>
      <c r="DE252">
        <v>33.694228571428567</v>
      </c>
      <c r="DF252">
        <v>650.36542857142854</v>
      </c>
      <c r="DG252">
        <v>101.1657142857143</v>
      </c>
      <c r="DH252">
        <v>9.9863928571428562E-2</v>
      </c>
      <c r="DI252">
        <v>33.153985714285717</v>
      </c>
      <c r="DJ252">
        <v>999.89999999999986</v>
      </c>
      <c r="DK252">
        <v>33.106471428571432</v>
      </c>
      <c r="DL252">
        <v>0</v>
      </c>
      <c r="DM252">
        <v>0</v>
      </c>
      <c r="DN252">
        <v>9008.1257142857139</v>
      </c>
      <c r="DO252">
        <v>0</v>
      </c>
      <c r="DP252">
        <v>2006.267142857143</v>
      </c>
      <c r="DQ252">
        <v>-21.58147142857143</v>
      </c>
      <c r="DR252">
        <v>1602.514285714286</v>
      </c>
      <c r="DS252">
        <v>1623.1385714285709</v>
      </c>
      <c r="DT252">
        <v>1.0263357142857139</v>
      </c>
      <c r="DU252">
        <v>1569.3228571428569</v>
      </c>
      <c r="DV252">
        <v>33.153757142857152</v>
      </c>
      <c r="DW252">
        <v>3.457855714285714</v>
      </c>
      <c r="DX252">
        <v>3.3540257142857151</v>
      </c>
      <c r="DY252">
        <v>26.41422857142857</v>
      </c>
      <c r="DZ252">
        <v>25.89838571428572</v>
      </c>
      <c r="EA252">
        <v>1200.001428571429</v>
      </c>
      <c r="EB252">
        <v>0.95799328571428577</v>
      </c>
      <c r="EC252">
        <v>4.2006985714285697E-2</v>
      </c>
      <c r="ED252">
        <v>0</v>
      </c>
      <c r="EE252">
        <v>2.5787142857142862</v>
      </c>
      <c r="EF252">
        <v>0</v>
      </c>
      <c r="EG252">
        <v>15265.94285714286</v>
      </c>
      <c r="EH252">
        <v>9554.9857142857163</v>
      </c>
      <c r="EI252">
        <v>45.311999999999998</v>
      </c>
      <c r="EJ252">
        <v>48.285428571428568</v>
      </c>
      <c r="EK252">
        <v>46.75</v>
      </c>
      <c r="EL252">
        <v>46.169285714285706</v>
      </c>
      <c r="EM252">
        <v>45.187285714285707</v>
      </c>
      <c r="EN252">
        <v>1149.591428571428</v>
      </c>
      <c r="EO252">
        <v>50.41</v>
      </c>
      <c r="EP252">
        <v>0</v>
      </c>
      <c r="EQ252">
        <v>601663.90000009537</v>
      </c>
      <c r="ER252">
        <v>0</v>
      </c>
      <c r="ES252">
        <v>2.657026923076923</v>
      </c>
      <c r="ET252">
        <v>-0.26448888893588329</v>
      </c>
      <c r="EU252">
        <v>-51.695727162650101</v>
      </c>
      <c r="EV252">
        <v>15269.00384615385</v>
      </c>
      <c r="EW252">
        <v>15</v>
      </c>
      <c r="EX252">
        <v>1658156104.5999999</v>
      </c>
      <c r="EY252" t="s">
        <v>415</v>
      </c>
      <c r="EZ252">
        <v>1658156096.5999999</v>
      </c>
      <c r="FA252">
        <v>1658156104.5999999</v>
      </c>
      <c r="FB252">
        <v>10</v>
      </c>
      <c r="FC252">
        <v>0.26800000000000002</v>
      </c>
      <c r="FD252">
        <v>-6.0999999999999999E-2</v>
      </c>
      <c r="FE252">
        <v>-1.5860000000000001</v>
      </c>
      <c r="FF252">
        <v>0.35799999999999998</v>
      </c>
      <c r="FG252">
        <v>415</v>
      </c>
      <c r="FH252">
        <v>30</v>
      </c>
      <c r="FI252">
        <v>0.28000000000000003</v>
      </c>
      <c r="FJ252">
        <v>0.05</v>
      </c>
      <c r="FK252">
        <v>-21.5850975</v>
      </c>
      <c r="FL252">
        <v>0.31223977485929533</v>
      </c>
      <c r="FM252">
        <v>8.0358591598845425E-2</v>
      </c>
      <c r="FN252">
        <v>1</v>
      </c>
      <c r="FO252">
        <v>2.6618352941176471</v>
      </c>
      <c r="FP252">
        <v>-0.40972345579765179</v>
      </c>
      <c r="FQ252">
        <v>0.16153273003318031</v>
      </c>
      <c r="FR252">
        <v>1</v>
      </c>
      <c r="FS252">
        <v>1.0244217499999999</v>
      </c>
      <c r="FT252">
        <v>3.4653545966226683E-2</v>
      </c>
      <c r="FU252">
        <v>5.0721050302118074E-3</v>
      </c>
      <c r="FV252">
        <v>1</v>
      </c>
      <c r="FW252">
        <v>3</v>
      </c>
      <c r="FX252">
        <v>3</v>
      </c>
      <c r="FY252" t="s">
        <v>581</v>
      </c>
      <c r="FZ252">
        <v>3.37018</v>
      </c>
      <c r="GA252">
        <v>2.8936000000000002</v>
      </c>
      <c r="GB252">
        <v>0.239263</v>
      </c>
      <c r="GC252">
        <v>0.24388699999999999</v>
      </c>
      <c r="GD252">
        <v>0.14119899999999999</v>
      </c>
      <c r="GE252">
        <v>0.14117199999999999</v>
      </c>
      <c r="GF252">
        <v>26294.2</v>
      </c>
      <c r="GG252">
        <v>22730.7</v>
      </c>
      <c r="GH252">
        <v>30905.8</v>
      </c>
      <c r="GI252">
        <v>28029.3</v>
      </c>
      <c r="GJ252">
        <v>34967.800000000003</v>
      </c>
      <c r="GK252">
        <v>33968.9</v>
      </c>
      <c r="GL252">
        <v>40285.800000000003</v>
      </c>
      <c r="GM252">
        <v>39069.9</v>
      </c>
      <c r="GN252">
        <v>2.3309799999999998</v>
      </c>
      <c r="GO252">
        <v>1.5558000000000001</v>
      </c>
      <c r="GP252">
        <v>0</v>
      </c>
      <c r="GQ252">
        <v>7.4390300000000006E-2</v>
      </c>
      <c r="GR252">
        <v>999.9</v>
      </c>
      <c r="GS252">
        <v>31.904800000000002</v>
      </c>
      <c r="GT252">
        <v>52.9</v>
      </c>
      <c r="GU252">
        <v>42.7</v>
      </c>
      <c r="GV252">
        <v>44.720100000000002</v>
      </c>
      <c r="GW252">
        <v>50.488199999999999</v>
      </c>
      <c r="GX252">
        <v>44.615400000000001</v>
      </c>
      <c r="GY252">
        <v>1</v>
      </c>
      <c r="GZ252">
        <v>0.57042899999999996</v>
      </c>
      <c r="HA252">
        <v>1.1517599999999999</v>
      </c>
      <c r="HB252">
        <v>20.206600000000002</v>
      </c>
      <c r="HC252">
        <v>5.2142900000000001</v>
      </c>
      <c r="HD252">
        <v>11.974</v>
      </c>
      <c r="HE252">
        <v>4.9903500000000003</v>
      </c>
      <c r="HF252">
        <v>3.2924500000000001</v>
      </c>
      <c r="HG252">
        <v>8021.7</v>
      </c>
      <c r="HH252">
        <v>9999</v>
      </c>
      <c r="HI252">
        <v>9999</v>
      </c>
      <c r="HJ252">
        <v>924.1</v>
      </c>
      <c r="HK252">
        <v>4.9713599999999998</v>
      </c>
      <c r="HL252">
        <v>1.8745400000000001</v>
      </c>
      <c r="HM252">
        <v>1.8708800000000001</v>
      </c>
      <c r="HN252">
        <v>1.87059</v>
      </c>
      <c r="HO252">
        <v>1.8750100000000001</v>
      </c>
      <c r="HP252">
        <v>1.8717999999999999</v>
      </c>
      <c r="HQ252">
        <v>1.8672299999999999</v>
      </c>
      <c r="HR252">
        <v>1.8782000000000001</v>
      </c>
      <c r="HS252">
        <v>0</v>
      </c>
      <c r="HT252">
        <v>0</v>
      </c>
      <c r="HU252">
        <v>0</v>
      </c>
      <c r="HV252">
        <v>0</v>
      </c>
      <c r="HW252" t="s">
        <v>417</v>
      </c>
      <c r="HX252" t="s">
        <v>418</v>
      </c>
      <c r="HY252" t="s">
        <v>419</v>
      </c>
      <c r="HZ252" t="s">
        <v>419</v>
      </c>
      <c r="IA252" t="s">
        <v>419</v>
      </c>
      <c r="IB252" t="s">
        <v>419</v>
      </c>
      <c r="IC252">
        <v>0</v>
      </c>
      <c r="ID252">
        <v>100</v>
      </c>
      <c r="IE252">
        <v>100</v>
      </c>
      <c r="IF252">
        <v>-3.1</v>
      </c>
      <c r="IG252">
        <v>0.48580000000000001</v>
      </c>
      <c r="IH252">
        <v>-1.2815022455172891</v>
      </c>
      <c r="II252">
        <v>1.7196870422270779E-5</v>
      </c>
      <c r="IJ252">
        <v>-2.1741833173098589E-6</v>
      </c>
      <c r="IK252">
        <v>9.0595066644434051E-10</v>
      </c>
      <c r="IL252">
        <v>-0.15711915281894159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51</v>
      </c>
      <c r="IU252">
        <v>50.9</v>
      </c>
      <c r="IV252">
        <v>3.12988</v>
      </c>
      <c r="IW252">
        <v>2.5573700000000001</v>
      </c>
      <c r="IX252">
        <v>1.49902</v>
      </c>
      <c r="IY252">
        <v>2.2790499999999998</v>
      </c>
      <c r="IZ252">
        <v>1.69678</v>
      </c>
      <c r="JA252">
        <v>2.34009</v>
      </c>
      <c r="JB252">
        <v>47.152700000000003</v>
      </c>
      <c r="JC252">
        <v>13.414099999999999</v>
      </c>
      <c r="JD252">
        <v>18</v>
      </c>
      <c r="JE252">
        <v>702.26199999999994</v>
      </c>
      <c r="JF252">
        <v>275.51</v>
      </c>
      <c r="JG252">
        <v>30.000499999999999</v>
      </c>
      <c r="JH252">
        <v>34.734499999999997</v>
      </c>
      <c r="JI252">
        <v>30.0001</v>
      </c>
      <c r="JJ252">
        <v>34.5154</v>
      </c>
      <c r="JK252">
        <v>34.515099999999997</v>
      </c>
      <c r="JL252">
        <v>62.692100000000003</v>
      </c>
      <c r="JM252">
        <v>29.088000000000001</v>
      </c>
      <c r="JN252">
        <v>46.104700000000001</v>
      </c>
      <c r="JO252">
        <v>30</v>
      </c>
      <c r="JP252">
        <v>1581.33</v>
      </c>
      <c r="JQ252">
        <v>33.206600000000002</v>
      </c>
      <c r="JR252">
        <v>98.489900000000006</v>
      </c>
      <c r="JS252">
        <v>98.394900000000007</v>
      </c>
    </row>
    <row r="253" spans="1:279" x14ac:dyDescent="0.2">
      <c r="A253">
        <v>238</v>
      </c>
      <c r="B253">
        <v>1658159161.0999999</v>
      </c>
      <c r="C253">
        <v>946.09999990463257</v>
      </c>
      <c r="D253" t="s">
        <v>895</v>
      </c>
      <c r="E253" t="s">
        <v>896</v>
      </c>
      <c r="F253">
        <v>4</v>
      </c>
      <c r="G253">
        <v>1658159158.7874999</v>
      </c>
      <c r="H253">
        <f t="shared" si="150"/>
        <v>1.1525642364194379E-3</v>
      </c>
      <c r="I253">
        <f t="shared" si="151"/>
        <v>1.1525642364194379</v>
      </c>
      <c r="J253">
        <f t="shared" si="152"/>
        <v>11.885817608775868</v>
      </c>
      <c r="K253">
        <f t="shared" si="153"/>
        <v>1553.9449999999999</v>
      </c>
      <c r="L253">
        <f t="shared" si="154"/>
        <v>1240.7739927004998</v>
      </c>
      <c r="M253">
        <f t="shared" si="155"/>
        <v>125.64478547339043</v>
      </c>
      <c r="N253">
        <f t="shared" si="156"/>
        <v>157.35749404087991</v>
      </c>
      <c r="O253">
        <f t="shared" si="157"/>
        <v>6.9778294634792751E-2</v>
      </c>
      <c r="P253">
        <f t="shared" si="158"/>
        <v>2.7717505190723695</v>
      </c>
      <c r="Q253">
        <f t="shared" si="159"/>
        <v>6.88168862316033E-2</v>
      </c>
      <c r="R253">
        <f t="shared" si="160"/>
        <v>4.309582903625251E-2</v>
      </c>
      <c r="S253">
        <f t="shared" si="161"/>
        <v>194.44327275000001</v>
      </c>
      <c r="T253">
        <f t="shared" si="162"/>
        <v>34.043790965893109</v>
      </c>
      <c r="U253">
        <f t="shared" si="163"/>
        <v>33.1173875</v>
      </c>
      <c r="V253">
        <f t="shared" si="164"/>
        <v>5.0855253685841975</v>
      </c>
      <c r="W253">
        <f t="shared" si="165"/>
        <v>67.910121951107087</v>
      </c>
      <c r="X253">
        <f t="shared" si="166"/>
        <v>3.4611114704485355</v>
      </c>
      <c r="Y253">
        <f t="shared" si="167"/>
        <v>5.096606177412573</v>
      </c>
      <c r="Z253">
        <f t="shared" si="168"/>
        <v>1.6244138981356619</v>
      </c>
      <c r="AA253">
        <f t="shared" si="169"/>
        <v>-50.828082826097209</v>
      </c>
      <c r="AB253">
        <f t="shared" si="170"/>
        <v>5.7941720572386695</v>
      </c>
      <c r="AC253">
        <f t="shared" si="171"/>
        <v>0.47939662014018475</v>
      </c>
      <c r="AD253">
        <f t="shared" si="172"/>
        <v>149.88875860128167</v>
      </c>
      <c r="AE253">
        <f t="shared" si="173"/>
        <v>21.57579976893917</v>
      </c>
      <c r="AF253">
        <f t="shared" si="174"/>
        <v>1.1510514407272741</v>
      </c>
      <c r="AG253">
        <f t="shared" si="175"/>
        <v>11.885817608775868</v>
      </c>
      <c r="AH253">
        <v>1630.4293212355169</v>
      </c>
      <c r="AI253">
        <v>1612.1247878787869</v>
      </c>
      <c r="AJ253">
        <v>1.7599142467058919</v>
      </c>
      <c r="AK253">
        <v>64.77673770054696</v>
      </c>
      <c r="AL253">
        <f t="shared" si="176"/>
        <v>1.1525642364194379</v>
      </c>
      <c r="AM253">
        <v>33.152600018482133</v>
      </c>
      <c r="AN253">
        <v>34.179682424242422</v>
      </c>
      <c r="AO253">
        <v>-2.2819337436954141E-5</v>
      </c>
      <c r="AP253">
        <v>87.763030617661684</v>
      </c>
      <c r="AQ253">
        <v>5</v>
      </c>
      <c r="AR253">
        <v>1</v>
      </c>
      <c r="AS253">
        <f t="shared" si="177"/>
        <v>1</v>
      </c>
      <c r="AT253">
        <f t="shared" si="178"/>
        <v>0</v>
      </c>
      <c r="AU253">
        <f t="shared" si="179"/>
        <v>47426.071315301742</v>
      </c>
      <c r="AV253" t="s">
        <v>412</v>
      </c>
      <c r="AW253" t="s">
        <v>412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412</v>
      </c>
      <c r="BC253" t="s">
        <v>412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1009.535475</v>
      </c>
      <c r="BI253">
        <f t="shared" si="183"/>
        <v>11.885817608775868</v>
      </c>
      <c r="BJ253" t="e">
        <f t="shared" si="184"/>
        <v>#DIV/0!</v>
      </c>
      <c r="BK253">
        <f t="shared" si="185"/>
        <v>1.1773551205593709E-2</v>
      </c>
      <c r="BL253" t="e">
        <f t="shared" si="186"/>
        <v>#DIV/0!</v>
      </c>
      <c r="BM253" t="e">
        <f t="shared" si="187"/>
        <v>#DIV/0!</v>
      </c>
      <c r="BN253" t="s">
        <v>412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412</v>
      </c>
      <c r="BY253" t="s">
        <v>412</v>
      </c>
      <c r="BZ253" t="s">
        <v>412</v>
      </c>
      <c r="CA253" t="s">
        <v>412</v>
      </c>
      <c r="CB253" t="s">
        <v>412</v>
      </c>
      <c r="CC253" t="s">
        <v>412</v>
      </c>
      <c r="CD253" t="s">
        <v>412</v>
      </c>
      <c r="CE253" t="s">
        <v>412</v>
      </c>
      <c r="CF253">
        <v>253</v>
      </c>
      <c r="CG253">
        <v>1000</v>
      </c>
      <c r="CH253" t="s">
        <v>413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1200.0274999999999</v>
      </c>
      <c r="CQ253">
        <f t="shared" si="197"/>
        <v>1009.535475</v>
      </c>
      <c r="CR253">
        <f t="shared" si="198"/>
        <v>0.84126028361850047</v>
      </c>
      <c r="CS253">
        <f t="shared" si="199"/>
        <v>0.16203234738370581</v>
      </c>
      <c r="CT253">
        <v>6</v>
      </c>
      <c r="CU253">
        <v>0.5</v>
      </c>
      <c r="CV253" t="s">
        <v>414</v>
      </c>
      <c r="CW253">
        <v>2</v>
      </c>
      <c r="CX253" t="b">
        <v>1</v>
      </c>
      <c r="CY253">
        <v>1658159158.7874999</v>
      </c>
      <c r="CZ253">
        <v>1553.9449999999999</v>
      </c>
      <c r="DA253">
        <v>1575.5</v>
      </c>
      <c r="DB253">
        <v>34.179349999999999</v>
      </c>
      <c r="DC253">
        <v>33.153737500000013</v>
      </c>
      <c r="DD253">
        <v>1557.0525</v>
      </c>
      <c r="DE253">
        <v>33.693487500000003</v>
      </c>
      <c r="DF253">
        <v>650.36799999999994</v>
      </c>
      <c r="DG253">
        <v>101.1635</v>
      </c>
      <c r="DH253">
        <v>9.9732637499999999E-2</v>
      </c>
      <c r="DI253">
        <v>33.156162500000001</v>
      </c>
      <c r="DJ253">
        <v>999.9</v>
      </c>
      <c r="DK253">
        <v>33.1173875</v>
      </c>
      <c r="DL253">
        <v>0</v>
      </c>
      <c r="DM253">
        <v>0</v>
      </c>
      <c r="DN253">
        <v>9021.4837499999994</v>
      </c>
      <c r="DO253">
        <v>0</v>
      </c>
      <c r="DP253">
        <v>1903.3225</v>
      </c>
      <c r="DQ253">
        <v>-21.555199999999999</v>
      </c>
      <c r="DR253">
        <v>1608.9375</v>
      </c>
      <c r="DS253">
        <v>1629.5274999999999</v>
      </c>
      <c r="DT253">
        <v>1.0256099999999999</v>
      </c>
      <c r="DU253">
        <v>1575.5</v>
      </c>
      <c r="DV253">
        <v>33.153737500000013</v>
      </c>
      <c r="DW253">
        <v>3.4577</v>
      </c>
      <c r="DX253">
        <v>3.3539462499999999</v>
      </c>
      <c r="DY253">
        <v>26.413474999999998</v>
      </c>
      <c r="DZ253">
        <v>25.898</v>
      </c>
      <c r="EA253">
        <v>1200.0274999999999</v>
      </c>
      <c r="EB253">
        <v>0.95799112500000005</v>
      </c>
      <c r="EC253">
        <v>4.20090875E-2</v>
      </c>
      <c r="ED253">
        <v>0</v>
      </c>
      <c r="EE253">
        <v>2.6673624999999999</v>
      </c>
      <c r="EF253">
        <v>0</v>
      </c>
      <c r="EG253">
        <v>15266.7875</v>
      </c>
      <c r="EH253">
        <v>9555.1949999999997</v>
      </c>
      <c r="EI253">
        <v>45.327749999999988</v>
      </c>
      <c r="EJ253">
        <v>48.28875</v>
      </c>
      <c r="EK253">
        <v>46.75</v>
      </c>
      <c r="EL253">
        <v>46.186999999999998</v>
      </c>
      <c r="EM253">
        <v>45.187124999999988</v>
      </c>
      <c r="EN253">
        <v>1149.615</v>
      </c>
      <c r="EO253">
        <v>50.412499999999987</v>
      </c>
      <c r="EP253">
        <v>0</v>
      </c>
      <c r="EQ253">
        <v>601668.10000014305</v>
      </c>
      <c r="ER253">
        <v>0</v>
      </c>
      <c r="ES253">
        <v>2.6314000000000002</v>
      </c>
      <c r="ET253">
        <v>-0.51681537585437221</v>
      </c>
      <c r="EU253">
        <v>-7.9692307668522293</v>
      </c>
      <c r="EV253">
        <v>15267.008</v>
      </c>
      <c r="EW253">
        <v>15</v>
      </c>
      <c r="EX253">
        <v>1658156104.5999999</v>
      </c>
      <c r="EY253" t="s">
        <v>415</v>
      </c>
      <c r="EZ253">
        <v>1658156096.5999999</v>
      </c>
      <c r="FA253">
        <v>1658156104.5999999</v>
      </c>
      <c r="FB253">
        <v>10</v>
      </c>
      <c r="FC253">
        <v>0.26800000000000002</v>
      </c>
      <c r="FD253">
        <v>-6.0999999999999999E-2</v>
      </c>
      <c r="FE253">
        <v>-1.5860000000000001</v>
      </c>
      <c r="FF253">
        <v>0.35799999999999998</v>
      </c>
      <c r="FG253">
        <v>415</v>
      </c>
      <c r="FH253">
        <v>30</v>
      </c>
      <c r="FI253">
        <v>0.28000000000000003</v>
      </c>
      <c r="FJ253">
        <v>0.05</v>
      </c>
      <c r="FK253">
        <v>-21.556194999999999</v>
      </c>
      <c r="FL253">
        <v>-7.4244652908021208E-2</v>
      </c>
      <c r="FM253">
        <v>4.8282108228618177E-2</v>
      </c>
      <c r="FN253">
        <v>1</v>
      </c>
      <c r="FO253">
        <v>2.6391705882352938</v>
      </c>
      <c r="FP253">
        <v>-0.20613903654752239</v>
      </c>
      <c r="FQ253">
        <v>0.17314177042054249</v>
      </c>
      <c r="FR253">
        <v>1</v>
      </c>
      <c r="FS253">
        <v>1.026321</v>
      </c>
      <c r="FT253">
        <v>6.1314821763567839E-3</v>
      </c>
      <c r="FU253">
        <v>3.425709999401587E-3</v>
      </c>
      <c r="FV253">
        <v>1</v>
      </c>
      <c r="FW253">
        <v>3</v>
      </c>
      <c r="FX253">
        <v>3</v>
      </c>
      <c r="FY253" t="s">
        <v>581</v>
      </c>
      <c r="FZ253">
        <v>3.3704000000000001</v>
      </c>
      <c r="GA253">
        <v>2.8936799999999998</v>
      </c>
      <c r="GB253">
        <v>0.23988499999999999</v>
      </c>
      <c r="GC253">
        <v>0.24451800000000001</v>
      </c>
      <c r="GD253">
        <v>0.14119799999999999</v>
      </c>
      <c r="GE253">
        <v>0.14118800000000001</v>
      </c>
      <c r="GF253">
        <v>26272.7</v>
      </c>
      <c r="GG253">
        <v>22711.4</v>
      </c>
      <c r="GH253">
        <v>30906</v>
      </c>
      <c r="GI253">
        <v>28029.1</v>
      </c>
      <c r="GJ253">
        <v>34968.1</v>
      </c>
      <c r="GK253">
        <v>33968.199999999997</v>
      </c>
      <c r="GL253">
        <v>40286.1</v>
      </c>
      <c r="GM253">
        <v>39069.800000000003</v>
      </c>
      <c r="GN253">
        <v>2.3307500000000001</v>
      </c>
      <c r="GO253">
        <v>1.55562</v>
      </c>
      <c r="GP253">
        <v>0</v>
      </c>
      <c r="GQ253">
        <v>7.49417E-2</v>
      </c>
      <c r="GR253">
        <v>999.9</v>
      </c>
      <c r="GS253">
        <v>31.910399999999999</v>
      </c>
      <c r="GT253">
        <v>52.9</v>
      </c>
      <c r="GU253">
        <v>42.7</v>
      </c>
      <c r="GV253">
        <v>44.720599999999997</v>
      </c>
      <c r="GW253">
        <v>50.668199999999999</v>
      </c>
      <c r="GX253">
        <v>44.186700000000002</v>
      </c>
      <c r="GY253">
        <v>1</v>
      </c>
      <c r="GZ253">
        <v>0.570488</v>
      </c>
      <c r="HA253">
        <v>1.1441699999999999</v>
      </c>
      <c r="HB253">
        <v>20.206700000000001</v>
      </c>
      <c r="HC253">
        <v>5.2144399999999997</v>
      </c>
      <c r="HD253">
        <v>11.974</v>
      </c>
      <c r="HE253">
        <v>4.9904000000000002</v>
      </c>
      <c r="HF253">
        <v>3.2924500000000001</v>
      </c>
      <c r="HG253">
        <v>8021.7</v>
      </c>
      <c r="HH253">
        <v>9999</v>
      </c>
      <c r="HI253">
        <v>9999</v>
      </c>
      <c r="HJ253">
        <v>924.1</v>
      </c>
      <c r="HK253">
        <v>4.9713599999999998</v>
      </c>
      <c r="HL253">
        <v>1.8745400000000001</v>
      </c>
      <c r="HM253">
        <v>1.8708800000000001</v>
      </c>
      <c r="HN253">
        <v>1.8705799999999999</v>
      </c>
      <c r="HO253">
        <v>1.8750100000000001</v>
      </c>
      <c r="HP253">
        <v>1.8717999999999999</v>
      </c>
      <c r="HQ253">
        <v>1.8672299999999999</v>
      </c>
      <c r="HR253">
        <v>1.8782000000000001</v>
      </c>
      <c r="HS253">
        <v>0</v>
      </c>
      <c r="HT253">
        <v>0</v>
      </c>
      <c r="HU253">
        <v>0</v>
      </c>
      <c r="HV253">
        <v>0</v>
      </c>
      <c r="HW253" t="s">
        <v>417</v>
      </c>
      <c r="HX253" t="s">
        <v>418</v>
      </c>
      <c r="HY253" t="s">
        <v>419</v>
      </c>
      <c r="HZ253" t="s">
        <v>419</v>
      </c>
      <c r="IA253" t="s">
        <v>419</v>
      </c>
      <c r="IB253" t="s">
        <v>419</v>
      </c>
      <c r="IC253">
        <v>0</v>
      </c>
      <c r="ID253">
        <v>100</v>
      </c>
      <c r="IE253">
        <v>100</v>
      </c>
      <c r="IF253">
        <v>-3.11</v>
      </c>
      <c r="IG253">
        <v>0.4859</v>
      </c>
      <c r="IH253">
        <v>-1.2815022455172891</v>
      </c>
      <c r="II253">
        <v>1.7196870422270779E-5</v>
      </c>
      <c r="IJ253">
        <v>-2.1741833173098589E-6</v>
      </c>
      <c r="IK253">
        <v>9.0595066644434051E-10</v>
      </c>
      <c r="IL253">
        <v>-0.15711915281894159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51.1</v>
      </c>
      <c r="IU253">
        <v>50.9</v>
      </c>
      <c r="IV253">
        <v>3.1408700000000001</v>
      </c>
      <c r="IW253">
        <v>2.5573700000000001</v>
      </c>
      <c r="IX253">
        <v>1.49902</v>
      </c>
      <c r="IY253">
        <v>2.2790499999999998</v>
      </c>
      <c r="IZ253">
        <v>1.69678</v>
      </c>
      <c r="JA253">
        <v>2.3901400000000002</v>
      </c>
      <c r="JB253">
        <v>47.152700000000003</v>
      </c>
      <c r="JC253">
        <v>13.414099999999999</v>
      </c>
      <c r="JD253">
        <v>18</v>
      </c>
      <c r="JE253">
        <v>702.10599999999999</v>
      </c>
      <c r="JF253">
        <v>275.42700000000002</v>
      </c>
      <c r="JG253">
        <v>29.999099999999999</v>
      </c>
      <c r="JH253">
        <v>34.735700000000001</v>
      </c>
      <c r="JI253">
        <v>30.0002</v>
      </c>
      <c r="JJ253">
        <v>34.518000000000001</v>
      </c>
      <c r="JK253">
        <v>34.515099999999997</v>
      </c>
      <c r="JL253">
        <v>62.9011</v>
      </c>
      <c r="JM253">
        <v>29.088000000000001</v>
      </c>
      <c r="JN253">
        <v>45.730499999999999</v>
      </c>
      <c r="JO253">
        <v>30</v>
      </c>
      <c r="JP253">
        <v>1588.01</v>
      </c>
      <c r="JQ253">
        <v>33.206600000000002</v>
      </c>
      <c r="JR253">
        <v>98.490499999999997</v>
      </c>
      <c r="JS253">
        <v>98.394499999999994</v>
      </c>
    </row>
    <row r="254" spans="1:279" x14ac:dyDescent="0.2">
      <c r="A254">
        <v>239</v>
      </c>
      <c r="B254">
        <v>1658159165.0999999</v>
      </c>
      <c r="C254">
        <v>950.09999990463257</v>
      </c>
      <c r="D254" t="s">
        <v>897</v>
      </c>
      <c r="E254" t="s">
        <v>898</v>
      </c>
      <c r="F254">
        <v>4</v>
      </c>
      <c r="G254">
        <v>1658159163.0999999</v>
      </c>
      <c r="H254">
        <f t="shared" si="150"/>
        <v>1.1512542571285721E-3</v>
      </c>
      <c r="I254">
        <f t="shared" si="151"/>
        <v>1.1512542571285722</v>
      </c>
      <c r="J254">
        <f t="shared" si="152"/>
        <v>12.066998638841079</v>
      </c>
      <c r="K254">
        <f t="shared" si="153"/>
        <v>1561.218571428572</v>
      </c>
      <c r="L254">
        <f t="shared" si="154"/>
        <v>1243.0826745020161</v>
      </c>
      <c r="M254">
        <f t="shared" si="155"/>
        <v>125.87657633537606</v>
      </c>
      <c r="N254">
        <f t="shared" si="156"/>
        <v>158.09153543336322</v>
      </c>
      <c r="O254">
        <f t="shared" si="157"/>
        <v>6.9630032246115317E-2</v>
      </c>
      <c r="P254">
        <f t="shared" si="158"/>
        <v>2.7664004676505738</v>
      </c>
      <c r="Q254">
        <f t="shared" si="159"/>
        <v>6.8670850842733819E-2</v>
      </c>
      <c r="R254">
        <f t="shared" si="160"/>
        <v>4.3004359598639588E-2</v>
      </c>
      <c r="S254">
        <f t="shared" si="161"/>
        <v>194.43426171428578</v>
      </c>
      <c r="T254">
        <f t="shared" si="162"/>
        <v>34.053353282365535</v>
      </c>
      <c r="U254">
        <f t="shared" si="163"/>
        <v>33.12444285714286</v>
      </c>
      <c r="V254">
        <f t="shared" si="164"/>
        <v>5.087540030668217</v>
      </c>
      <c r="W254">
        <f t="shared" si="165"/>
        <v>67.889838672434365</v>
      </c>
      <c r="X254">
        <f t="shared" si="166"/>
        <v>3.4615694696570682</v>
      </c>
      <c r="Y254">
        <f t="shared" si="167"/>
        <v>5.098803498943334</v>
      </c>
      <c r="Z254">
        <f t="shared" si="168"/>
        <v>1.6259705610111488</v>
      </c>
      <c r="AA254">
        <f t="shared" si="169"/>
        <v>-50.770312739370027</v>
      </c>
      <c r="AB254">
        <f t="shared" si="170"/>
        <v>5.8762019712709437</v>
      </c>
      <c r="AC254">
        <f t="shared" si="171"/>
        <v>0.4871590104297247</v>
      </c>
      <c r="AD254">
        <f t="shared" si="172"/>
        <v>150.02730995661645</v>
      </c>
      <c r="AE254">
        <f t="shared" si="173"/>
        <v>21.649534338571161</v>
      </c>
      <c r="AF254">
        <f t="shared" si="174"/>
        <v>1.1485417898094814</v>
      </c>
      <c r="AG254">
        <f t="shared" si="175"/>
        <v>12.066998638841079</v>
      </c>
      <c r="AH254">
        <v>1637.520975597891</v>
      </c>
      <c r="AI254">
        <v>1619.097212121211</v>
      </c>
      <c r="AJ254">
        <v>1.7464048409442099</v>
      </c>
      <c r="AK254">
        <v>64.77673770054696</v>
      </c>
      <c r="AL254">
        <f t="shared" si="176"/>
        <v>1.1512542571285722</v>
      </c>
      <c r="AM254">
        <v>33.1619331343909</v>
      </c>
      <c r="AN254">
        <v>34.187151515151513</v>
      </c>
      <c r="AO254">
        <v>1.0577651380196859E-4</v>
      </c>
      <c r="AP254">
        <v>87.763030617661684</v>
      </c>
      <c r="AQ254">
        <v>5</v>
      </c>
      <c r="AR254">
        <v>1</v>
      </c>
      <c r="AS254">
        <f t="shared" si="177"/>
        <v>1</v>
      </c>
      <c r="AT254">
        <f t="shared" si="178"/>
        <v>0</v>
      </c>
      <c r="AU254">
        <f t="shared" si="179"/>
        <v>47277.718273075858</v>
      </c>
      <c r="AV254" t="s">
        <v>412</v>
      </c>
      <c r="AW254" t="s">
        <v>412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412</v>
      </c>
      <c r="BC254" t="s">
        <v>412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1009.4883428571433</v>
      </c>
      <c r="BI254">
        <f t="shared" si="183"/>
        <v>12.066998638841079</v>
      </c>
      <c r="BJ254" t="e">
        <f t="shared" si="184"/>
        <v>#DIV/0!</v>
      </c>
      <c r="BK254">
        <f t="shared" si="185"/>
        <v>1.1953578983079678E-2</v>
      </c>
      <c r="BL254" t="e">
        <f t="shared" si="186"/>
        <v>#DIV/0!</v>
      </c>
      <c r="BM254" t="e">
        <f t="shared" si="187"/>
        <v>#DIV/0!</v>
      </c>
      <c r="BN254" t="s">
        <v>412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412</v>
      </c>
      <c r="BY254" t="s">
        <v>412</v>
      </c>
      <c r="BZ254" t="s">
        <v>412</v>
      </c>
      <c r="CA254" t="s">
        <v>412</v>
      </c>
      <c r="CB254" t="s">
        <v>412</v>
      </c>
      <c r="CC254" t="s">
        <v>412</v>
      </c>
      <c r="CD254" t="s">
        <v>412</v>
      </c>
      <c r="CE254" t="s">
        <v>412</v>
      </c>
      <c r="CF254">
        <v>253</v>
      </c>
      <c r="CG254">
        <v>1000</v>
      </c>
      <c r="CH254" t="s">
        <v>413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1199.971428571429</v>
      </c>
      <c r="CQ254">
        <f t="shared" si="197"/>
        <v>1009.4883428571433</v>
      </c>
      <c r="CR254">
        <f t="shared" si="198"/>
        <v>0.84126031572180293</v>
      </c>
      <c r="CS254">
        <f t="shared" si="199"/>
        <v>0.16203240934307961</v>
      </c>
      <c r="CT254">
        <v>6</v>
      </c>
      <c r="CU254">
        <v>0.5</v>
      </c>
      <c r="CV254" t="s">
        <v>414</v>
      </c>
      <c r="CW254">
        <v>2</v>
      </c>
      <c r="CX254" t="b">
        <v>1</v>
      </c>
      <c r="CY254">
        <v>1658159163.0999999</v>
      </c>
      <c r="CZ254">
        <v>1561.218571428572</v>
      </c>
      <c r="DA254">
        <v>1582.8457142857139</v>
      </c>
      <c r="DB254">
        <v>34.184414285714283</v>
      </c>
      <c r="DC254">
        <v>33.161042857142853</v>
      </c>
      <c r="DD254">
        <v>1564.325714285714</v>
      </c>
      <c r="DE254">
        <v>33.698428571428572</v>
      </c>
      <c r="DF254">
        <v>650.36771428571421</v>
      </c>
      <c r="DG254">
        <v>101.1617142857143</v>
      </c>
      <c r="DH254">
        <v>9.9914500000000003E-2</v>
      </c>
      <c r="DI254">
        <v>33.163842857142853</v>
      </c>
      <c r="DJ254">
        <v>999.89999999999986</v>
      </c>
      <c r="DK254">
        <v>33.12444285714286</v>
      </c>
      <c r="DL254">
        <v>0</v>
      </c>
      <c r="DM254">
        <v>0</v>
      </c>
      <c r="DN254">
        <v>8993.2142857142862</v>
      </c>
      <c r="DO254">
        <v>0</v>
      </c>
      <c r="DP254">
        <v>1393.705857142857</v>
      </c>
      <c r="DQ254">
        <v>-21.626271428571432</v>
      </c>
      <c r="DR254">
        <v>1616.477142857143</v>
      </c>
      <c r="DS254">
        <v>1637.1328571428569</v>
      </c>
      <c r="DT254">
        <v>1.023392857142857</v>
      </c>
      <c r="DU254">
        <v>1582.8457142857139</v>
      </c>
      <c r="DV254">
        <v>33.161042857142853</v>
      </c>
      <c r="DW254">
        <v>3.4581614285714291</v>
      </c>
      <c r="DX254">
        <v>3.3546328571428572</v>
      </c>
      <c r="DY254">
        <v>26.41572857142857</v>
      </c>
      <c r="DZ254">
        <v>25.90145714285714</v>
      </c>
      <c r="EA254">
        <v>1199.971428571429</v>
      </c>
      <c r="EB254">
        <v>0.9579901428571429</v>
      </c>
      <c r="EC254">
        <v>4.2010042857142861E-2</v>
      </c>
      <c r="ED254">
        <v>0</v>
      </c>
      <c r="EE254">
        <v>2.6261571428571431</v>
      </c>
      <c r="EF254">
        <v>0</v>
      </c>
      <c r="EG254">
        <v>15293.571428571429</v>
      </c>
      <c r="EH254">
        <v>9554.7185714285715</v>
      </c>
      <c r="EI254">
        <v>45.311999999999998</v>
      </c>
      <c r="EJ254">
        <v>48.303142857142859</v>
      </c>
      <c r="EK254">
        <v>46.75</v>
      </c>
      <c r="EL254">
        <v>46.142714285714291</v>
      </c>
      <c r="EM254">
        <v>45.186999999999998</v>
      </c>
      <c r="EN254">
        <v>1149.56</v>
      </c>
      <c r="EO254">
        <v>50.411428571428573</v>
      </c>
      <c r="EP254">
        <v>0</v>
      </c>
      <c r="EQ254">
        <v>601672.29999995232</v>
      </c>
      <c r="ER254">
        <v>0</v>
      </c>
      <c r="ES254">
        <v>2.6271730769230781</v>
      </c>
      <c r="ET254">
        <v>-0.15136751898825049</v>
      </c>
      <c r="EU254">
        <v>182.39658082192369</v>
      </c>
      <c r="EV254">
        <v>15274.426923076921</v>
      </c>
      <c r="EW254">
        <v>15</v>
      </c>
      <c r="EX254">
        <v>1658156104.5999999</v>
      </c>
      <c r="EY254" t="s">
        <v>415</v>
      </c>
      <c r="EZ254">
        <v>1658156096.5999999</v>
      </c>
      <c r="FA254">
        <v>1658156104.5999999</v>
      </c>
      <c r="FB254">
        <v>10</v>
      </c>
      <c r="FC254">
        <v>0.26800000000000002</v>
      </c>
      <c r="FD254">
        <v>-6.0999999999999999E-2</v>
      </c>
      <c r="FE254">
        <v>-1.5860000000000001</v>
      </c>
      <c r="FF254">
        <v>0.35799999999999998</v>
      </c>
      <c r="FG254">
        <v>415</v>
      </c>
      <c r="FH254">
        <v>30</v>
      </c>
      <c r="FI254">
        <v>0.28000000000000003</v>
      </c>
      <c r="FJ254">
        <v>0.05</v>
      </c>
      <c r="FK254">
        <v>-21.5818425</v>
      </c>
      <c r="FL254">
        <v>-0.17093470919320281</v>
      </c>
      <c r="FM254">
        <v>5.424839116278015E-2</v>
      </c>
      <c r="FN254">
        <v>1</v>
      </c>
      <c r="FO254">
        <v>2.6373352941176469</v>
      </c>
      <c r="FP254">
        <v>-0.37567303156537979</v>
      </c>
      <c r="FQ254">
        <v>0.1768562874239536</v>
      </c>
      <c r="FR254">
        <v>1</v>
      </c>
      <c r="FS254">
        <v>1.0264515000000001</v>
      </c>
      <c r="FT254">
        <v>-2.4011932457787891E-2</v>
      </c>
      <c r="FU254">
        <v>3.0117482879550208E-3</v>
      </c>
      <c r="FV254">
        <v>1</v>
      </c>
      <c r="FW254">
        <v>3</v>
      </c>
      <c r="FX254">
        <v>3</v>
      </c>
      <c r="FY254" t="s">
        <v>581</v>
      </c>
      <c r="FZ254">
        <v>3.3700199999999998</v>
      </c>
      <c r="GA254">
        <v>2.89358</v>
      </c>
      <c r="GB254">
        <v>0.240513</v>
      </c>
      <c r="GC254">
        <v>0.24512600000000001</v>
      </c>
      <c r="GD254">
        <v>0.14121700000000001</v>
      </c>
      <c r="GE254">
        <v>0.14118600000000001</v>
      </c>
      <c r="GF254">
        <v>26250.9</v>
      </c>
      <c r="GG254">
        <v>22693.599999999999</v>
      </c>
      <c r="GH254">
        <v>30906.1</v>
      </c>
      <c r="GI254">
        <v>28029.8</v>
      </c>
      <c r="GJ254">
        <v>34967.699999999997</v>
      </c>
      <c r="GK254">
        <v>33968.9</v>
      </c>
      <c r="GL254">
        <v>40286.400000000001</v>
      </c>
      <c r="GM254">
        <v>39070.5</v>
      </c>
      <c r="GN254">
        <v>2.331</v>
      </c>
      <c r="GO254">
        <v>1.55558</v>
      </c>
      <c r="GP254">
        <v>0</v>
      </c>
      <c r="GQ254">
        <v>7.4282299999999996E-2</v>
      </c>
      <c r="GR254">
        <v>999.9</v>
      </c>
      <c r="GS254">
        <v>31.918199999999999</v>
      </c>
      <c r="GT254">
        <v>52.8</v>
      </c>
      <c r="GU254">
        <v>42.7</v>
      </c>
      <c r="GV254">
        <v>44.637799999999999</v>
      </c>
      <c r="GW254">
        <v>50.338200000000001</v>
      </c>
      <c r="GX254">
        <v>45.088099999999997</v>
      </c>
      <c r="GY254">
        <v>1</v>
      </c>
      <c r="GZ254">
        <v>0.57036600000000004</v>
      </c>
      <c r="HA254">
        <v>1.1371</v>
      </c>
      <c r="HB254">
        <v>20.206700000000001</v>
      </c>
      <c r="HC254">
        <v>5.2142900000000001</v>
      </c>
      <c r="HD254">
        <v>11.974</v>
      </c>
      <c r="HE254">
        <v>4.9904999999999999</v>
      </c>
      <c r="HF254">
        <v>3.29243</v>
      </c>
      <c r="HG254">
        <v>8021.9</v>
      </c>
      <c r="HH254">
        <v>9999</v>
      </c>
      <c r="HI254">
        <v>9999</v>
      </c>
      <c r="HJ254">
        <v>924.1</v>
      </c>
      <c r="HK254">
        <v>4.9713500000000002</v>
      </c>
      <c r="HL254">
        <v>1.8745400000000001</v>
      </c>
      <c r="HM254">
        <v>1.8708800000000001</v>
      </c>
      <c r="HN254">
        <v>1.87059</v>
      </c>
      <c r="HO254">
        <v>1.8750100000000001</v>
      </c>
      <c r="HP254">
        <v>1.8717999999999999</v>
      </c>
      <c r="HQ254">
        <v>1.8672200000000001</v>
      </c>
      <c r="HR254">
        <v>1.8782000000000001</v>
      </c>
      <c r="HS254">
        <v>0</v>
      </c>
      <c r="HT254">
        <v>0</v>
      </c>
      <c r="HU254">
        <v>0</v>
      </c>
      <c r="HV254">
        <v>0</v>
      </c>
      <c r="HW254" t="s">
        <v>417</v>
      </c>
      <c r="HX254" t="s">
        <v>418</v>
      </c>
      <c r="HY254" t="s">
        <v>419</v>
      </c>
      <c r="HZ254" t="s">
        <v>419</v>
      </c>
      <c r="IA254" t="s">
        <v>419</v>
      </c>
      <c r="IB254" t="s">
        <v>419</v>
      </c>
      <c r="IC254">
        <v>0</v>
      </c>
      <c r="ID254">
        <v>100</v>
      </c>
      <c r="IE254">
        <v>100</v>
      </c>
      <c r="IF254">
        <v>-3.11</v>
      </c>
      <c r="IG254">
        <v>0.48609999999999998</v>
      </c>
      <c r="IH254">
        <v>-1.2815022455172891</v>
      </c>
      <c r="II254">
        <v>1.7196870422270779E-5</v>
      </c>
      <c r="IJ254">
        <v>-2.1741833173098589E-6</v>
      </c>
      <c r="IK254">
        <v>9.0595066644434051E-10</v>
      </c>
      <c r="IL254">
        <v>-0.15711915281894159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51.1</v>
      </c>
      <c r="IU254">
        <v>51</v>
      </c>
      <c r="IV254">
        <v>3.15063</v>
      </c>
      <c r="IW254">
        <v>2.5598100000000001</v>
      </c>
      <c r="IX254">
        <v>1.49902</v>
      </c>
      <c r="IY254">
        <v>2.2790499999999998</v>
      </c>
      <c r="IZ254">
        <v>1.69678</v>
      </c>
      <c r="JA254">
        <v>2.2656200000000002</v>
      </c>
      <c r="JB254">
        <v>47.152700000000003</v>
      </c>
      <c r="JC254">
        <v>13.414099999999999</v>
      </c>
      <c r="JD254">
        <v>18</v>
      </c>
      <c r="JE254">
        <v>702.31799999999998</v>
      </c>
      <c r="JF254">
        <v>275.40699999999998</v>
      </c>
      <c r="JG254">
        <v>29.9986</v>
      </c>
      <c r="JH254">
        <v>34.736899999999999</v>
      </c>
      <c r="JI254">
        <v>30.0001</v>
      </c>
      <c r="JJ254">
        <v>34.518599999999999</v>
      </c>
      <c r="JK254">
        <v>34.515900000000002</v>
      </c>
      <c r="JL254">
        <v>63.122100000000003</v>
      </c>
      <c r="JM254">
        <v>29.088000000000001</v>
      </c>
      <c r="JN254">
        <v>45.730499999999999</v>
      </c>
      <c r="JO254">
        <v>30</v>
      </c>
      <c r="JP254">
        <v>1594.69</v>
      </c>
      <c r="JQ254">
        <v>33.206600000000002</v>
      </c>
      <c r="JR254">
        <v>98.491100000000003</v>
      </c>
      <c r="JS254">
        <v>98.3964</v>
      </c>
    </row>
    <row r="255" spans="1:279" x14ac:dyDescent="0.2">
      <c r="A255">
        <v>240</v>
      </c>
      <c r="B255">
        <v>1658159169.0999999</v>
      </c>
      <c r="C255">
        <v>954.09999990463257</v>
      </c>
      <c r="D255" t="s">
        <v>899</v>
      </c>
      <c r="E255" t="s">
        <v>900</v>
      </c>
      <c r="F255">
        <v>4</v>
      </c>
      <c r="G255">
        <v>1658159166.7874999</v>
      </c>
      <c r="H255">
        <f t="shared" si="150"/>
        <v>1.1625194817475452E-3</v>
      </c>
      <c r="I255">
        <f t="shared" si="151"/>
        <v>1.1625194817475453</v>
      </c>
      <c r="J255">
        <f t="shared" si="152"/>
        <v>12.120980993197438</v>
      </c>
      <c r="K255">
        <f t="shared" si="153"/>
        <v>1567.3924999999999</v>
      </c>
      <c r="L255">
        <f t="shared" si="154"/>
        <v>1250.4575369932322</v>
      </c>
      <c r="M255">
        <f t="shared" si="155"/>
        <v>126.62344056185844</v>
      </c>
      <c r="N255">
        <f t="shared" si="156"/>
        <v>158.71680979913745</v>
      </c>
      <c r="O255">
        <f t="shared" si="157"/>
        <v>7.0298913730231311E-2</v>
      </c>
      <c r="P255">
        <f t="shared" si="158"/>
        <v>2.7652319753520875</v>
      </c>
      <c r="Q255">
        <f t="shared" si="159"/>
        <v>6.9320948213588626E-2</v>
      </c>
      <c r="R255">
        <f t="shared" si="160"/>
        <v>4.3412325497289725E-2</v>
      </c>
      <c r="S255">
        <f t="shared" si="161"/>
        <v>194.44160437499997</v>
      </c>
      <c r="T255">
        <f t="shared" si="162"/>
        <v>34.060756603278421</v>
      </c>
      <c r="U255">
        <f t="shared" si="163"/>
        <v>33.127575</v>
      </c>
      <c r="V255">
        <f t="shared" si="164"/>
        <v>5.0884346387472341</v>
      </c>
      <c r="W255">
        <f t="shared" si="165"/>
        <v>67.859067578135267</v>
      </c>
      <c r="X255">
        <f t="shared" si="166"/>
        <v>3.4619611594259139</v>
      </c>
      <c r="Y255">
        <f t="shared" si="167"/>
        <v>5.1016927921087225</v>
      </c>
      <c r="Z255">
        <f t="shared" si="168"/>
        <v>1.6264734793213202</v>
      </c>
      <c r="AA255">
        <f t="shared" si="169"/>
        <v>-51.26710914506674</v>
      </c>
      <c r="AB255">
        <f t="shared" si="170"/>
        <v>6.9116837727538574</v>
      </c>
      <c r="AC255">
        <f t="shared" si="171"/>
        <v>0.57328358898304421</v>
      </c>
      <c r="AD255">
        <f t="shared" si="172"/>
        <v>150.65946259167012</v>
      </c>
      <c r="AE255">
        <f t="shared" si="173"/>
        <v>21.488006216900107</v>
      </c>
      <c r="AF255">
        <f t="shared" si="174"/>
        <v>1.1601613905046833</v>
      </c>
      <c r="AG255">
        <f t="shared" si="175"/>
        <v>12.120980993197438</v>
      </c>
      <c r="AH255">
        <v>1644.258170478837</v>
      </c>
      <c r="AI255">
        <v>1625.9625454545451</v>
      </c>
      <c r="AJ255">
        <v>1.701392668782443</v>
      </c>
      <c r="AK255">
        <v>64.77673770054696</v>
      </c>
      <c r="AL255">
        <f t="shared" si="176"/>
        <v>1.1625194817475453</v>
      </c>
      <c r="AM255">
        <v>33.153632730364087</v>
      </c>
      <c r="AN255">
        <v>34.189280606060599</v>
      </c>
      <c r="AO255">
        <v>1.9027337586922249E-5</v>
      </c>
      <c r="AP255">
        <v>87.763030617661684</v>
      </c>
      <c r="AQ255">
        <v>5</v>
      </c>
      <c r="AR255">
        <v>1</v>
      </c>
      <c r="AS255">
        <f t="shared" si="177"/>
        <v>1</v>
      </c>
      <c r="AT255">
        <f t="shared" si="178"/>
        <v>0</v>
      </c>
      <c r="AU255">
        <f t="shared" si="179"/>
        <v>47244.040013201949</v>
      </c>
      <c r="AV255" t="s">
        <v>412</v>
      </c>
      <c r="AW255" t="s">
        <v>412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412</v>
      </c>
      <c r="BC255" t="s">
        <v>412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1009.5270374999999</v>
      </c>
      <c r="BI255">
        <f t="shared" si="183"/>
        <v>12.120980993197438</v>
      </c>
      <c r="BJ255" t="e">
        <f t="shared" si="184"/>
        <v>#DIV/0!</v>
      </c>
      <c r="BK255">
        <f t="shared" si="185"/>
        <v>1.2006593724536515E-2</v>
      </c>
      <c r="BL255" t="e">
        <f t="shared" si="186"/>
        <v>#DIV/0!</v>
      </c>
      <c r="BM255" t="e">
        <f t="shared" si="187"/>
        <v>#DIV/0!</v>
      </c>
      <c r="BN255" t="s">
        <v>412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412</v>
      </c>
      <c r="BY255" t="s">
        <v>412</v>
      </c>
      <c r="BZ255" t="s">
        <v>412</v>
      </c>
      <c r="CA255" t="s">
        <v>412</v>
      </c>
      <c r="CB255" t="s">
        <v>412</v>
      </c>
      <c r="CC255" t="s">
        <v>412</v>
      </c>
      <c r="CD255" t="s">
        <v>412</v>
      </c>
      <c r="CE255" t="s">
        <v>412</v>
      </c>
      <c r="CF255">
        <v>253</v>
      </c>
      <c r="CG255">
        <v>1000</v>
      </c>
      <c r="CH255" t="s">
        <v>413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1200.0174999999999</v>
      </c>
      <c r="CQ255">
        <f t="shared" si="197"/>
        <v>1009.5270374999999</v>
      </c>
      <c r="CR255">
        <f t="shared" si="198"/>
        <v>0.8412602628711664</v>
      </c>
      <c r="CS255">
        <f t="shared" si="199"/>
        <v>0.16203230734135127</v>
      </c>
      <c r="CT255">
        <v>6</v>
      </c>
      <c r="CU255">
        <v>0.5</v>
      </c>
      <c r="CV255" t="s">
        <v>414</v>
      </c>
      <c r="CW255">
        <v>2</v>
      </c>
      <c r="CX255" t="b">
        <v>1</v>
      </c>
      <c r="CY255">
        <v>1658159166.7874999</v>
      </c>
      <c r="CZ255">
        <v>1567.3924999999999</v>
      </c>
      <c r="DA255">
        <v>1588.8924999999999</v>
      </c>
      <c r="DB255">
        <v>34.188262499999993</v>
      </c>
      <c r="DC255">
        <v>33.154612499999999</v>
      </c>
      <c r="DD255">
        <v>1570.5</v>
      </c>
      <c r="DE255">
        <v>33.702137500000013</v>
      </c>
      <c r="DF255">
        <v>650.41212500000006</v>
      </c>
      <c r="DG255">
        <v>101.1615</v>
      </c>
      <c r="DH255">
        <v>0.100187675</v>
      </c>
      <c r="DI255">
        <v>33.173937499999987</v>
      </c>
      <c r="DJ255">
        <v>999.9</v>
      </c>
      <c r="DK255">
        <v>33.127575</v>
      </c>
      <c r="DL255">
        <v>0</v>
      </c>
      <c r="DM255">
        <v>0</v>
      </c>
      <c r="DN255">
        <v>8987.03125</v>
      </c>
      <c r="DO255">
        <v>0</v>
      </c>
      <c r="DP255">
        <v>466.77562499999999</v>
      </c>
      <c r="DQ255">
        <v>-21.499837500000002</v>
      </c>
      <c r="DR255">
        <v>1622.87375</v>
      </c>
      <c r="DS255">
        <v>1643.3775000000001</v>
      </c>
      <c r="DT255">
        <v>1.0336375</v>
      </c>
      <c r="DU255">
        <v>1588.8924999999999</v>
      </c>
      <c r="DV255">
        <v>33.154612499999999</v>
      </c>
      <c r="DW255">
        <v>3.4585362499999999</v>
      </c>
      <c r="DX255">
        <v>3.3539724999999998</v>
      </c>
      <c r="DY255">
        <v>26.417549999999999</v>
      </c>
      <c r="DZ255">
        <v>25.898125</v>
      </c>
      <c r="EA255">
        <v>1200.0174999999999</v>
      </c>
      <c r="EB255">
        <v>0.95799250000000002</v>
      </c>
      <c r="EC255">
        <v>4.2007750000000003E-2</v>
      </c>
      <c r="ED255">
        <v>0</v>
      </c>
      <c r="EE255">
        <v>2.5707749999999998</v>
      </c>
      <c r="EF255">
        <v>0</v>
      </c>
      <c r="EG255">
        <v>15300.9375</v>
      </c>
      <c r="EH255">
        <v>9555.1049999999996</v>
      </c>
      <c r="EI255">
        <v>45.311999999999998</v>
      </c>
      <c r="EJ255">
        <v>48.311999999999998</v>
      </c>
      <c r="EK255">
        <v>46.75</v>
      </c>
      <c r="EL255">
        <v>46.148249999999997</v>
      </c>
      <c r="EM255">
        <v>45.186999999999998</v>
      </c>
      <c r="EN255">
        <v>1149.60625</v>
      </c>
      <c r="EO255">
        <v>50.411250000000003</v>
      </c>
      <c r="EP255">
        <v>0</v>
      </c>
      <c r="EQ255">
        <v>601675.90000009537</v>
      </c>
      <c r="ER255">
        <v>0</v>
      </c>
      <c r="ES255">
        <v>2.5944192307692311</v>
      </c>
      <c r="ET255">
        <v>0.46915897682260871</v>
      </c>
      <c r="EU255">
        <v>188.8683759429947</v>
      </c>
      <c r="EV255">
        <v>15282.284615384609</v>
      </c>
      <c r="EW255">
        <v>15</v>
      </c>
      <c r="EX255">
        <v>1658156104.5999999</v>
      </c>
      <c r="EY255" t="s">
        <v>415</v>
      </c>
      <c r="EZ255">
        <v>1658156096.5999999</v>
      </c>
      <c r="FA255">
        <v>1658156104.5999999</v>
      </c>
      <c r="FB255">
        <v>10</v>
      </c>
      <c r="FC255">
        <v>0.26800000000000002</v>
      </c>
      <c r="FD255">
        <v>-6.0999999999999999E-2</v>
      </c>
      <c r="FE255">
        <v>-1.5860000000000001</v>
      </c>
      <c r="FF255">
        <v>0.35799999999999998</v>
      </c>
      <c r="FG255">
        <v>415</v>
      </c>
      <c r="FH255">
        <v>30</v>
      </c>
      <c r="FI255">
        <v>0.28000000000000003</v>
      </c>
      <c r="FJ255">
        <v>0.05</v>
      </c>
      <c r="FK255">
        <v>-21.557680000000001</v>
      </c>
      <c r="FL255">
        <v>8.8944090056288894E-2</v>
      </c>
      <c r="FM255">
        <v>7.6417858514878673E-2</v>
      </c>
      <c r="FN255">
        <v>1</v>
      </c>
      <c r="FO255">
        <v>2.6302411764705882</v>
      </c>
      <c r="FP255">
        <v>-0.13324064063320409</v>
      </c>
      <c r="FQ255">
        <v>0.1854009916809049</v>
      </c>
      <c r="FR255">
        <v>1</v>
      </c>
      <c r="FS255">
        <v>1.0270407500000001</v>
      </c>
      <c r="FT255">
        <v>1.1962063789866469E-2</v>
      </c>
      <c r="FU255">
        <v>3.9991307727430129E-3</v>
      </c>
      <c r="FV255">
        <v>1</v>
      </c>
      <c r="FW255">
        <v>3</v>
      </c>
      <c r="FX255">
        <v>3</v>
      </c>
      <c r="FY255" t="s">
        <v>581</v>
      </c>
      <c r="FZ255">
        <v>3.3705599999999998</v>
      </c>
      <c r="GA255">
        <v>2.89378</v>
      </c>
      <c r="GB255">
        <v>0.241124</v>
      </c>
      <c r="GC255">
        <v>0.245757</v>
      </c>
      <c r="GD255">
        <v>0.14122199999999999</v>
      </c>
      <c r="GE255">
        <v>0.141183</v>
      </c>
      <c r="GF255">
        <v>26230.3</v>
      </c>
      <c r="GG255">
        <v>22675</v>
      </c>
      <c r="GH255">
        <v>30906.7</v>
      </c>
      <c r="GI255">
        <v>28030.3</v>
      </c>
      <c r="GJ255">
        <v>34968.1</v>
      </c>
      <c r="GK255">
        <v>33969.4</v>
      </c>
      <c r="GL255">
        <v>40287.199999999997</v>
      </c>
      <c r="GM255">
        <v>39070.800000000003</v>
      </c>
      <c r="GN255">
        <v>2.3314499999999998</v>
      </c>
      <c r="GO255">
        <v>1.55535</v>
      </c>
      <c r="GP255">
        <v>0</v>
      </c>
      <c r="GQ255">
        <v>7.4662300000000001E-2</v>
      </c>
      <c r="GR255">
        <v>999.9</v>
      </c>
      <c r="GS255">
        <v>31.929600000000001</v>
      </c>
      <c r="GT255">
        <v>52.8</v>
      </c>
      <c r="GU255">
        <v>42.7</v>
      </c>
      <c r="GV255">
        <v>44.633600000000001</v>
      </c>
      <c r="GW255">
        <v>50.638199999999998</v>
      </c>
      <c r="GX255">
        <v>43.962299999999999</v>
      </c>
      <c r="GY255">
        <v>1</v>
      </c>
      <c r="GZ255">
        <v>0.57049799999999995</v>
      </c>
      <c r="HA255">
        <v>1.1403700000000001</v>
      </c>
      <c r="HB255">
        <v>20.206600000000002</v>
      </c>
      <c r="HC255">
        <v>5.2144399999999997</v>
      </c>
      <c r="HD255">
        <v>11.974</v>
      </c>
      <c r="HE255">
        <v>4.9905499999999998</v>
      </c>
      <c r="HF255">
        <v>3.2925</v>
      </c>
      <c r="HG255">
        <v>8021.9</v>
      </c>
      <c r="HH255">
        <v>9999</v>
      </c>
      <c r="HI255">
        <v>9999</v>
      </c>
      <c r="HJ255">
        <v>924.1</v>
      </c>
      <c r="HK255">
        <v>4.9713599999999998</v>
      </c>
      <c r="HL255">
        <v>1.8745400000000001</v>
      </c>
      <c r="HM255">
        <v>1.8708800000000001</v>
      </c>
      <c r="HN255">
        <v>1.8705700000000001</v>
      </c>
      <c r="HO255">
        <v>1.87503</v>
      </c>
      <c r="HP255">
        <v>1.8717999999999999</v>
      </c>
      <c r="HQ255">
        <v>1.8672299999999999</v>
      </c>
      <c r="HR255">
        <v>1.8782000000000001</v>
      </c>
      <c r="HS255">
        <v>0</v>
      </c>
      <c r="HT255">
        <v>0</v>
      </c>
      <c r="HU255">
        <v>0</v>
      </c>
      <c r="HV255">
        <v>0</v>
      </c>
      <c r="HW255" t="s">
        <v>417</v>
      </c>
      <c r="HX255" t="s">
        <v>418</v>
      </c>
      <c r="HY255" t="s">
        <v>419</v>
      </c>
      <c r="HZ255" t="s">
        <v>419</v>
      </c>
      <c r="IA255" t="s">
        <v>419</v>
      </c>
      <c r="IB255" t="s">
        <v>419</v>
      </c>
      <c r="IC255">
        <v>0</v>
      </c>
      <c r="ID255">
        <v>100</v>
      </c>
      <c r="IE255">
        <v>100</v>
      </c>
      <c r="IF255">
        <v>-3.11</v>
      </c>
      <c r="IG255">
        <v>0.48620000000000002</v>
      </c>
      <c r="IH255">
        <v>-1.2815022455172891</v>
      </c>
      <c r="II255">
        <v>1.7196870422270779E-5</v>
      </c>
      <c r="IJ255">
        <v>-2.1741833173098589E-6</v>
      </c>
      <c r="IK255">
        <v>9.0595066644434051E-10</v>
      </c>
      <c r="IL255">
        <v>-0.15711915281894159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51.2</v>
      </c>
      <c r="IU255">
        <v>51.1</v>
      </c>
      <c r="IV255">
        <v>3.1616200000000001</v>
      </c>
      <c r="IW255">
        <v>2.5488300000000002</v>
      </c>
      <c r="IX255">
        <v>1.49902</v>
      </c>
      <c r="IY255">
        <v>2.2778299999999998</v>
      </c>
      <c r="IZ255">
        <v>1.69678</v>
      </c>
      <c r="JA255">
        <v>2.4121100000000002</v>
      </c>
      <c r="JB255">
        <v>47.152700000000003</v>
      </c>
      <c r="JC255">
        <v>13.414099999999999</v>
      </c>
      <c r="JD255">
        <v>18</v>
      </c>
      <c r="JE255">
        <v>702.68799999999999</v>
      </c>
      <c r="JF255">
        <v>275.31099999999998</v>
      </c>
      <c r="JG255">
        <v>30</v>
      </c>
      <c r="JH255">
        <v>34.738900000000001</v>
      </c>
      <c r="JI255">
        <v>30</v>
      </c>
      <c r="JJ255">
        <v>34.518599999999999</v>
      </c>
      <c r="JK255">
        <v>34.5182</v>
      </c>
      <c r="JL255">
        <v>63.319600000000001</v>
      </c>
      <c r="JM255">
        <v>29.088000000000001</v>
      </c>
      <c r="JN255">
        <v>45.730499999999999</v>
      </c>
      <c r="JO255">
        <v>30</v>
      </c>
      <c r="JP255">
        <v>1601.37</v>
      </c>
      <c r="JQ255">
        <v>33.206600000000002</v>
      </c>
      <c r="JR255">
        <v>98.492999999999995</v>
      </c>
      <c r="JS255">
        <v>98.3977</v>
      </c>
    </row>
    <row r="256" spans="1:279" x14ac:dyDescent="0.2">
      <c r="A256">
        <v>241</v>
      </c>
      <c r="B256">
        <v>1658159173.0999999</v>
      </c>
      <c r="C256">
        <v>958.09999990463257</v>
      </c>
      <c r="D256" t="s">
        <v>901</v>
      </c>
      <c r="E256" t="s">
        <v>902</v>
      </c>
      <c r="F256">
        <v>4</v>
      </c>
      <c r="G256">
        <v>1658159171.0999999</v>
      </c>
      <c r="H256">
        <f t="shared" si="150"/>
        <v>1.1658645563912332E-3</v>
      </c>
      <c r="I256">
        <f t="shared" si="151"/>
        <v>1.1658645563912331</v>
      </c>
      <c r="J256">
        <f t="shared" si="152"/>
        <v>12.506116229736456</v>
      </c>
      <c r="K256">
        <f t="shared" si="153"/>
        <v>1574.45</v>
      </c>
      <c r="L256">
        <f t="shared" si="154"/>
        <v>1248.8827614970342</v>
      </c>
      <c r="M256">
        <f t="shared" si="155"/>
        <v>126.46583818145885</v>
      </c>
      <c r="N256">
        <f t="shared" si="156"/>
        <v>159.43381161424634</v>
      </c>
      <c r="O256">
        <f t="shared" si="157"/>
        <v>7.0391545017590901E-2</v>
      </c>
      <c r="P256">
        <f t="shared" si="158"/>
        <v>2.7635301735442401</v>
      </c>
      <c r="Q256">
        <f t="shared" si="159"/>
        <v>6.9410425161211153E-2</v>
      </c>
      <c r="R256">
        <f t="shared" si="160"/>
        <v>4.3468526174728461E-2</v>
      </c>
      <c r="S256">
        <f t="shared" si="161"/>
        <v>194.42163899999997</v>
      </c>
      <c r="T256">
        <f t="shared" si="162"/>
        <v>34.073119643256945</v>
      </c>
      <c r="U256">
        <f t="shared" si="163"/>
        <v>33.138971428571431</v>
      </c>
      <c r="V256">
        <f t="shared" si="164"/>
        <v>5.0916908615127889</v>
      </c>
      <c r="W256">
        <f t="shared" si="165"/>
        <v>67.823398837312837</v>
      </c>
      <c r="X256">
        <f t="shared" si="166"/>
        <v>3.4626481019536901</v>
      </c>
      <c r="Y256">
        <f t="shared" si="167"/>
        <v>5.1053886436147229</v>
      </c>
      <c r="Z256">
        <f t="shared" si="168"/>
        <v>1.6290427595590988</v>
      </c>
      <c r="AA256">
        <f t="shared" si="169"/>
        <v>-51.414626936853381</v>
      </c>
      <c r="AB256">
        <f t="shared" si="170"/>
        <v>7.1322415305383258</v>
      </c>
      <c r="AC256">
        <f t="shared" si="171"/>
        <v>0.59201234197763242</v>
      </c>
      <c r="AD256">
        <f t="shared" si="172"/>
        <v>150.73126593566255</v>
      </c>
      <c r="AE256">
        <f t="shared" si="173"/>
        <v>21.558595425541682</v>
      </c>
      <c r="AF256">
        <f t="shared" si="174"/>
        <v>1.1589637173603033</v>
      </c>
      <c r="AG256">
        <f t="shared" si="175"/>
        <v>12.506116229736456</v>
      </c>
      <c r="AH256">
        <v>1651.1266315193529</v>
      </c>
      <c r="AI256">
        <v>1632.661696969697</v>
      </c>
      <c r="AJ256">
        <v>1.6512143832340711</v>
      </c>
      <c r="AK256">
        <v>64.77673770054696</v>
      </c>
      <c r="AL256">
        <f t="shared" si="176"/>
        <v>1.1658645563912331</v>
      </c>
      <c r="AM256">
        <v>33.160023650622684</v>
      </c>
      <c r="AN256">
        <v>34.198377575757569</v>
      </c>
      <c r="AO256">
        <v>7.2835185290210533E-5</v>
      </c>
      <c r="AP256">
        <v>87.763030617661684</v>
      </c>
      <c r="AQ256">
        <v>5</v>
      </c>
      <c r="AR256">
        <v>1</v>
      </c>
      <c r="AS256">
        <f t="shared" si="177"/>
        <v>1</v>
      </c>
      <c r="AT256">
        <f t="shared" si="178"/>
        <v>0</v>
      </c>
      <c r="AU256">
        <f t="shared" si="179"/>
        <v>47195.297504919989</v>
      </c>
      <c r="AV256" t="s">
        <v>412</v>
      </c>
      <c r="AW256" t="s">
        <v>412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412</v>
      </c>
      <c r="BC256" t="s">
        <v>412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1009.4223</v>
      </c>
      <c r="BI256">
        <f t="shared" si="183"/>
        <v>12.506116229736456</v>
      </c>
      <c r="BJ256" t="e">
        <f t="shared" si="184"/>
        <v>#DIV/0!</v>
      </c>
      <c r="BK256">
        <f t="shared" si="185"/>
        <v>1.238937977666677E-2</v>
      </c>
      <c r="BL256" t="e">
        <f t="shared" si="186"/>
        <v>#DIV/0!</v>
      </c>
      <c r="BM256" t="e">
        <f t="shared" si="187"/>
        <v>#DIV/0!</v>
      </c>
      <c r="BN256" t="s">
        <v>412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412</v>
      </c>
      <c r="BY256" t="s">
        <v>412</v>
      </c>
      <c r="BZ256" t="s">
        <v>412</v>
      </c>
      <c r="CA256" t="s">
        <v>412</v>
      </c>
      <c r="CB256" t="s">
        <v>412</v>
      </c>
      <c r="CC256" t="s">
        <v>412</v>
      </c>
      <c r="CD256" t="s">
        <v>412</v>
      </c>
      <c r="CE256" t="s">
        <v>412</v>
      </c>
      <c r="CF256">
        <v>253</v>
      </c>
      <c r="CG256">
        <v>1000</v>
      </c>
      <c r="CH256" t="s">
        <v>413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1199.8928571428571</v>
      </c>
      <c r="CQ256">
        <f t="shared" si="197"/>
        <v>1009.4223</v>
      </c>
      <c r="CR256">
        <f t="shared" si="198"/>
        <v>0.84126036253236891</v>
      </c>
      <c r="CS256">
        <f t="shared" si="199"/>
        <v>0.16203249968747208</v>
      </c>
      <c r="CT256">
        <v>6</v>
      </c>
      <c r="CU256">
        <v>0.5</v>
      </c>
      <c r="CV256" t="s">
        <v>414</v>
      </c>
      <c r="CW256">
        <v>2</v>
      </c>
      <c r="CX256" t="b">
        <v>1</v>
      </c>
      <c r="CY256">
        <v>1658159171.0999999</v>
      </c>
      <c r="CZ256">
        <v>1574.45</v>
      </c>
      <c r="DA256">
        <v>1596.021428571428</v>
      </c>
      <c r="DB256">
        <v>34.194542857142856</v>
      </c>
      <c r="DC256">
        <v>33.161942857142847</v>
      </c>
      <c r="DD256">
        <v>1577.56</v>
      </c>
      <c r="DE256">
        <v>33.708199999999998</v>
      </c>
      <c r="DF256">
        <v>650.39714285714285</v>
      </c>
      <c r="DG256">
        <v>101.1631428571428</v>
      </c>
      <c r="DH256">
        <v>0.1000357857142857</v>
      </c>
      <c r="DI256">
        <v>33.186842857142857</v>
      </c>
      <c r="DJ256">
        <v>999.89999999999986</v>
      </c>
      <c r="DK256">
        <v>33.138971428571431</v>
      </c>
      <c r="DL256">
        <v>0</v>
      </c>
      <c r="DM256">
        <v>0</v>
      </c>
      <c r="DN256">
        <v>8977.8571428571431</v>
      </c>
      <c r="DO256">
        <v>0</v>
      </c>
      <c r="DP256">
        <v>882.93771428571438</v>
      </c>
      <c r="DQ256">
        <v>-21.57225714285714</v>
      </c>
      <c r="DR256">
        <v>1630.19</v>
      </c>
      <c r="DS256">
        <v>1650.762857142857</v>
      </c>
      <c r="DT256">
        <v>1.0326</v>
      </c>
      <c r="DU256">
        <v>1596.021428571428</v>
      </c>
      <c r="DV256">
        <v>33.161942857142847</v>
      </c>
      <c r="DW256">
        <v>3.459224285714285</v>
      </c>
      <c r="DX256">
        <v>3.3547657142857141</v>
      </c>
      <c r="DY256">
        <v>26.420942857142862</v>
      </c>
      <c r="DZ256">
        <v>25.90211428571428</v>
      </c>
      <c r="EA256">
        <v>1199.8928571428571</v>
      </c>
      <c r="EB256">
        <v>0.9579901428571429</v>
      </c>
      <c r="EC256">
        <v>4.2010042857142861E-2</v>
      </c>
      <c r="ED256">
        <v>0</v>
      </c>
      <c r="EE256">
        <v>2.608942857142857</v>
      </c>
      <c r="EF256">
        <v>0</v>
      </c>
      <c r="EG256">
        <v>15294.085714285709</v>
      </c>
      <c r="EH256">
        <v>9554.1242857142843</v>
      </c>
      <c r="EI256">
        <v>45.311999999999998</v>
      </c>
      <c r="EJ256">
        <v>48.33</v>
      </c>
      <c r="EK256">
        <v>46.741</v>
      </c>
      <c r="EL256">
        <v>46.186999999999998</v>
      </c>
      <c r="EM256">
        <v>45.169285714285706</v>
      </c>
      <c r="EN256">
        <v>1149.482857142857</v>
      </c>
      <c r="EO256">
        <v>50.41</v>
      </c>
      <c r="EP256">
        <v>0</v>
      </c>
      <c r="EQ256">
        <v>601680.10000014305</v>
      </c>
      <c r="ER256">
        <v>0</v>
      </c>
      <c r="ES256">
        <v>2.5991960000000001</v>
      </c>
      <c r="ET256">
        <v>-0.16352308232562829</v>
      </c>
      <c r="EU256">
        <v>104.49230710576479</v>
      </c>
      <c r="EV256">
        <v>15290.384</v>
      </c>
      <c r="EW256">
        <v>15</v>
      </c>
      <c r="EX256">
        <v>1658156104.5999999</v>
      </c>
      <c r="EY256" t="s">
        <v>415</v>
      </c>
      <c r="EZ256">
        <v>1658156096.5999999</v>
      </c>
      <c r="FA256">
        <v>1658156104.5999999</v>
      </c>
      <c r="FB256">
        <v>10</v>
      </c>
      <c r="FC256">
        <v>0.26800000000000002</v>
      </c>
      <c r="FD256">
        <v>-6.0999999999999999E-2</v>
      </c>
      <c r="FE256">
        <v>-1.5860000000000001</v>
      </c>
      <c r="FF256">
        <v>0.35799999999999998</v>
      </c>
      <c r="FG256">
        <v>415</v>
      </c>
      <c r="FH256">
        <v>30</v>
      </c>
      <c r="FI256">
        <v>0.28000000000000003</v>
      </c>
      <c r="FJ256">
        <v>0.05</v>
      </c>
      <c r="FK256">
        <v>-21.576049999999999</v>
      </c>
      <c r="FL256">
        <v>-1.794371482093969E-3</v>
      </c>
      <c r="FM256">
        <v>9.1294986171202255E-2</v>
      </c>
      <c r="FN256">
        <v>1</v>
      </c>
      <c r="FO256">
        <v>2.604097058823529</v>
      </c>
      <c r="FP256">
        <v>6.1375117726934743E-3</v>
      </c>
      <c r="FQ256">
        <v>0.18583777948917471</v>
      </c>
      <c r="FR256">
        <v>1</v>
      </c>
      <c r="FS256">
        <v>1.0280530000000001</v>
      </c>
      <c r="FT256">
        <v>3.2612532833019188E-2</v>
      </c>
      <c r="FU256">
        <v>4.5786178045344869E-3</v>
      </c>
      <c r="FV256">
        <v>1</v>
      </c>
      <c r="FW256">
        <v>3</v>
      </c>
      <c r="FX256">
        <v>3</v>
      </c>
      <c r="FY256" t="s">
        <v>581</v>
      </c>
      <c r="FZ256">
        <v>3.3699499999999998</v>
      </c>
      <c r="GA256">
        <v>2.8933900000000001</v>
      </c>
      <c r="GB256">
        <v>0.241728</v>
      </c>
      <c r="GC256">
        <v>0.24632599999999999</v>
      </c>
      <c r="GD256">
        <v>0.14125299999999999</v>
      </c>
      <c r="GE256">
        <v>0.14121600000000001</v>
      </c>
      <c r="GF256">
        <v>26209.1</v>
      </c>
      <c r="GG256">
        <v>22657.5</v>
      </c>
      <c r="GH256">
        <v>30906.6</v>
      </c>
      <c r="GI256">
        <v>28029.9</v>
      </c>
      <c r="GJ256">
        <v>34966.400000000001</v>
      </c>
      <c r="GK256">
        <v>33967.9</v>
      </c>
      <c r="GL256">
        <v>40286.699999999997</v>
      </c>
      <c r="GM256">
        <v>39070.6</v>
      </c>
      <c r="GN256">
        <v>2.3313000000000001</v>
      </c>
      <c r="GO256">
        <v>1.5555000000000001</v>
      </c>
      <c r="GP256">
        <v>0</v>
      </c>
      <c r="GQ256">
        <v>7.3563299999999998E-2</v>
      </c>
      <c r="GR256">
        <v>999.9</v>
      </c>
      <c r="GS256">
        <v>31.9438</v>
      </c>
      <c r="GT256">
        <v>52.8</v>
      </c>
      <c r="GU256">
        <v>42.7</v>
      </c>
      <c r="GV256">
        <v>44.636200000000002</v>
      </c>
      <c r="GW256">
        <v>50.668199999999999</v>
      </c>
      <c r="GX256">
        <v>45.160299999999999</v>
      </c>
      <c r="GY256">
        <v>1</v>
      </c>
      <c r="GZ256">
        <v>0.570465</v>
      </c>
      <c r="HA256">
        <v>1.1508</v>
      </c>
      <c r="HB256">
        <v>20.206600000000002</v>
      </c>
      <c r="HC256">
        <v>5.2147399999999999</v>
      </c>
      <c r="HD256">
        <v>11.974</v>
      </c>
      <c r="HE256">
        <v>4.9907500000000002</v>
      </c>
      <c r="HF256">
        <v>3.2925</v>
      </c>
      <c r="HG256">
        <v>8021.9</v>
      </c>
      <c r="HH256">
        <v>9999</v>
      </c>
      <c r="HI256">
        <v>9999</v>
      </c>
      <c r="HJ256">
        <v>924.1</v>
      </c>
      <c r="HK256">
        <v>4.9713700000000003</v>
      </c>
      <c r="HL256">
        <v>1.8745400000000001</v>
      </c>
      <c r="HM256">
        <v>1.8708800000000001</v>
      </c>
      <c r="HN256">
        <v>1.87059</v>
      </c>
      <c r="HO256">
        <v>1.87503</v>
      </c>
      <c r="HP256">
        <v>1.8717999999999999</v>
      </c>
      <c r="HQ256">
        <v>1.8672200000000001</v>
      </c>
      <c r="HR256">
        <v>1.8782099999999999</v>
      </c>
      <c r="HS256">
        <v>0</v>
      </c>
      <c r="HT256">
        <v>0</v>
      </c>
      <c r="HU256">
        <v>0</v>
      </c>
      <c r="HV256">
        <v>0</v>
      </c>
      <c r="HW256" t="s">
        <v>417</v>
      </c>
      <c r="HX256" t="s">
        <v>418</v>
      </c>
      <c r="HY256" t="s">
        <v>419</v>
      </c>
      <c r="HZ256" t="s">
        <v>419</v>
      </c>
      <c r="IA256" t="s">
        <v>419</v>
      </c>
      <c r="IB256" t="s">
        <v>419</v>
      </c>
      <c r="IC256">
        <v>0</v>
      </c>
      <c r="ID256">
        <v>100</v>
      </c>
      <c r="IE256">
        <v>100</v>
      </c>
      <c r="IF256">
        <v>-3.11</v>
      </c>
      <c r="IG256">
        <v>0.48649999999999999</v>
      </c>
      <c r="IH256">
        <v>-1.2815022455172891</v>
      </c>
      <c r="II256">
        <v>1.7196870422270779E-5</v>
      </c>
      <c r="IJ256">
        <v>-2.1741833173098589E-6</v>
      </c>
      <c r="IK256">
        <v>9.0595066644434051E-10</v>
      </c>
      <c r="IL256">
        <v>-0.15711915281894159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51.3</v>
      </c>
      <c r="IU256">
        <v>51.1</v>
      </c>
      <c r="IV256">
        <v>3.1726100000000002</v>
      </c>
      <c r="IW256">
        <v>2.5622600000000002</v>
      </c>
      <c r="IX256">
        <v>1.49902</v>
      </c>
      <c r="IY256">
        <v>2.2778299999999998</v>
      </c>
      <c r="IZ256">
        <v>1.69678</v>
      </c>
      <c r="JA256">
        <v>2.2277800000000001</v>
      </c>
      <c r="JB256">
        <v>47.152700000000003</v>
      </c>
      <c r="JC256">
        <v>13.4053</v>
      </c>
      <c r="JD256">
        <v>18</v>
      </c>
      <c r="JE256">
        <v>702.56600000000003</v>
      </c>
      <c r="JF256">
        <v>275.38200000000001</v>
      </c>
      <c r="JG256">
        <v>30.0017</v>
      </c>
      <c r="JH256">
        <v>34.738900000000001</v>
      </c>
      <c r="JI256">
        <v>30.0002</v>
      </c>
      <c r="JJ256">
        <v>34.518799999999999</v>
      </c>
      <c r="JK256">
        <v>34.5182</v>
      </c>
      <c r="JL256">
        <v>63.5441</v>
      </c>
      <c r="JM256">
        <v>29.088000000000001</v>
      </c>
      <c r="JN256">
        <v>45.3596</v>
      </c>
      <c r="JO256">
        <v>30</v>
      </c>
      <c r="JP256">
        <v>1608.09</v>
      </c>
      <c r="JQ256">
        <v>33.206600000000002</v>
      </c>
      <c r="JR256">
        <v>98.492199999999997</v>
      </c>
      <c r="JS256">
        <v>98.396900000000002</v>
      </c>
    </row>
    <row r="257" spans="1:279" x14ac:dyDescent="0.2">
      <c r="A257">
        <v>242</v>
      </c>
      <c r="B257">
        <v>1658159177.0999999</v>
      </c>
      <c r="C257">
        <v>962.09999990463257</v>
      </c>
      <c r="D257" t="s">
        <v>903</v>
      </c>
      <c r="E257" t="s">
        <v>904</v>
      </c>
      <c r="F257">
        <v>4</v>
      </c>
      <c r="G257">
        <v>1658159174.7874999</v>
      </c>
      <c r="H257">
        <f t="shared" si="150"/>
        <v>1.1697808381342825E-3</v>
      </c>
      <c r="I257">
        <f t="shared" si="151"/>
        <v>1.1697808381342825</v>
      </c>
      <c r="J257">
        <f t="shared" si="152"/>
        <v>12.130868203000823</v>
      </c>
      <c r="K257">
        <f t="shared" si="153"/>
        <v>1580.3724999999999</v>
      </c>
      <c r="L257">
        <f t="shared" si="154"/>
        <v>1264.4343136708837</v>
      </c>
      <c r="M257">
        <f t="shared" si="155"/>
        <v>128.04185713786978</v>
      </c>
      <c r="N257">
        <f t="shared" si="156"/>
        <v>160.03506681351283</v>
      </c>
      <c r="O257">
        <f t="shared" si="157"/>
        <v>7.0708301659001813E-2</v>
      </c>
      <c r="P257">
        <f t="shared" si="158"/>
        <v>2.7692794339165783</v>
      </c>
      <c r="Q257">
        <f t="shared" si="159"/>
        <v>6.9720423118030062E-2</v>
      </c>
      <c r="R257">
        <f t="shared" si="160"/>
        <v>4.3662871565780567E-2</v>
      </c>
      <c r="S257">
        <f t="shared" si="161"/>
        <v>194.42417549999999</v>
      </c>
      <c r="T257">
        <f t="shared" si="162"/>
        <v>34.081017918522079</v>
      </c>
      <c r="U257">
        <f t="shared" si="163"/>
        <v>33.135775000000002</v>
      </c>
      <c r="V257">
        <f t="shared" si="164"/>
        <v>5.0907773851937206</v>
      </c>
      <c r="W257">
        <f t="shared" si="165"/>
        <v>67.799794106368182</v>
      </c>
      <c r="X257">
        <f t="shared" si="166"/>
        <v>3.4635134323675025</v>
      </c>
      <c r="Y257">
        <f t="shared" si="167"/>
        <v>5.1084424046092902</v>
      </c>
      <c r="Z257">
        <f t="shared" si="168"/>
        <v>1.6272639528262181</v>
      </c>
      <c r="AA257">
        <f t="shared" si="169"/>
        <v>-51.587334961721858</v>
      </c>
      <c r="AB257">
        <f t="shared" si="170"/>
        <v>9.2153815731313582</v>
      </c>
      <c r="AC257">
        <f t="shared" si="171"/>
        <v>0.76336342510680866</v>
      </c>
      <c r="AD257">
        <f t="shared" si="172"/>
        <v>152.81558553651629</v>
      </c>
      <c r="AE257">
        <f t="shared" si="173"/>
        <v>21.485864337784331</v>
      </c>
      <c r="AF257">
        <f t="shared" si="174"/>
        <v>1.1660901532096513</v>
      </c>
      <c r="AG257">
        <f t="shared" si="175"/>
        <v>12.130868203000823</v>
      </c>
      <c r="AH257">
        <v>1657.7446549171279</v>
      </c>
      <c r="AI257">
        <v>1639.4270909090901</v>
      </c>
      <c r="AJ257">
        <v>1.7044621028736819</v>
      </c>
      <c r="AK257">
        <v>64.77673770054696</v>
      </c>
      <c r="AL257">
        <f t="shared" si="176"/>
        <v>1.1697808381342825</v>
      </c>
      <c r="AM257">
        <v>33.164916294690812</v>
      </c>
      <c r="AN257">
        <v>34.206726666666661</v>
      </c>
      <c r="AO257">
        <v>7.9041033713320619E-5</v>
      </c>
      <c r="AP257">
        <v>87.763030617661684</v>
      </c>
      <c r="AQ257">
        <v>5</v>
      </c>
      <c r="AR257">
        <v>1</v>
      </c>
      <c r="AS257">
        <f t="shared" si="177"/>
        <v>1</v>
      </c>
      <c r="AT257">
        <f t="shared" si="178"/>
        <v>0</v>
      </c>
      <c r="AU257">
        <f t="shared" si="179"/>
        <v>47351.697052543517</v>
      </c>
      <c r="AV257" t="s">
        <v>412</v>
      </c>
      <c r="AW257" t="s">
        <v>412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412</v>
      </c>
      <c r="BC257" t="s">
        <v>412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1009.4356499999999</v>
      </c>
      <c r="BI257">
        <f t="shared" si="183"/>
        <v>12.130868203000823</v>
      </c>
      <c r="BJ257" t="e">
        <f t="shared" si="184"/>
        <v>#DIV/0!</v>
      </c>
      <c r="BK257">
        <f t="shared" si="185"/>
        <v>1.2017475510202977E-2</v>
      </c>
      <c r="BL257" t="e">
        <f t="shared" si="186"/>
        <v>#DIV/0!</v>
      </c>
      <c r="BM257" t="e">
        <f t="shared" si="187"/>
        <v>#DIV/0!</v>
      </c>
      <c r="BN257" t="s">
        <v>412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412</v>
      </c>
      <c r="BY257" t="s">
        <v>412</v>
      </c>
      <c r="BZ257" t="s">
        <v>412</v>
      </c>
      <c r="CA257" t="s">
        <v>412</v>
      </c>
      <c r="CB257" t="s">
        <v>412</v>
      </c>
      <c r="CC257" t="s">
        <v>412</v>
      </c>
      <c r="CD257" t="s">
        <v>412</v>
      </c>
      <c r="CE257" t="s">
        <v>412</v>
      </c>
      <c r="CF257">
        <v>253</v>
      </c>
      <c r="CG257">
        <v>1000</v>
      </c>
      <c r="CH257" t="s">
        <v>413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1199.9087500000001</v>
      </c>
      <c r="CQ257">
        <f t="shared" si="197"/>
        <v>1009.4356499999999</v>
      </c>
      <c r="CR257">
        <f t="shared" si="198"/>
        <v>0.84126034583879805</v>
      </c>
      <c r="CS257">
        <f t="shared" si="199"/>
        <v>0.16203246746888042</v>
      </c>
      <c r="CT257">
        <v>6</v>
      </c>
      <c r="CU257">
        <v>0.5</v>
      </c>
      <c r="CV257" t="s">
        <v>414</v>
      </c>
      <c r="CW257">
        <v>2</v>
      </c>
      <c r="CX257" t="b">
        <v>1</v>
      </c>
      <c r="CY257">
        <v>1658159174.7874999</v>
      </c>
      <c r="CZ257">
        <v>1580.3724999999999</v>
      </c>
      <c r="DA257">
        <v>1601.89375</v>
      </c>
      <c r="DB257">
        <v>34.202762499999999</v>
      </c>
      <c r="DC257">
        <v>33.163812499999999</v>
      </c>
      <c r="DD257">
        <v>1583.4825000000001</v>
      </c>
      <c r="DE257">
        <v>33.716200000000001</v>
      </c>
      <c r="DF257">
        <v>650.39125000000001</v>
      </c>
      <c r="DG257">
        <v>101.16425</v>
      </c>
      <c r="DH257">
        <v>9.9892987500000002E-2</v>
      </c>
      <c r="DI257">
        <v>33.197500000000012</v>
      </c>
      <c r="DJ257">
        <v>999.9</v>
      </c>
      <c r="DK257">
        <v>33.135775000000002</v>
      </c>
      <c r="DL257">
        <v>0</v>
      </c>
      <c r="DM257">
        <v>0</v>
      </c>
      <c r="DN257">
        <v>9008.2799999999988</v>
      </c>
      <c r="DO257">
        <v>0</v>
      </c>
      <c r="DP257">
        <v>681.51700000000005</v>
      </c>
      <c r="DQ257">
        <v>-21.518362499999999</v>
      </c>
      <c r="DR257">
        <v>1636.3412499999999</v>
      </c>
      <c r="DS257">
        <v>1656.8387499999999</v>
      </c>
      <c r="DT257">
        <v>1.0389550000000001</v>
      </c>
      <c r="DU257">
        <v>1601.89375</v>
      </c>
      <c r="DV257">
        <v>33.163812499999999</v>
      </c>
      <c r="DW257">
        <v>3.4600962499999999</v>
      </c>
      <c r="DX257">
        <v>3.3549924999999998</v>
      </c>
      <c r="DY257">
        <v>26.4252</v>
      </c>
      <c r="DZ257">
        <v>25.9032625</v>
      </c>
      <c r="EA257">
        <v>1199.9087500000001</v>
      </c>
      <c r="EB257">
        <v>0.95799112500000005</v>
      </c>
      <c r="EC257">
        <v>4.20090875E-2</v>
      </c>
      <c r="ED257">
        <v>0</v>
      </c>
      <c r="EE257">
        <v>2.6207500000000001</v>
      </c>
      <c r="EF257">
        <v>0</v>
      </c>
      <c r="EG257">
        <v>15294.862499999999</v>
      </c>
      <c r="EH257">
        <v>9554.2362499999999</v>
      </c>
      <c r="EI257">
        <v>45.311999999999998</v>
      </c>
      <c r="EJ257">
        <v>48.319875000000003</v>
      </c>
      <c r="EK257">
        <v>46.75</v>
      </c>
      <c r="EL257">
        <v>46.186999999999998</v>
      </c>
      <c r="EM257">
        <v>45.171499999999988</v>
      </c>
      <c r="EN257">
        <v>1149.49875</v>
      </c>
      <c r="EO257">
        <v>50.41</v>
      </c>
      <c r="EP257">
        <v>0</v>
      </c>
      <c r="EQ257">
        <v>601684.29999995232</v>
      </c>
      <c r="ER257">
        <v>0</v>
      </c>
      <c r="ES257">
        <v>2.598442307692308</v>
      </c>
      <c r="ET257">
        <v>-0.3599487212369466</v>
      </c>
      <c r="EU257">
        <v>-43.155555850716283</v>
      </c>
      <c r="EV257">
        <v>15296.24230769231</v>
      </c>
      <c r="EW257">
        <v>15</v>
      </c>
      <c r="EX257">
        <v>1658156104.5999999</v>
      </c>
      <c r="EY257" t="s">
        <v>415</v>
      </c>
      <c r="EZ257">
        <v>1658156096.5999999</v>
      </c>
      <c r="FA257">
        <v>1658156104.5999999</v>
      </c>
      <c r="FB257">
        <v>10</v>
      </c>
      <c r="FC257">
        <v>0.26800000000000002</v>
      </c>
      <c r="FD257">
        <v>-6.0999999999999999E-2</v>
      </c>
      <c r="FE257">
        <v>-1.5860000000000001</v>
      </c>
      <c r="FF257">
        <v>0.35799999999999998</v>
      </c>
      <c r="FG257">
        <v>415</v>
      </c>
      <c r="FH257">
        <v>30</v>
      </c>
      <c r="FI257">
        <v>0.28000000000000003</v>
      </c>
      <c r="FJ257">
        <v>0.05</v>
      </c>
      <c r="FK257">
        <v>-21.55237</v>
      </c>
      <c r="FL257">
        <v>0.25542213883684373</v>
      </c>
      <c r="FM257">
        <v>0.1138552221024579</v>
      </c>
      <c r="FN257">
        <v>1</v>
      </c>
      <c r="FO257">
        <v>2.5929176470588229</v>
      </c>
      <c r="FP257">
        <v>-0.22472727294532829</v>
      </c>
      <c r="FQ257">
        <v>0.17368732465958719</v>
      </c>
      <c r="FR257">
        <v>1</v>
      </c>
      <c r="FS257">
        <v>1.0304545000000001</v>
      </c>
      <c r="FT257">
        <v>4.829043151970118E-2</v>
      </c>
      <c r="FU257">
        <v>5.7444864652987163E-3</v>
      </c>
      <c r="FV257">
        <v>1</v>
      </c>
      <c r="FW257">
        <v>3</v>
      </c>
      <c r="FX257">
        <v>3</v>
      </c>
      <c r="FY257" t="s">
        <v>581</v>
      </c>
      <c r="FZ257">
        <v>3.3706100000000001</v>
      </c>
      <c r="GA257">
        <v>2.8940299999999999</v>
      </c>
      <c r="GB257">
        <v>0.24232699999999999</v>
      </c>
      <c r="GC257">
        <v>0.24696599999999999</v>
      </c>
      <c r="GD257">
        <v>0.14127300000000001</v>
      </c>
      <c r="GE257">
        <v>0.14119300000000001</v>
      </c>
      <c r="GF257">
        <v>26188.1</v>
      </c>
      <c r="GG257">
        <v>22637.9</v>
      </c>
      <c r="GH257">
        <v>30906.400000000001</v>
      </c>
      <c r="GI257">
        <v>28029.7</v>
      </c>
      <c r="GJ257">
        <v>34965.4</v>
      </c>
      <c r="GK257">
        <v>33968.1</v>
      </c>
      <c r="GL257">
        <v>40286.400000000001</v>
      </c>
      <c r="GM257">
        <v>39069.800000000003</v>
      </c>
      <c r="GN257">
        <v>2.3314300000000001</v>
      </c>
      <c r="GO257">
        <v>1.5552299999999999</v>
      </c>
      <c r="GP257">
        <v>0</v>
      </c>
      <c r="GQ257">
        <v>7.2669200000000003E-2</v>
      </c>
      <c r="GR257">
        <v>999.9</v>
      </c>
      <c r="GS257">
        <v>31.960699999999999</v>
      </c>
      <c r="GT257">
        <v>52.8</v>
      </c>
      <c r="GU257">
        <v>42.7</v>
      </c>
      <c r="GV257">
        <v>44.6357</v>
      </c>
      <c r="GW257">
        <v>50.098199999999999</v>
      </c>
      <c r="GX257">
        <v>43.986400000000003</v>
      </c>
      <c r="GY257">
        <v>1</v>
      </c>
      <c r="GZ257">
        <v>0.57053900000000002</v>
      </c>
      <c r="HA257">
        <v>1.1634</v>
      </c>
      <c r="HB257">
        <v>20.206399999999999</v>
      </c>
      <c r="HC257">
        <v>5.2148899999999996</v>
      </c>
      <c r="HD257">
        <v>11.974</v>
      </c>
      <c r="HE257">
        <v>4.9907000000000004</v>
      </c>
      <c r="HF257">
        <v>3.2925</v>
      </c>
      <c r="HG257">
        <v>8022.1</v>
      </c>
      <c r="HH257">
        <v>9999</v>
      </c>
      <c r="HI257">
        <v>9999</v>
      </c>
      <c r="HJ257">
        <v>924.1</v>
      </c>
      <c r="HK257">
        <v>4.9713700000000003</v>
      </c>
      <c r="HL257">
        <v>1.8745400000000001</v>
      </c>
      <c r="HM257">
        <v>1.8708800000000001</v>
      </c>
      <c r="HN257">
        <v>1.8705700000000001</v>
      </c>
      <c r="HO257">
        <v>1.87504</v>
      </c>
      <c r="HP257">
        <v>1.8717999999999999</v>
      </c>
      <c r="HQ257">
        <v>1.8672299999999999</v>
      </c>
      <c r="HR257">
        <v>1.8782000000000001</v>
      </c>
      <c r="HS257">
        <v>0</v>
      </c>
      <c r="HT257">
        <v>0</v>
      </c>
      <c r="HU257">
        <v>0</v>
      </c>
      <c r="HV257">
        <v>0</v>
      </c>
      <c r="HW257" t="s">
        <v>417</v>
      </c>
      <c r="HX257" t="s">
        <v>418</v>
      </c>
      <c r="HY257" t="s">
        <v>419</v>
      </c>
      <c r="HZ257" t="s">
        <v>419</v>
      </c>
      <c r="IA257" t="s">
        <v>419</v>
      </c>
      <c r="IB257" t="s">
        <v>419</v>
      </c>
      <c r="IC257">
        <v>0</v>
      </c>
      <c r="ID257">
        <v>100</v>
      </c>
      <c r="IE257">
        <v>100</v>
      </c>
      <c r="IF257">
        <v>-3.11</v>
      </c>
      <c r="IG257">
        <v>0.48670000000000002</v>
      </c>
      <c r="IH257">
        <v>-1.2815022455172891</v>
      </c>
      <c r="II257">
        <v>1.7196870422270779E-5</v>
      </c>
      <c r="IJ257">
        <v>-2.1741833173098589E-6</v>
      </c>
      <c r="IK257">
        <v>9.0595066644434051E-10</v>
      </c>
      <c r="IL257">
        <v>-0.15711915281894159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51.3</v>
      </c>
      <c r="IU257">
        <v>51.2</v>
      </c>
      <c r="IV257">
        <v>3.1823700000000001</v>
      </c>
      <c r="IW257">
        <v>2.5524900000000001</v>
      </c>
      <c r="IX257">
        <v>1.49902</v>
      </c>
      <c r="IY257">
        <v>2.2778299999999998</v>
      </c>
      <c r="IZ257">
        <v>1.69678</v>
      </c>
      <c r="JA257">
        <v>2.4328599999999998</v>
      </c>
      <c r="JB257">
        <v>47.182499999999997</v>
      </c>
      <c r="JC257">
        <v>13.414099999999999</v>
      </c>
      <c r="JD257">
        <v>18</v>
      </c>
      <c r="JE257">
        <v>702.70299999999997</v>
      </c>
      <c r="JF257">
        <v>275.25599999999997</v>
      </c>
      <c r="JG257">
        <v>30.002700000000001</v>
      </c>
      <c r="JH257">
        <v>34.740900000000003</v>
      </c>
      <c r="JI257">
        <v>30.0001</v>
      </c>
      <c r="JJ257">
        <v>34.521700000000003</v>
      </c>
      <c r="JK257">
        <v>34.519100000000002</v>
      </c>
      <c r="JL257">
        <v>63.736499999999999</v>
      </c>
      <c r="JM257">
        <v>29.088000000000001</v>
      </c>
      <c r="JN257">
        <v>45.3596</v>
      </c>
      <c r="JO257">
        <v>30</v>
      </c>
      <c r="JP257">
        <v>1614.78</v>
      </c>
      <c r="JQ257">
        <v>33.206600000000002</v>
      </c>
      <c r="JR257">
        <v>98.491500000000002</v>
      </c>
      <c r="JS257">
        <v>98.395300000000006</v>
      </c>
    </row>
    <row r="258" spans="1:279" x14ac:dyDescent="0.2">
      <c r="A258">
        <v>243</v>
      </c>
      <c r="B258">
        <v>1658159181.0999999</v>
      </c>
      <c r="C258">
        <v>966.09999990463257</v>
      </c>
      <c r="D258" t="s">
        <v>905</v>
      </c>
      <c r="E258" t="s">
        <v>906</v>
      </c>
      <c r="F258">
        <v>4</v>
      </c>
      <c r="G258">
        <v>1658159179.0999999</v>
      </c>
      <c r="H258">
        <f t="shared" si="150"/>
        <v>1.1811226678449165E-3</v>
      </c>
      <c r="I258">
        <f t="shared" si="151"/>
        <v>1.1811226678449165</v>
      </c>
      <c r="J258">
        <f t="shared" si="152"/>
        <v>12.671266338377613</v>
      </c>
      <c r="K258">
        <f t="shared" si="153"/>
        <v>1587.308571428571</v>
      </c>
      <c r="L258">
        <f t="shared" si="154"/>
        <v>1261.0710851133047</v>
      </c>
      <c r="M258">
        <f t="shared" si="155"/>
        <v>127.70149727633168</v>
      </c>
      <c r="N258">
        <f t="shared" si="156"/>
        <v>160.73771225415993</v>
      </c>
      <c r="O258">
        <f t="shared" si="157"/>
        <v>7.125583585464855E-2</v>
      </c>
      <c r="P258">
        <f t="shared" si="158"/>
        <v>2.7688331704603852</v>
      </c>
      <c r="Q258">
        <f t="shared" si="159"/>
        <v>7.0252556487112844E-2</v>
      </c>
      <c r="R258">
        <f t="shared" si="160"/>
        <v>4.3996811617141564E-2</v>
      </c>
      <c r="S258">
        <f t="shared" si="161"/>
        <v>194.44626300000002</v>
      </c>
      <c r="T258">
        <f t="shared" si="162"/>
        <v>34.0869859584189</v>
      </c>
      <c r="U258">
        <f t="shared" si="163"/>
        <v>33.150114285714288</v>
      </c>
      <c r="V258">
        <f t="shared" si="164"/>
        <v>5.0948763857397186</v>
      </c>
      <c r="W258">
        <f t="shared" si="165"/>
        <v>67.782083387284146</v>
      </c>
      <c r="X258">
        <f t="shared" si="166"/>
        <v>3.4643186982259326</v>
      </c>
      <c r="Y258">
        <f t="shared" si="167"/>
        <v>5.1109652065900288</v>
      </c>
      <c r="Z258">
        <f t="shared" si="168"/>
        <v>1.6305576875137859</v>
      </c>
      <c r="AA258">
        <f t="shared" si="169"/>
        <v>-52.087509651960815</v>
      </c>
      <c r="AB258">
        <f t="shared" si="170"/>
        <v>8.3870288881864479</v>
      </c>
      <c r="AC258">
        <f t="shared" si="171"/>
        <v>0.69493692499542015</v>
      </c>
      <c r="AD258">
        <f t="shared" si="172"/>
        <v>151.4407191612211</v>
      </c>
      <c r="AE258">
        <f t="shared" si="173"/>
        <v>21.55658918752183</v>
      </c>
      <c r="AF258">
        <f t="shared" si="174"/>
        <v>1.1773388350711158</v>
      </c>
      <c r="AG258">
        <f t="shared" si="175"/>
        <v>12.671266338377613</v>
      </c>
      <c r="AH258">
        <v>1664.4214713467261</v>
      </c>
      <c r="AI258">
        <v>1645.9512121212119</v>
      </c>
      <c r="AJ258">
        <v>1.6128601648574841</v>
      </c>
      <c r="AK258">
        <v>64.77673770054696</v>
      </c>
      <c r="AL258">
        <f t="shared" si="176"/>
        <v>1.1811226678449165</v>
      </c>
      <c r="AM258">
        <v>33.160850268999269</v>
      </c>
      <c r="AN258">
        <v>34.212824242424233</v>
      </c>
      <c r="AO258">
        <v>6.301130152473336E-5</v>
      </c>
      <c r="AP258">
        <v>87.763030617661684</v>
      </c>
      <c r="AQ258">
        <v>5</v>
      </c>
      <c r="AR258">
        <v>1</v>
      </c>
      <c r="AS258">
        <f t="shared" si="177"/>
        <v>1</v>
      </c>
      <c r="AT258">
        <f t="shared" si="178"/>
        <v>0</v>
      </c>
      <c r="AU258">
        <f t="shared" si="179"/>
        <v>47338.064947002407</v>
      </c>
      <c r="AV258" t="s">
        <v>412</v>
      </c>
      <c r="AW258" t="s">
        <v>412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412</v>
      </c>
      <c r="BC258" t="s">
        <v>412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1009.5519</v>
      </c>
      <c r="BI258">
        <f t="shared" si="183"/>
        <v>12.671266338377613</v>
      </c>
      <c r="BJ258" t="e">
        <f t="shared" si="184"/>
        <v>#DIV/0!</v>
      </c>
      <c r="BK258">
        <f t="shared" si="185"/>
        <v>1.2551376841921265E-2</v>
      </c>
      <c r="BL258" t="e">
        <f t="shared" si="186"/>
        <v>#DIV/0!</v>
      </c>
      <c r="BM258" t="e">
        <f t="shared" si="187"/>
        <v>#DIV/0!</v>
      </c>
      <c r="BN258" t="s">
        <v>412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412</v>
      </c>
      <c r="BY258" t="s">
        <v>412</v>
      </c>
      <c r="BZ258" t="s">
        <v>412</v>
      </c>
      <c r="CA258" t="s">
        <v>412</v>
      </c>
      <c r="CB258" t="s">
        <v>412</v>
      </c>
      <c r="CC258" t="s">
        <v>412</v>
      </c>
      <c r="CD258" t="s">
        <v>412</v>
      </c>
      <c r="CE258" t="s">
        <v>412</v>
      </c>
      <c r="CF258">
        <v>253</v>
      </c>
      <c r="CG258">
        <v>1000</v>
      </c>
      <c r="CH258" t="s">
        <v>413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1200.0471428571429</v>
      </c>
      <c r="CQ258">
        <f t="shared" si="197"/>
        <v>1009.5519</v>
      </c>
      <c r="CR258">
        <f t="shared" si="198"/>
        <v>0.84126020049212347</v>
      </c>
      <c r="CS258">
        <f t="shared" si="199"/>
        <v>0.1620321869497984</v>
      </c>
      <c r="CT258">
        <v>6</v>
      </c>
      <c r="CU258">
        <v>0.5</v>
      </c>
      <c r="CV258" t="s">
        <v>414</v>
      </c>
      <c r="CW258">
        <v>2</v>
      </c>
      <c r="CX258" t="b">
        <v>1</v>
      </c>
      <c r="CY258">
        <v>1658159179.0999999</v>
      </c>
      <c r="CZ258">
        <v>1587.308571428571</v>
      </c>
      <c r="DA258">
        <v>1608.918571428572</v>
      </c>
      <c r="DB258">
        <v>34.210657142857137</v>
      </c>
      <c r="DC258">
        <v>33.161714285714289</v>
      </c>
      <c r="DD258">
        <v>1590.4171428571431</v>
      </c>
      <c r="DE258">
        <v>33.723828571428569</v>
      </c>
      <c r="DF258">
        <v>650.4041428571428</v>
      </c>
      <c r="DG258">
        <v>101.1644285714286</v>
      </c>
      <c r="DH258">
        <v>9.9884585714285712E-2</v>
      </c>
      <c r="DI258">
        <v>33.206299999999999</v>
      </c>
      <c r="DJ258">
        <v>999.89999999999986</v>
      </c>
      <c r="DK258">
        <v>33.150114285714288</v>
      </c>
      <c r="DL258">
        <v>0</v>
      </c>
      <c r="DM258">
        <v>0</v>
      </c>
      <c r="DN258">
        <v>9005.8928571428569</v>
      </c>
      <c r="DO258">
        <v>0</v>
      </c>
      <c r="DP258">
        <v>1259.232857142857</v>
      </c>
      <c r="DQ258">
        <v>-21.60774285714286</v>
      </c>
      <c r="DR258">
        <v>1643.535714285714</v>
      </c>
      <c r="DS258">
        <v>1664.101428571428</v>
      </c>
      <c r="DT258">
        <v>1.0489171428571431</v>
      </c>
      <c r="DU258">
        <v>1608.918571428572</v>
      </c>
      <c r="DV258">
        <v>33.161714285714289</v>
      </c>
      <c r="DW258">
        <v>3.4609000000000001</v>
      </c>
      <c r="DX258">
        <v>3.3547885714285721</v>
      </c>
      <c r="DY258">
        <v>26.42914285714286</v>
      </c>
      <c r="DZ258">
        <v>25.90221428571429</v>
      </c>
      <c r="EA258">
        <v>1200.0471428571429</v>
      </c>
      <c r="EB258">
        <v>0.95799642857142864</v>
      </c>
      <c r="EC258">
        <v>4.2003928571428567E-2</v>
      </c>
      <c r="ED258">
        <v>0</v>
      </c>
      <c r="EE258">
        <v>2.7470428571428571</v>
      </c>
      <c r="EF258">
        <v>0</v>
      </c>
      <c r="EG258">
        <v>15274.857142857139</v>
      </c>
      <c r="EH258">
        <v>9555.3371428571427</v>
      </c>
      <c r="EI258">
        <v>45.311999999999998</v>
      </c>
      <c r="EJ258">
        <v>48.33</v>
      </c>
      <c r="EK258">
        <v>46.75</v>
      </c>
      <c r="EL258">
        <v>46.205000000000013</v>
      </c>
      <c r="EM258">
        <v>45.160428571428582</v>
      </c>
      <c r="EN258">
        <v>1149.6371428571431</v>
      </c>
      <c r="EO258">
        <v>50.41</v>
      </c>
      <c r="EP258">
        <v>0</v>
      </c>
      <c r="EQ258">
        <v>601687.90000009537</v>
      </c>
      <c r="ER258">
        <v>0</v>
      </c>
      <c r="ES258">
        <v>2.613896153846154</v>
      </c>
      <c r="ET258">
        <v>0.57305640950524406</v>
      </c>
      <c r="EU258">
        <v>-111.8803421887027</v>
      </c>
      <c r="EV258">
        <v>15289.688461538461</v>
      </c>
      <c r="EW258">
        <v>15</v>
      </c>
      <c r="EX258">
        <v>1658156104.5999999</v>
      </c>
      <c r="EY258" t="s">
        <v>415</v>
      </c>
      <c r="EZ258">
        <v>1658156096.5999999</v>
      </c>
      <c r="FA258">
        <v>1658156104.5999999</v>
      </c>
      <c r="FB258">
        <v>10</v>
      </c>
      <c r="FC258">
        <v>0.26800000000000002</v>
      </c>
      <c r="FD258">
        <v>-6.0999999999999999E-2</v>
      </c>
      <c r="FE258">
        <v>-1.5860000000000001</v>
      </c>
      <c r="FF258">
        <v>0.35799999999999998</v>
      </c>
      <c r="FG258">
        <v>415</v>
      </c>
      <c r="FH258">
        <v>30</v>
      </c>
      <c r="FI258">
        <v>0.28000000000000003</v>
      </c>
      <c r="FJ258">
        <v>0.05</v>
      </c>
      <c r="FK258">
        <v>-21.574372499999999</v>
      </c>
      <c r="FL258">
        <v>-1.185253283294678E-2</v>
      </c>
      <c r="FM258">
        <v>0.1265980035140761</v>
      </c>
      <c r="FN258">
        <v>1</v>
      </c>
      <c r="FO258">
        <v>2.6141529411764708</v>
      </c>
      <c r="FP258">
        <v>8.6493502631265762E-2</v>
      </c>
      <c r="FQ258">
        <v>0.17498295250629439</v>
      </c>
      <c r="FR258">
        <v>1</v>
      </c>
      <c r="FS258">
        <v>1.0348839999999999</v>
      </c>
      <c r="FT258">
        <v>8.3290806754219043E-2</v>
      </c>
      <c r="FU258">
        <v>8.6145124063988759E-3</v>
      </c>
      <c r="FV258">
        <v>1</v>
      </c>
      <c r="FW258">
        <v>3</v>
      </c>
      <c r="FX258">
        <v>3</v>
      </c>
      <c r="FY258" t="s">
        <v>581</v>
      </c>
      <c r="FZ258">
        <v>3.3700199999999998</v>
      </c>
      <c r="GA258">
        <v>2.8933599999999999</v>
      </c>
      <c r="GB258">
        <v>0.24291499999999999</v>
      </c>
      <c r="GC258">
        <v>0.247529</v>
      </c>
      <c r="GD258">
        <v>0.141294</v>
      </c>
      <c r="GE258">
        <v>0.14121500000000001</v>
      </c>
      <c r="GF258">
        <v>26167.3</v>
      </c>
      <c r="GG258">
        <v>22620.400000000001</v>
      </c>
      <c r="GH258">
        <v>30905.9</v>
      </c>
      <c r="GI258">
        <v>28029.1</v>
      </c>
      <c r="GJ258">
        <v>34964.1</v>
      </c>
      <c r="GK258">
        <v>33966.800000000003</v>
      </c>
      <c r="GL258">
        <v>40285.9</v>
      </c>
      <c r="GM258">
        <v>39069.199999999997</v>
      </c>
      <c r="GN258">
        <v>2.3309500000000001</v>
      </c>
      <c r="GO258">
        <v>1.5553699999999999</v>
      </c>
      <c r="GP258">
        <v>0</v>
      </c>
      <c r="GQ258">
        <v>7.3011999999999994E-2</v>
      </c>
      <c r="GR258">
        <v>999.9</v>
      </c>
      <c r="GS258">
        <v>31.979099999999999</v>
      </c>
      <c r="GT258">
        <v>52.8</v>
      </c>
      <c r="GU258">
        <v>42.7</v>
      </c>
      <c r="GV258">
        <v>44.634799999999998</v>
      </c>
      <c r="GW258">
        <v>50.218200000000003</v>
      </c>
      <c r="GX258">
        <v>44.935899999999997</v>
      </c>
      <c r="GY258">
        <v>1</v>
      </c>
      <c r="GZ258">
        <v>0.57064300000000001</v>
      </c>
      <c r="HA258">
        <v>1.1754599999999999</v>
      </c>
      <c r="HB258">
        <v>20.206299999999999</v>
      </c>
      <c r="HC258">
        <v>5.2145900000000003</v>
      </c>
      <c r="HD258">
        <v>11.974</v>
      </c>
      <c r="HE258">
        <v>4.9905999999999997</v>
      </c>
      <c r="HF258">
        <v>3.2925</v>
      </c>
      <c r="HG258">
        <v>8022.1</v>
      </c>
      <c r="HH258">
        <v>9999</v>
      </c>
      <c r="HI258">
        <v>9999</v>
      </c>
      <c r="HJ258">
        <v>924.1</v>
      </c>
      <c r="HK258">
        <v>4.9713599999999998</v>
      </c>
      <c r="HL258">
        <v>1.8745400000000001</v>
      </c>
      <c r="HM258">
        <v>1.8708800000000001</v>
      </c>
      <c r="HN258">
        <v>1.8705700000000001</v>
      </c>
      <c r="HO258">
        <v>1.8750199999999999</v>
      </c>
      <c r="HP258">
        <v>1.8717999999999999</v>
      </c>
      <c r="HQ258">
        <v>1.8672200000000001</v>
      </c>
      <c r="HR258">
        <v>1.8782000000000001</v>
      </c>
      <c r="HS258">
        <v>0</v>
      </c>
      <c r="HT258">
        <v>0</v>
      </c>
      <c r="HU258">
        <v>0</v>
      </c>
      <c r="HV258">
        <v>0</v>
      </c>
      <c r="HW258" t="s">
        <v>417</v>
      </c>
      <c r="HX258" t="s">
        <v>418</v>
      </c>
      <c r="HY258" t="s">
        <v>419</v>
      </c>
      <c r="HZ258" t="s">
        <v>419</v>
      </c>
      <c r="IA258" t="s">
        <v>419</v>
      </c>
      <c r="IB258" t="s">
        <v>419</v>
      </c>
      <c r="IC258">
        <v>0</v>
      </c>
      <c r="ID258">
        <v>100</v>
      </c>
      <c r="IE258">
        <v>100</v>
      </c>
      <c r="IF258">
        <v>-3.1</v>
      </c>
      <c r="IG258">
        <v>0.4869</v>
      </c>
      <c r="IH258">
        <v>-1.2815022455172891</v>
      </c>
      <c r="II258">
        <v>1.7196870422270779E-5</v>
      </c>
      <c r="IJ258">
        <v>-2.1741833173098589E-6</v>
      </c>
      <c r="IK258">
        <v>9.0595066644434051E-10</v>
      </c>
      <c r="IL258">
        <v>-0.15711915281894159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51.4</v>
      </c>
      <c r="IU258">
        <v>51.3</v>
      </c>
      <c r="IV258">
        <v>3.1933600000000002</v>
      </c>
      <c r="IW258">
        <v>2.5598100000000001</v>
      </c>
      <c r="IX258">
        <v>1.49902</v>
      </c>
      <c r="IY258">
        <v>2.2778299999999998</v>
      </c>
      <c r="IZ258">
        <v>1.69678</v>
      </c>
      <c r="JA258">
        <v>2.2839399999999999</v>
      </c>
      <c r="JB258">
        <v>47.182499999999997</v>
      </c>
      <c r="JC258">
        <v>13.4053</v>
      </c>
      <c r="JD258">
        <v>18</v>
      </c>
      <c r="JE258">
        <v>702.31200000000001</v>
      </c>
      <c r="JF258">
        <v>275.33699999999999</v>
      </c>
      <c r="JG258">
        <v>30.0031</v>
      </c>
      <c r="JH258">
        <v>34.742100000000001</v>
      </c>
      <c r="JI258">
        <v>30.0001</v>
      </c>
      <c r="JJ258">
        <v>34.521700000000003</v>
      </c>
      <c r="JK258">
        <v>34.521299999999997</v>
      </c>
      <c r="JL258">
        <v>63.956800000000001</v>
      </c>
      <c r="JM258">
        <v>29.088000000000001</v>
      </c>
      <c r="JN258">
        <v>44.9741</v>
      </c>
      <c r="JO258">
        <v>30</v>
      </c>
      <c r="JP258">
        <v>1621.47</v>
      </c>
      <c r="JQ258">
        <v>33.206600000000002</v>
      </c>
      <c r="JR258">
        <v>98.490099999999998</v>
      </c>
      <c r="JS258">
        <v>98.393600000000006</v>
      </c>
    </row>
    <row r="259" spans="1:279" x14ac:dyDescent="0.2">
      <c r="A259">
        <v>244</v>
      </c>
      <c r="B259">
        <v>1658159185.0999999</v>
      </c>
      <c r="C259">
        <v>970.09999990463257</v>
      </c>
      <c r="D259" t="s">
        <v>907</v>
      </c>
      <c r="E259" t="s">
        <v>908</v>
      </c>
      <c r="F259">
        <v>4</v>
      </c>
      <c r="G259">
        <v>1658159182.7874999</v>
      </c>
      <c r="H259">
        <f t="shared" si="150"/>
        <v>1.1857216781904715E-3</v>
      </c>
      <c r="I259">
        <f t="shared" si="151"/>
        <v>1.1857216781904716</v>
      </c>
      <c r="J259">
        <f t="shared" si="152"/>
        <v>12.241948678694262</v>
      </c>
      <c r="K259">
        <f t="shared" si="153"/>
        <v>1593.2</v>
      </c>
      <c r="L259">
        <f t="shared" si="154"/>
        <v>1276.4910025432612</v>
      </c>
      <c r="M259">
        <f t="shared" si="155"/>
        <v>129.26381671131438</v>
      </c>
      <c r="N259">
        <f t="shared" si="156"/>
        <v>161.33534225791502</v>
      </c>
      <c r="O259">
        <f t="shared" si="157"/>
        <v>7.1303842335864634E-2</v>
      </c>
      <c r="P259">
        <f t="shared" si="158"/>
        <v>2.765805680019461</v>
      </c>
      <c r="Q259">
        <f t="shared" si="159"/>
        <v>7.0298137983928088E-2</v>
      </c>
      <c r="R259">
        <f t="shared" si="160"/>
        <v>4.4025513030493263E-2</v>
      </c>
      <c r="S259">
        <f t="shared" si="161"/>
        <v>194.44891349999997</v>
      </c>
      <c r="T259">
        <f t="shared" si="162"/>
        <v>34.094918580951415</v>
      </c>
      <c r="U259">
        <f t="shared" si="163"/>
        <v>33.1713375</v>
      </c>
      <c r="V259">
        <f t="shared" si="164"/>
        <v>5.1009484827969951</v>
      </c>
      <c r="W259">
        <f t="shared" si="165"/>
        <v>67.766841024916459</v>
      </c>
      <c r="X259">
        <f t="shared" si="166"/>
        <v>3.4651503950249825</v>
      </c>
      <c r="Y259">
        <f t="shared" si="167"/>
        <v>5.1133420749993626</v>
      </c>
      <c r="Z259">
        <f t="shared" si="168"/>
        <v>1.6357980877720126</v>
      </c>
      <c r="AA259">
        <f t="shared" si="169"/>
        <v>-52.290326008199791</v>
      </c>
      <c r="AB259">
        <f t="shared" si="170"/>
        <v>6.4490125092673658</v>
      </c>
      <c r="AC259">
        <f t="shared" si="171"/>
        <v>0.53501798239852505</v>
      </c>
      <c r="AD259">
        <f t="shared" si="172"/>
        <v>149.14261798346607</v>
      </c>
      <c r="AE259">
        <f t="shared" si="173"/>
        <v>21.661228423224006</v>
      </c>
      <c r="AF259">
        <f t="shared" si="174"/>
        <v>1.1785319147424149</v>
      </c>
      <c r="AG259">
        <f t="shared" si="175"/>
        <v>12.241948678694262</v>
      </c>
      <c r="AH259">
        <v>1671.239425518025</v>
      </c>
      <c r="AI259">
        <v>1652.7561818181809</v>
      </c>
      <c r="AJ259">
        <v>1.719643708102649</v>
      </c>
      <c r="AK259">
        <v>64.77673770054696</v>
      </c>
      <c r="AL259">
        <f t="shared" si="176"/>
        <v>1.1857216781904716</v>
      </c>
      <c r="AM259">
        <v>33.168134972879763</v>
      </c>
      <c r="AN259">
        <v>34.224101212121212</v>
      </c>
      <c r="AO259">
        <v>8.3220956185428991E-5</v>
      </c>
      <c r="AP259">
        <v>87.763030617661684</v>
      </c>
      <c r="AQ259">
        <v>5</v>
      </c>
      <c r="AR259">
        <v>1</v>
      </c>
      <c r="AS259">
        <f t="shared" si="177"/>
        <v>1</v>
      </c>
      <c r="AT259">
        <f t="shared" si="178"/>
        <v>0</v>
      </c>
      <c r="AU259">
        <f t="shared" si="179"/>
        <v>47253.558986006443</v>
      </c>
      <c r="AV259" t="s">
        <v>412</v>
      </c>
      <c r="AW259" t="s">
        <v>412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412</v>
      </c>
      <c r="BC259" t="s">
        <v>412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1009.56585</v>
      </c>
      <c r="BI259">
        <f t="shared" si="183"/>
        <v>12.241948678694262</v>
      </c>
      <c r="BJ259" t="e">
        <f t="shared" si="184"/>
        <v>#DIV/0!</v>
      </c>
      <c r="BK259">
        <f t="shared" si="185"/>
        <v>1.2125953625208562E-2</v>
      </c>
      <c r="BL259" t="e">
        <f t="shared" si="186"/>
        <v>#DIV/0!</v>
      </c>
      <c r="BM259" t="e">
        <f t="shared" si="187"/>
        <v>#DIV/0!</v>
      </c>
      <c r="BN259" t="s">
        <v>412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412</v>
      </c>
      <c r="BY259" t="s">
        <v>412</v>
      </c>
      <c r="BZ259" t="s">
        <v>412</v>
      </c>
      <c r="CA259" t="s">
        <v>412</v>
      </c>
      <c r="CB259" t="s">
        <v>412</v>
      </c>
      <c r="CC259" t="s">
        <v>412</v>
      </c>
      <c r="CD259" t="s">
        <v>412</v>
      </c>
      <c r="CE259" t="s">
        <v>412</v>
      </c>
      <c r="CF259">
        <v>253</v>
      </c>
      <c r="CG259">
        <v>1000</v>
      </c>
      <c r="CH259" t="s">
        <v>413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1200.06375</v>
      </c>
      <c r="CQ259">
        <f t="shared" si="197"/>
        <v>1009.56585</v>
      </c>
      <c r="CR259">
        <f t="shared" si="198"/>
        <v>0.84126018305277528</v>
      </c>
      <c r="CS259">
        <f t="shared" si="199"/>
        <v>0.16203215329185636</v>
      </c>
      <c r="CT259">
        <v>6</v>
      </c>
      <c r="CU259">
        <v>0.5</v>
      </c>
      <c r="CV259" t="s">
        <v>414</v>
      </c>
      <c r="CW259">
        <v>2</v>
      </c>
      <c r="CX259" t="b">
        <v>1</v>
      </c>
      <c r="CY259">
        <v>1658159182.7874999</v>
      </c>
      <c r="CZ259">
        <v>1593.2</v>
      </c>
      <c r="DA259">
        <v>1614.915</v>
      </c>
      <c r="DB259">
        <v>34.218649999999997</v>
      </c>
      <c r="DC259">
        <v>33.168637500000003</v>
      </c>
      <c r="DD259">
        <v>1596.3087499999999</v>
      </c>
      <c r="DE259">
        <v>33.731575000000007</v>
      </c>
      <c r="DF259">
        <v>650.39462499999991</v>
      </c>
      <c r="DG259">
        <v>101.16500000000001</v>
      </c>
      <c r="DH259">
        <v>9.9965012500000006E-2</v>
      </c>
      <c r="DI259">
        <v>33.2145875</v>
      </c>
      <c r="DJ259">
        <v>999.9</v>
      </c>
      <c r="DK259">
        <v>33.1713375</v>
      </c>
      <c r="DL259">
        <v>0</v>
      </c>
      <c r="DM259">
        <v>0</v>
      </c>
      <c r="DN259">
        <v>8989.7649999999994</v>
      </c>
      <c r="DO259">
        <v>0</v>
      </c>
      <c r="DP259">
        <v>1000.37075</v>
      </c>
      <c r="DQ259">
        <v>-21.715662500000001</v>
      </c>
      <c r="DR259">
        <v>1649.64625</v>
      </c>
      <c r="DS259">
        <v>1670.3187499999999</v>
      </c>
      <c r="DT259">
        <v>1.0500087499999999</v>
      </c>
      <c r="DU259">
        <v>1614.915</v>
      </c>
      <c r="DV259">
        <v>33.168637500000003</v>
      </c>
      <c r="DW259">
        <v>3.4617312500000001</v>
      </c>
      <c r="DX259">
        <v>3.3555062499999999</v>
      </c>
      <c r="DY259">
        <v>26.4332125</v>
      </c>
      <c r="DZ259">
        <v>25.905850000000001</v>
      </c>
      <c r="EA259">
        <v>1200.06375</v>
      </c>
      <c r="EB259">
        <v>0.95799662500000005</v>
      </c>
      <c r="EC259">
        <v>4.2003737499999999E-2</v>
      </c>
      <c r="ED259">
        <v>0</v>
      </c>
      <c r="EE259">
        <v>2.7272500000000002</v>
      </c>
      <c r="EF259">
        <v>0</v>
      </c>
      <c r="EG259">
        <v>15283.9125</v>
      </c>
      <c r="EH259">
        <v>9555.4937499999996</v>
      </c>
      <c r="EI259">
        <v>45.343499999999999</v>
      </c>
      <c r="EJ259">
        <v>48.343499999999999</v>
      </c>
      <c r="EK259">
        <v>46.734250000000003</v>
      </c>
      <c r="EL259">
        <v>46.202749999999988</v>
      </c>
      <c r="EM259">
        <v>45.187249999999999</v>
      </c>
      <c r="EN259">
        <v>1149.6537499999999</v>
      </c>
      <c r="EO259">
        <v>50.41</v>
      </c>
      <c r="EP259">
        <v>0</v>
      </c>
      <c r="EQ259">
        <v>601692.10000014305</v>
      </c>
      <c r="ER259">
        <v>0</v>
      </c>
      <c r="ES259">
        <v>2.6553559999999998</v>
      </c>
      <c r="ET259">
        <v>1.482984618788544</v>
      </c>
      <c r="EU259">
        <v>-93.669230621619974</v>
      </c>
      <c r="EV259">
        <v>15286.936</v>
      </c>
      <c r="EW259">
        <v>15</v>
      </c>
      <c r="EX259">
        <v>1658156104.5999999</v>
      </c>
      <c r="EY259" t="s">
        <v>415</v>
      </c>
      <c r="EZ259">
        <v>1658156096.5999999</v>
      </c>
      <c r="FA259">
        <v>1658156104.5999999</v>
      </c>
      <c r="FB259">
        <v>10</v>
      </c>
      <c r="FC259">
        <v>0.26800000000000002</v>
      </c>
      <c r="FD259">
        <v>-6.0999999999999999E-2</v>
      </c>
      <c r="FE259">
        <v>-1.5860000000000001</v>
      </c>
      <c r="FF259">
        <v>0.35799999999999998</v>
      </c>
      <c r="FG259">
        <v>415</v>
      </c>
      <c r="FH259">
        <v>30</v>
      </c>
      <c r="FI259">
        <v>0.28000000000000003</v>
      </c>
      <c r="FJ259">
        <v>0.05</v>
      </c>
      <c r="FK259">
        <v>-21.577360975609761</v>
      </c>
      <c r="FL259">
        <v>-0.49791010452960488</v>
      </c>
      <c r="FM259">
        <v>0.13191365409097561</v>
      </c>
      <c r="FN259">
        <v>1</v>
      </c>
      <c r="FO259">
        <v>2.6282088235294121</v>
      </c>
      <c r="FP259">
        <v>0.32478380607682272</v>
      </c>
      <c r="FQ259">
        <v>0.18921001460817999</v>
      </c>
      <c r="FR259">
        <v>1</v>
      </c>
      <c r="FS259">
        <v>1.039234634146341</v>
      </c>
      <c r="FT259">
        <v>7.4692891986064269E-2</v>
      </c>
      <c r="FU259">
        <v>7.9645458577253265E-3</v>
      </c>
      <c r="FV259">
        <v>1</v>
      </c>
      <c r="FW259">
        <v>3</v>
      </c>
      <c r="FX259">
        <v>3</v>
      </c>
      <c r="FY259" t="s">
        <v>581</v>
      </c>
      <c r="FZ259">
        <v>3.3703400000000001</v>
      </c>
      <c r="GA259">
        <v>2.8937300000000001</v>
      </c>
      <c r="GB259">
        <v>0.243508</v>
      </c>
      <c r="GC259">
        <v>0.248145</v>
      </c>
      <c r="GD259">
        <v>0.141323</v>
      </c>
      <c r="GE259">
        <v>0.14122100000000001</v>
      </c>
      <c r="GF259">
        <v>26146.799999999999</v>
      </c>
      <c r="GG259">
        <v>22602.400000000001</v>
      </c>
      <c r="GH259">
        <v>30906</v>
      </c>
      <c r="GI259">
        <v>28029.9</v>
      </c>
      <c r="GJ259">
        <v>34963.300000000003</v>
      </c>
      <c r="GK259">
        <v>33967.4</v>
      </c>
      <c r="GL259">
        <v>40286.300000000003</v>
      </c>
      <c r="GM259">
        <v>39070.199999999997</v>
      </c>
      <c r="GN259">
        <v>2.3309199999999999</v>
      </c>
      <c r="GO259">
        <v>1.5552699999999999</v>
      </c>
      <c r="GP259">
        <v>0</v>
      </c>
      <c r="GQ259">
        <v>7.2982199999999997E-2</v>
      </c>
      <c r="GR259">
        <v>999.9</v>
      </c>
      <c r="GS259">
        <v>31.998200000000001</v>
      </c>
      <c r="GT259">
        <v>52.8</v>
      </c>
      <c r="GU259">
        <v>42.7</v>
      </c>
      <c r="GV259">
        <v>44.64</v>
      </c>
      <c r="GW259">
        <v>50.968200000000003</v>
      </c>
      <c r="GX259">
        <v>44.2468</v>
      </c>
      <c r="GY259">
        <v>1</v>
      </c>
      <c r="GZ259">
        <v>0.57075500000000001</v>
      </c>
      <c r="HA259">
        <v>1.18804</v>
      </c>
      <c r="HB259">
        <v>20.206199999999999</v>
      </c>
      <c r="HC259">
        <v>5.2142900000000001</v>
      </c>
      <c r="HD259">
        <v>11.974</v>
      </c>
      <c r="HE259">
        <v>4.9905499999999998</v>
      </c>
      <c r="HF259">
        <v>3.2924799999999999</v>
      </c>
      <c r="HG259">
        <v>8022.3</v>
      </c>
      <c r="HH259">
        <v>9999</v>
      </c>
      <c r="HI259">
        <v>9999</v>
      </c>
      <c r="HJ259">
        <v>924.1</v>
      </c>
      <c r="HK259">
        <v>4.9713500000000002</v>
      </c>
      <c r="HL259">
        <v>1.8745400000000001</v>
      </c>
      <c r="HM259">
        <v>1.8708800000000001</v>
      </c>
      <c r="HN259">
        <v>1.87059</v>
      </c>
      <c r="HO259">
        <v>1.87503</v>
      </c>
      <c r="HP259">
        <v>1.8717999999999999</v>
      </c>
      <c r="HQ259">
        <v>1.8672200000000001</v>
      </c>
      <c r="HR259">
        <v>1.8782000000000001</v>
      </c>
      <c r="HS259">
        <v>0</v>
      </c>
      <c r="HT259">
        <v>0</v>
      </c>
      <c r="HU259">
        <v>0</v>
      </c>
      <c r="HV259">
        <v>0</v>
      </c>
      <c r="HW259" t="s">
        <v>417</v>
      </c>
      <c r="HX259" t="s">
        <v>418</v>
      </c>
      <c r="HY259" t="s">
        <v>419</v>
      </c>
      <c r="HZ259" t="s">
        <v>419</v>
      </c>
      <c r="IA259" t="s">
        <v>419</v>
      </c>
      <c r="IB259" t="s">
        <v>419</v>
      </c>
      <c r="IC259">
        <v>0</v>
      </c>
      <c r="ID259">
        <v>100</v>
      </c>
      <c r="IE259">
        <v>100</v>
      </c>
      <c r="IF259">
        <v>-3.11</v>
      </c>
      <c r="IG259">
        <v>0.48730000000000001</v>
      </c>
      <c r="IH259">
        <v>-1.2815022455172891</v>
      </c>
      <c r="II259">
        <v>1.7196870422270779E-5</v>
      </c>
      <c r="IJ259">
        <v>-2.1741833173098589E-6</v>
      </c>
      <c r="IK259">
        <v>9.0595066644434051E-10</v>
      </c>
      <c r="IL259">
        <v>-0.15711915281894159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51.5</v>
      </c>
      <c r="IU259">
        <v>51.3</v>
      </c>
      <c r="IV259">
        <v>3.2031200000000002</v>
      </c>
      <c r="IW259">
        <v>2.5549300000000001</v>
      </c>
      <c r="IX259">
        <v>1.49902</v>
      </c>
      <c r="IY259">
        <v>2.2778299999999998</v>
      </c>
      <c r="IZ259">
        <v>1.69678</v>
      </c>
      <c r="JA259">
        <v>2.3864700000000001</v>
      </c>
      <c r="JB259">
        <v>47.182499999999997</v>
      </c>
      <c r="JC259">
        <v>13.414099999999999</v>
      </c>
      <c r="JD259">
        <v>18</v>
      </c>
      <c r="JE259">
        <v>702.32100000000003</v>
      </c>
      <c r="JF259">
        <v>275.29700000000003</v>
      </c>
      <c r="JG259">
        <v>30.003299999999999</v>
      </c>
      <c r="JH259">
        <v>34.743200000000002</v>
      </c>
      <c r="JI259">
        <v>30.0001</v>
      </c>
      <c r="JJ259">
        <v>34.524299999999997</v>
      </c>
      <c r="JK259">
        <v>34.5229</v>
      </c>
      <c r="JL259">
        <v>64.170299999999997</v>
      </c>
      <c r="JM259">
        <v>29.088000000000001</v>
      </c>
      <c r="JN259">
        <v>44.9741</v>
      </c>
      <c r="JO259">
        <v>30</v>
      </c>
      <c r="JP259">
        <v>1628.15</v>
      </c>
      <c r="JQ259">
        <v>33.203099999999999</v>
      </c>
      <c r="JR259">
        <v>98.490799999999993</v>
      </c>
      <c r="JS259">
        <v>98.396199999999993</v>
      </c>
    </row>
    <row r="260" spans="1:279" x14ac:dyDescent="0.2">
      <c r="A260">
        <v>245</v>
      </c>
      <c r="B260">
        <v>1658159189.0999999</v>
      </c>
      <c r="C260">
        <v>974.09999990463257</v>
      </c>
      <c r="D260" t="s">
        <v>909</v>
      </c>
      <c r="E260" t="s">
        <v>910</v>
      </c>
      <c r="F260">
        <v>4</v>
      </c>
      <c r="G260">
        <v>1658159187.0999999</v>
      </c>
      <c r="H260">
        <f t="shared" si="150"/>
        <v>1.1950404303061315E-3</v>
      </c>
      <c r="I260">
        <f t="shared" si="151"/>
        <v>1.1950404303061315</v>
      </c>
      <c r="J260">
        <f t="shared" si="152"/>
        <v>12.479651339703725</v>
      </c>
      <c r="K260">
        <f t="shared" si="153"/>
        <v>1600.277142857143</v>
      </c>
      <c r="L260">
        <f t="shared" si="154"/>
        <v>1279.8592758692337</v>
      </c>
      <c r="M260">
        <f t="shared" si="155"/>
        <v>129.60175518841504</v>
      </c>
      <c r="N260">
        <f t="shared" si="156"/>
        <v>162.04807076256887</v>
      </c>
      <c r="O260">
        <f t="shared" si="157"/>
        <v>7.1785322408809346E-2</v>
      </c>
      <c r="P260">
        <f t="shared" si="158"/>
        <v>2.7647634875649629</v>
      </c>
      <c r="Q260">
        <f t="shared" si="159"/>
        <v>7.0765716499200632E-2</v>
      </c>
      <c r="R260">
        <f t="shared" si="160"/>
        <v>4.4318973863049699E-2</v>
      </c>
      <c r="S260">
        <f t="shared" si="161"/>
        <v>194.44215899999989</v>
      </c>
      <c r="T260">
        <f t="shared" si="162"/>
        <v>34.099902221069925</v>
      </c>
      <c r="U260">
        <f t="shared" si="163"/>
        <v>33.181399999999996</v>
      </c>
      <c r="V260">
        <f t="shared" si="164"/>
        <v>5.1038296277859434</v>
      </c>
      <c r="W260">
        <f t="shared" si="165"/>
        <v>67.75861790745212</v>
      </c>
      <c r="X260">
        <f t="shared" si="166"/>
        <v>3.4661431854719189</v>
      </c>
      <c r="Y260">
        <f t="shared" si="167"/>
        <v>5.1154278120107746</v>
      </c>
      <c r="Z260">
        <f t="shared" si="168"/>
        <v>1.6376864423140245</v>
      </c>
      <c r="AA260">
        <f t="shared" si="169"/>
        <v>-52.701282976500401</v>
      </c>
      <c r="AB260">
        <f t="shared" si="170"/>
        <v>6.0302961047002706</v>
      </c>
      <c r="AC260">
        <f t="shared" si="171"/>
        <v>0.50051183448152159</v>
      </c>
      <c r="AD260">
        <f t="shared" si="172"/>
        <v>148.27168396268129</v>
      </c>
      <c r="AE260">
        <f t="shared" si="173"/>
        <v>21.785713638401951</v>
      </c>
      <c r="AF260">
        <f t="shared" si="174"/>
        <v>1.1948658908103431</v>
      </c>
      <c r="AG260">
        <f t="shared" si="175"/>
        <v>12.479651339703725</v>
      </c>
      <c r="AH260">
        <v>1678.14046297402</v>
      </c>
      <c r="AI260">
        <v>1659.5360000000001</v>
      </c>
      <c r="AJ260">
        <v>1.6930934992149289</v>
      </c>
      <c r="AK260">
        <v>64.77673770054696</v>
      </c>
      <c r="AL260">
        <f t="shared" si="176"/>
        <v>1.1950404303061315</v>
      </c>
      <c r="AM260">
        <v>33.165926570503323</v>
      </c>
      <c r="AN260">
        <v>34.230058181818187</v>
      </c>
      <c r="AO260">
        <v>1.055957900338192E-4</v>
      </c>
      <c r="AP260">
        <v>87.763030617661684</v>
      </c>
      <c r="AQ260">
        <v>5</v>
      </c>
      <c r="AR260">
        <v>1</v>
      </c>
      <c r="AS260">
        <f t="shared" si="177"/>
        <v>1</v>
      </c>
      <c r="AT260">
        <f t="shared" si="178"/>
        <v>0</v>
      </c>
      <c r="AU260">
        <f t="shared" si="179"/>
        <v>47223.780142081196</v>
      </c>
      <c r="AV260" t="s">
        <v>412</v>
      </c>
      <c r="AW260" t="s">
        <v>412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412</v>
      </c>
      <c r="BC260" t="s">
        <v>412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1009.5302999999996</v>
      </c>
      <c r="BI260">
        <f t="shared" si="183"/>
        <v>12.479651339703725</v>
      </c>
      <c r="BJ260" t="e">
        <f t="shared" si="184"/>
        <v>#DIV/0!</v>
      </c>
      <c r="BK260">
        <f t="shared" si="185"/>
        <v>1.2361839302598179E-2</v>
      </c>
      <c r="BL260" t="e">
        <f t="shared" si="186"/>
        <v>#DIV/0!</v>
      </c>
      <c r="BM260" t="e">
        <f t="shared" si="187"/>
        <v>#DIV/0!</v>
      </c>
      <c r="BN260" t="s">
        <v>412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412</v>
      </c>
      <c r="BY260" t="s">
        <v>412</v>
      </c>
      <c r="BZ260" t="s">
        <v>412</v>
      </c>
      <c r="CA260" t="s">
        <v>412</v>
      </c>
      <c r="CB260" t="s">
        <v>412</v>
      </c>
      <c r="CC260" t="s">
        <v>412</v>
      </c>
      <c r="CD260" t="s">
        <v>412</v>
      </c>
      <c r="CE260" t="s">
        <v>412</v>
      </c>
      <c r="CF260">
        <v>253</v>
      </c>
      <c r="CG260">
        <v>1000</v>
      </c>
      <c r="CH260" t="s">
        <v>413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1200.021428571428</v>
      </c>
      <c r="CQ260">
        <f t="shared" si="197"/>
        <v>1009.5302999999996</v>
      </c>
      <c r="CR260">
        <f t="shared" si="198"/>
        <v>0.84126022749593754</v>
      </c>
      <c r="CS260">
        <f t="shared" si="199"/>
        <v>0.16203223906715949</v>
      </c>
      <c r="CT260">
        <v>6</v>
      </c>
      <c r="CU260">
        <v>0.5</v>
      </c>
      <c r="CV260" t="s">
        <v>414</v>
      </c>
      <c r="CW260">
        <v>2</v>
      </c>
      <c r="CX260" t="b">
        <v>1</v>
      </c>
      <c r="CY260">
        <v>1658159187.0999999</v>
      </c>
      <c r="CZ260">
        <v>1600.277142857143</v>
      </c>
      <c r="DA260">
        <v>1622.138571428572</v>
      </c>
      <c r="DB260">
        <v>34.229285714285709</v>
      </c>
      <c r="DC260">
        <v>33.164742857142848</v>
      </c>
      <c r="DD260">
        <v>1603.3871428571431</v>
      </c>
      <c r="DE260">
        <v>33.741914285714287</v>
      </c>
      <c r="DF260">
        <v>650.40114285714287</v>
      </c>
      <c r="DG260">
        <v>101.16242857142861</v>
      </c>
      <c r="DH260">
        <v>0.1000755428571429</v>
      </c>
      <c r="DI260">
        <v>33.221857142857139</v>
      </c>
      <c r="DJ260">
        <v>999.89999999999986</v>
      </c>
      <c r="DK260">
        <v>33.181399999999996</v>
      </c>
      <c r="DL260">
        <v>0</v>
      </c>
      <c r="DM260">
        <v>0</v>
      </c>
      <c r="DN260">
        <v>8984.4628571428584</v>
      </c>
      <c r="DO260">
        <v>0</v>
      </c>
      <c r="DP260">
        <v>1409.787142857143</v>
      </c>
      <c r="DQ260">
        <v>-21.86034285714285</v>
      </c>
      <c r="DR260">
        <v>1656.995714285714</v>
      </c>
      <c r="DS260">
        <v>1677.78</v>
      </c>
      <c r="DT260">
        <v>1.064554285714286</v>
      </c>
      <c r="DU260">
        <v>1622.138571428572</v>
      </c>
      <c r="DV260">
        <v>33.164742857142848</v>
      </c>
      <c r="DW260">
        <v>3.4627142857142852</v>
      </c>
      <c r="DX260">
        <v>3.3550214285714279</v>
      </c>
      <c r="DY260">
        <v>26.438014285714289</v>
      </c>
      <c r="DZ260">
        <v>25.903414285714291</v>
      </c>
      <c r="EA260">
        <v>1200.021428571428</v>
      </c>
      <c r="EB260">
        <v>0.95799485714285715</v>
      </c>
      <c r="EC260">
        <v>4.2005457142857153E-2</v>
      </c>
      <c r="ED260">
        <v>0</v>
      </c>
      <c r="EE260">
        <v>2.8890571428571432</v>
      </c>
      <c r="EF260">
        <v>0</v>
      </c>
      <c r="EG260">
        <v>15235.585714285709</v>
      </c>
      <c r="EH260">
        <v>9555.1457142857143</v>
      </c>
      <c r="EI260">
        <v>45.330000000000013</v>
      </c>
      <c r="EJ260">
        <v>48.366</v>
      </c>
      <c r="EK260">
        <v>46.767714285714291</v>
      </c>
      <c r="EL260">
        <v>46.186999999999998</v>
      </c>
      <c r="EM260">
        <v>45.204999999999998</v>
      </c>
      <c r="EN260">
        <v>1149.6114285714291</v>
      </c>
      <c r="EO260">
        <v>50.41</v>
      </c>
      <c r="EP260">
        <v>0</v>
      </c>
      <c r="EQ260">
        <v>601696.29999995232</v>
      </c>
      <c r="ER260">
        <v>0</v>
      </c>
      <c r="ES260">
        <v>2.729919230769231</v>
      </c>
      <c r="ET260">
        <v>1.373083775292294</v>
      </c>
      <c r="EU260">
        <v>-341.38803435745928</v>
      </c>
      <c r="EV260">
        <v>15267.515384615381</v>
      </c>
      <c r="EW260">
        <v>15</v>
      </c>
      <c r="EX260">
        <v>1658156104.5999999</v>
      </c>
      <c r="EY260" t="s">
        <v>415</v>
      </c>
      <c r="EZ260">
        <v>1658156096.5999999</v>
      </c>
      <c r="FA260">
        <v>1658156104.5999999</v>
      </c>
      <c r="FB260">
        <v>10</v>
      </c>
      <c r="FC260">
        <v>0.26800000000000002</v>
      </c>
      <c r="FD260">
        <v>-6.0999999999999999E-2</v>
      </c>
      <c r="FE260">
        <v>-1.5860000000000001</v>
      </c>
      <c r="FF260">
        <v>0.35799999999999998</v>
      </c>
      <c r="FG260">
        <v>415</v>
      </c>
      <c r="FH260">
        <v>30</v>
      </c>
      <c r="FI260">
        <v>0.28000000000000003</v>
      </c>
      <c r="FJ260">
        <v>0.05</v>
      </c>
      <c r="FK260">
        <v>-21.647300000000001</v>
      </c>
      <c r="FL260">
        <v>-0.85339442508711849</v>
      </c>
      <c r="FM260">
        <v>0.15023859722974309</v>
      </c>
      <c r="FN260">
        <v>0</v>
      </c>
      <c r="FO260">
        <v>2.676811764705882</v>
      </c>
      <c r="FP260">
        <v>1.0216134489631701</v>
      </c>
      <c r="FQ260">
        <v>0.2224580248109026</v>
      </c>
      <c r="FR260">
        <v>0</v>
      </c>
      <c r="FS260">
        <v>1.044906097560975</v>
      </c>
      <c r="FT260">
        <v>9.6779790940765317E-2</v>
      </c>
      <c r="FU260">
        <v>1.010267578128197E-2</v>
      </c>
      <c r="FV260">
        <v>1</v>
      </c>
      <c r="FW260">
        <v>1</v>
      </c>
      <c r="FX260">
        <v>3</v>
      </c>
      <c r="FY260" t="s">
        <v>438</v>
      </c>
      <c r="FZ260">
        <v>3.37019</v>
      </c>
      <c r="GA260">
        <v>2.89377</v>
      </c>
      <c r="GB260">
        <v>0.24410899999999999</v>
      </c>
      <c r="GC260">
        <v>0.248752</v>
      </c>
      <c r="GD260">
        <v>0.14133599999999999</v>
      </c>
      <c r="GE260">
        <v>0.141204</v>
      </c>
      <c r="GF260">
        <v>26125.7</v>
      </c>
      <c r="GG260">
        <v>22584.2</v>
      </c>
      <c r="GH260">
        <v>30905.8</v>
      </c>
      <c r="GI260">
        <v>28030.1</v>
      </c>
      <c r="GJ260">
        <v>34962.300000000003</v>
      </c>
      <c r="GK260">
        <v>33968.6</v>
      </c>
      <c r="GL260">
        <v>40285.800000000003</v>
      </c>
      <c r="GM260">
        <v>39070.800000000003</v>
      </c>
      <c r="GN260">
        <v>2.3312200000000001</v>
      </c>
      <c r="GO260">
        <v>1.5548299999999999</v>
      </c>
      <c r="GP260">
        <v>0</v>
      </c>
      <c r="GQ260">
        <v>7.2091799999999998E-2</v>
      </c>
      <c r="GR260">
        <v>999.9</v>
      </c>
      <c r="GS260">
        <v>32.017200000000003</v>
      </c>
      <c r="GT260">
        <v>52.7</v>
      </c>
      <c r="GU260">
        <v>42.7</v>
      </c>
      <c r="GV260">
        <v>44.554499999999997</v>
      </c>
      <c r="GW260">
        <v>50.458199999999998</v>
      </c>
      <c r="GX260">
        <v>44.851799999999997</v>
      </c>
      <c r="GY260">
        <v>1</v>
      </c>
      <c r="GZ260">
        <v>0.57086400000000004</v>
      </c>
      <c r="HA260">
        <v>1.1969000000000001</v>
      </c>
      <c r="HB260">
        <v>20.206399999999999</v>
      </c>
      <c r="HC260">
        <v>5.2150400000000001</v>
      </c>
      <c r="HD260">
        <v>11.974</v>
      </c>
      <c r="HE260">
        <v>4.9907500000000002</v>
      </c>
      <c r="HF260">
        <v>3.2926500000000001</v>
      </c>
      <c r="HG260">
        <v>8022.3</v>
      </c>
      <c r="HH260">
        <v>9999</v>
      </c>
      <c r="HI260">
        <v>9999</v>
      </c>
      <c r="HJ260">
        <v>924.1</v>
      </c>
      <c r="HK260">
        <v>4.9713700000000003</v>
      </c>
      <c r="HL260">
        <v>1.8745400000000001</v>
      </c>
      <c r="HM260">
        <v>1.8708800000000001</v>
      </c>
      <c r="HN260">
        <v>1.8706</v>
      </c>
      <c r="HO260">
        <v>1.87504</v>
      </c>
      <c r="HP260">
        <v>1.8717999999999999</v>
      </c>
      <c r="HQ260">
        <v>1.8672200000000001</v>
      </c>
      <c r="HR260">
        <v>1.8782000000000001</v>
      </c>
      <c r="HS260">
        <v>0</v>
      </c>
      <c r="HT260">
        <v>0</v>
      </c>
      <c r="HU260">
        <v>0</v>
      </c>
      <c r="HV260">
        <v>0</v>
      </c>
      <c r="HW260" t="s">
        <v>417</v>
      </c>
      <c r="HX260" t="s">
        <v>418</v>
      </c>
      <c r="HY260" t="s">
        <v>419</v>
      </c>
      <c r="HZ260" t="s">
        <v>419</v>
      </c>
      <c r="IA260" t="s">
        <v>419</v>
      </c>
      <c r="IB260" t="s">
        <v>419</v>
      </c>
      <c r="IC260">
        <v>0</v>
      </c>
      <c r="ID260">
        <v>100</v>
      </c>
      <c r="IE260">
        <v>100</v>
      </c>
      <c r="IF260">
        <v>-3.11</v>
      </c>
      <c r="IG260">
        <v>0.4874</v>
      </c>
      <c r="IH260">
        <v>-1.2815022455172891</v>
      </c>
      <c r="II260">
        <v>1.7196870422270779E-5</v>
      </c>
      <c r="IJ260">
        <v>-2.1741833173098589E-6</v>
      </c>
      <c r="IK260">
        <v>9.0595066644434051E-10</v>
      </c>
      <c r="IL260">
        <v>-0.15711915281894159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51.5</v>
      </c>
      <c r="IU260">
        <v>51.4</v>
      </c>
      <c r="IV260">
        <v>3.2153299999999998</v>
      </c>
      <c r="IW260">
        <v>2.5610400000000002</v>
      </c>
      <c r="IX260">
        <v>1.49902</v>
      </c>
      <c r="IY260">
        <v>2.2778299999999998</v>
      </c>
      <c r="IZ260">
        <v>1.69678</v>
      </c>
      <c r="JA260">
        <v>2.2741699999999998</v>
      </c>
      <c r="JB260">
        <v>47.182499999999997</v>
      </c>
      <c r="JC260">
        <v>13.3965</v>
      </c>
      <c r="JD260">
        <v>18</v>
      </c>
      <c r="JE260">
        <v>702.57399999999996</v>
      </c>
      <c r="JF260">
        <v>275.09100000000001</v>
      </c>
      <c r="JG260">
        <v>30.0029</v>
      </c>
      <c r="JH260">
        <v>34.745199999999997</v>
      </c>
      <c r="JI260">
        <v>30.0001</v>
      </c>
      <c r="JJ260">
        <v>34.524799999999999</v>
      </c>
      <c r="JK260">
        <v>34.5244</v>
      </c>
      <c r="JL260">
        <v>64.389399999999995</v>
      </c>
      <c r="JM260">
        <v>29.088000000000001</v>
      </c>
      <c r="JN260">
        <v>44.9741</v>
      </c>
      <c r="JO260">
        <v>30</v>
      </c>
      <c r="JP260">
        <v>1634.93</v>
      </c>
      <c r="JQ260">
        <v>33.202199999999998</v>
      </c>
      <c r="JR260">
        <v>98.489900000000006</v>
      </c>
      <c r="JS260">
        <v>98.397300000000001</v>
      </c>
    </row>
    <row r="261" spans="1:279" x14ac:dyDescent="0.2">
      <c r="A261">
        <v>246</v>
      </c>
      <c r="B261">
        <v>1658159193.0999999</v>
      </c>
      <c r="C261">
        <v>978.09999990463257</v>
      </c>
      <c r="D261" t="s">
        <v>911</v>
      </c>
      <c r="E261" t="s">
        <v>912</v>
      </c>
      <c r="F261">
        <v>4</v>
      </c>
      <c r="G261">
        <v>1658159190.7874999</v>
      </c>
      <c r="H261">
        <f t="shared" si="150"/>
        <v>1.2036538309429415E-3</v>
      </c>
      <c r="I261">
        <f t="shared" si="151"/>
        <v>1.2036538309429414</v>
      </c>
      <c r="J261">
        <f t="shared" si="152"/>
        <v>12.376937745789622</v>
      </c>
      <c r="K261">
        <f t="shared" si="153"/>
        <v>1606.33</v>
      </c>
      <c r="L261">
        <f t="shared" si="154"/>
        <v>1289.5871973741523</v>
      </c>
      <c r="M261">
        <f t="shared" si="155"/>
        <v>130.58797214493745</v>
      </c>
      <c r="N261">
        <f t="shared" si="156"/>
        <v>162.66242230281449</v>
      </c>
      <c r="O261">
        <f t="shared" si="157"/>
        <v>7.2208813050690851E-2</v>
      </c>
      <c r="P261">
        <f t="shared" si="158"/>
        <v>2.768971191615293</v>
      </c>
      <c r="Q261">
        <f t="shared" si="159"/>
        <v>7.1178778196614598E-2</v>
      </c>
      <c r="R261">
        <f t="shared" si="160"/>
        <v>4.4578056843252334E-2</v>
      </c>
      <c r="S261">
        <f t="shared" si="161"/>
        <v>194.44173149999997</v>
      </c>
      <c r="T261">
        <f t="shared" si="162"/>
        <v>34.105467023578953</v>
      </c>
      <c r="U261">
        <f t="shared" si="163"/>
        <v>33.190750000000001</v>
      </c>
      <c r="V261">
        <f t="shared" si="164"/>
        <v>5.1065080350838032</v>
      </c>
      <c r="W261">
        <f t="shared" si="165"/>
        <v>67.732783658213847</v>
      </c>
      <c r="X261">
        <f t="shared" si="166"/>
        <v>3.4666015496091585</v>
      </c>
      <c r="Y261">
        <f t="shared" si="167"/>
        <v>5.1180556332985869</v>
      </c>
      <c r="Z261">
        <f t="shared" si="168"/>
        <v>1.6399064854746448</v>
      </c>
      <c r="AA261">
        <f t="shared" si="169"/>
        <v>-53.081133944583719</v>
      </c>
      <c r="AB261">
        <f t="shared" si="170"/>
        <v>6.0104171987007504</v>
      </c>
      <c r="AC261">
        <f t="shared" si="171"/>
        <v>0.49814898406778624</v>
      </c>
      <c r="AD261">
        <f t="shared" si="172"/>
        <v>147.8691637381848</v>
      </c>
      <c r="AE261">
        <f t="shared" si="173"/>
        <v>21.829355569329778</v>
      </c>
      <c r="AF261">
        <f t="shared" si="174"/>
        <v>1.1992181358565781</v>
      </c>
      <c r="AG261">
        <f t="shared" si="175"/>
        <v>12.376937745789622</v>
      </c>
      <c r="AH261">
        <v>1684.9777084211401</v>
      </c>
      <c r="AI261">
        <v>1666.3767272727271</v>
      </c>
      <c r="AJ261">
        <v>1.716983541197048</v>
      </c>
      <c r="AK261">
        <v>64.77673770054696</v>
      </c>
      <c r="AL261">
        <f t="shared" si="176"/>
        <v>1.2036538309429414</v>
      </c>
      <c r="AM261">
        <v>33.164672052989737</v>
      </c>
      <c r="AN261">
        <v>34.236817575757577</v>
      </c>
      <c r="AO261">
        <v>4.2493164544553467E-5</v>
      </c>
      <c r="AP261">
        <v>87.763030617661684</v>
      </c>
      <c r="AQ261">
        <v>5</v>
      </c>
      <c r="AR261">
        <v>1</v>
      </c>
      <c r="AS261">
        <f t="shared" si="177"/>
        <v>1</v>
      </c>
      <c r="AT261">
        <f t="shared" si="178"/>
        <v>0</v>
      </c>
      <c r="AU261">
        <f t="shared" si="179"/>
        <v>47338.032513560822</v>
      </c>
      <c r="AV261" t="s">
        <v>412</v>
      </c>
      <c r="AW261" t="s">
        <v>412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412</v>
      </c>
      <c r="BC261" t="s">
        <v>412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1009.5280499999998</v>
      </c>
      <c r="BI261">
        <f t="shared" si="183"/>
        <v>12.376937745789622</v>
      </c>
      <c r="BJ261" t="e">
        <f t="shared" si="184"/>
        <v>#DIV/0!</v>
      </c>
      <c r="BK261">
        <f t="shared" si="185"/>
        <v>1.2260122683851751E-2</v>
      </c>
      <c r="BL261" t="e">
        <f t="shared" si="186"/>
        <v>#DIV/0!</v>
      </c>
      <c r="BM261" t="e">
        <f t="shared" si="187"/>
        <v>#DIV/0!</v>
      </c>
      <c r="BN261" t="s">
        <v>412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412</v>
      </c>
      <c r="BY261" t="s">
        <v>412</v>
      </c>
      <c r="BZ261" t="s">
        <v>412</v>
      </c>
      <c r="CA261" t="s">
        <v>412</v>
      </c>
      <c r="CB261" t="s">
        <v>412</v>
      </c>
      <c r="CC261" t="s">
        <v>412</v>
      </c>
      <c r="CD261" t="s">
        <v>412</v>
      </c>
      <c r="CE261" t="s">
        <v>412</v>
      </c>
      <c r="CF261">
        <v>253</v>
      </c>
      <c r="CG261">
        <v>1000</v>
      </c>
      <c r="CH261" t="s">
        <v>413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1200.01875</v>
      </c>
      <c r="CQ261">
        <f t="shared" si="197"/>
        <v>1009.5280499999998</v>
      </c>
      <c r="CR261">
        <f t="shared" si="198"/>
        <v>0.84126023030890129</v>
      </c>
      <c r="CS261">
        <f t="shared" si="199"/>
        <v>0.16203224449617973</v>
      </c>
      <c r="CT261">
        <v>6</v>
      </c>
      <c r="CU261">
        <v>0.5</v>
      </c>
      <c r="CV261" t="s">
        <v>414</v>
      </c>
      <c r="CW261">
        <v>2</v>
      </c>
      <c r="CX261" t="b">
        <v>1</v>
      </c>
      <c r="CY261">
        <v>1658159190.7874999</v>
      </c>
      <c r="CZ261">
        <v>1606.33</v>
      </c>
      <c r="DA261">
        <v>1628.2449999999999</v>
      </c>
      <c r="DB261">
        <v>34.233512500000003</v>
      </c>
      <c r="DC261">
        <v>33.165087499999998</v>
      </c>
      <c r="DD261">
        <v>1609.44</v>
      </c>
      <c r="DE261">
        <v>33.746000000000002</v>
      </c>
      <c r="DF261">
        <v>650.39550000000008</v>
      </c>
      <c r="DG261">
        <v>101.163375</v>
      </c>
      <c r="DH261">
        <v>0.10001565</v>
      </c>
      <c r="DI261">
        <v>33.231012499999999</v>
      </c>
      <c r="DJ261">
        <v>999.9</v>
      </c>
      <c r="DK261">
        <v>33.190750000000001</v>
      </c>
      <c r="DL261">
        <v>0</v>
      </c>
      <c r="DM261">
        <v>0</v>
      </c>
      <c r="DN261">
        <v>9006.7199999999993</v>
      </c>
      <c r="DO261">
        <v>0</v>
      </c>
      <c r="DP261">
        <v>1426.74875</v>
      </c>
      <c r="DQ261">
        <v>-21.915424999999999</v>
      </c>
      <c r="DR261">
        <v>1663.26875</v>
      </c>
      <c r="DS261">
        <v>1684.0987500000001</v>
      </c>
      <c r="DT261">
        <v>1.06844125</v>
      </c>
      <c r="DU261">
        <v>1628.2449999999999</v>
      </c>
      <c r="DV261">
        <v>33.165087499999998</v>
      </c>
      <c r="DW261">
        <v>3.4631750000000001</v>
      </c>
      <c r="DX261">
        <v>3.3550874999999998</v>
      </c>
      <c r="DY261">
        <v>26.440262499999999</v>
      </c>
      <c r="DZ261">
        <v>25.903737499999998</v>
      </c>
      <c r="EA261">
        <v>1200.01875</v>
      </c>
      <c r="EB261">
        <v>0.95799524999999996</v>
      </c>
      <c r="EC261">
        <v>4.2005075000000003E-2</v>
      </c>
      <c r="ED261">
        <v>0</v>
      </c>
      <c r="EE261">
        <v>2.6498875000000002</v>
      </c>
      <c r="EF261">
        <v>0</v>
      </c>
      <c r="EG261">
        <v>15195.4</v>
      </c>
      <c r="EH261">
        <v>9555.1212500000001</v>
      </c>
      <c r="EI261">
        <v>45.343499999999999</v>
      </c>
      <c r="EJ261">
        <v>48.375</v>
      </c>
      <c r="EK261">
        <v>46.757750000000001</v>
      </c>
      <c r="EL261">
        <v>46.226374999999997</v>
      </c>
      <c r="EM261">
        <v>45.210625</v>
      </c>
      <c r="EN261">
        <v>1149.6087500000001</v>
      </c>
      <c r="EO261">
        <v>50.41</v>
      </c>
      <c r="EP261">
        <v>0</v>
      </c>
      <c r="EQ261">
        <v>601699.90000009537</v>
      </c>
      <c r="ER261">
        <v>0</v>
      </c>
      <c r="ES261">
        <v>2.765507692307692</v>
      </c>
      <c r="ET261">
        <v>0.25009231518593378</v>
      </c>
      <c r="EU261">
        <v>-460.21880414050679</v>
      </c>
      <c r="EV261">
        <v>15246.053846153851</v>
      </c>
      <c r="EW261">
        <v>15</v>
      </c>
      <c r="EX261">
        <v>1658156104.5999999</v>
      </c>
      <c r="EY261" t="s">
        <v>415</v>
      </c>
      <c r="EZ261">
        <v>1658156096.5999999</v>
      </c>
      <c r="FA261">
        <v>1658156104.5999999</v>
      </c>
      <c r="FB261">
        <v>10</v>
      </c>
      <c r="FC261">
        <v>0.26800000000000002</v>
      </c>
      <c r="FD261">
        <v>-6.0999999999999999E-2</v>
      </c>
      <c r="FE261">
        <v>-1.5860000000000001</v>
      </c>
      <c r="FF261">
        <v>0.35799999999999998</v>
      </c>
      <c r="FG261">
        <v>415</v>
      </c>
      <c r="FH261">
        <v>30</v>
      </c>
      <c r="FI261">
        <v>0.28000000000000003</v>
      </c>
      <c r="FJ261">
        <v>0.05</v>
      </c>
      <c r="FK261">
        <v>-21.710229999999999</v>
      </c>
      <c r="FL261">
        <v>-1.6011894934334081</v>
      </c>
      <c r="FM261">
        <v>0.17686148139151159</v>
      </c>
      <c r="FN261">
        <v>0</v>
      </c>
      <c r="FO261">
        <v>2.7090352941176459</v>
      </c>
      <c r="FP261">
        <v>0.7296837309176688</v>
      </c>
      <c r="FQ261">
        <v>0.23470143472123811</v>
      </c>
      <c r="FR261">
        <v>1</v>
      </c>
      <c r="FS261">
        <v>1.0529962500000001</v>
      </c>
      <c r="FT261">
        <v>0.1122059662288903</v>
      </c>
      <c r="FU261">
        <v>1.117520037572034E-2</v>
      </c>
      <c r="FV261">
        <v>0</v>
      </c>
      <c r="FW261">
        <v>1</v>
      </c>
      <c r="FX261">
        <v>3</v>
      </c>
      <c r="FY261" t="s">
        <v>438</v>
      </c>
      <c r="FZ261">
        <v>3.3702200000000002</v>
      </c>
      <c r="GA261">
        <v>2.89351</v>
      </c>
      <c r="GB261">
        <v>0.24471599999999999</v>
      </c>
      <c r="GC261">
        <v>0.24937200000000001</v>
      </c>
      <c r="GD261">
        <v>0.14135400000000001</v>
      </c>
      <c r="GE261">
        <v>0.14121500000000001</v>
      </c>
      <c r="GF261">
        <v>26104.400000000001</v>
      </c>
      <c r="GG261">
        <v>22564.9</v>
      </c>
      <c r="GH261">
        <v>30905.599999999999</v>
      </c>
      <c r="GI261">
        <v>28029.4</v>
      </c>
      <c r="GJ261">
        <v>34961.300000000003</v>
      </c>
      <c r="GK261">
        <v>33967.199999999997</v>
      </c>
      <c r="GL261">
        <v>40285.4</v>
      </c>
      <c r="GM261">
        <v>39069.699999999997</v>
      </c>
      <c r="GN261">
        <v>2.33135</v>
      </c>
      <c r="GO261">
        <v>1.5551200000000001</v>
      </c>
      <c r="GP261">
        <v>0</v>
      </c>
      <c r="GQ261">
        <v>7.1365399999999996E-2</v>
      </c>
      <c r="GR261">
        <v>999.9</v>
      </c>
      <c r="GS261">
        <v>32.035600000000002</v>
      </c>
      <c r="GT261">
        <v>52.7</v>
      </c>
      <c r="GU261">
        <v>42.7</v>
      </c>
      <c r="GV261">
        <v>44.548900000000003</v>
      </c>
      <c r="GW261">
        <v>50.818199999999997</v>
      </c>
      <c r="GX261">
        <v>44.3309</v>
      </c>
      <c r="GY261">
        <v>1</v>
      </c>
      <c r="GZ261">
        <v>0.57091700000000001</v>
      </c>
      <c r="HA261">
        <v>1.2059899999999999</v>
      </c>
      <c r="HB261">
        <v>20.206</v>
      </c>
      <c r="HC261">
        <v>5.2134</v>
      </c>
      <c r="HD261">
        <v>11.974</v>
      </c>
      <c r="HE261">
        <v>4.9899500000000003</v>
      </c>
      <c r="HF261">
        <v>3.29223</v>
      </c>
      <c r="HG261">
        <v>8022.3</v>
      </c>
      <c r="HH261">
        <v>9999</v>
      </c>
      <c r="HI261">
        <v>9999</v>
      </c>
      <c r="HJ261">
        <v>924.1</v>
      </c>
      <c r="HK261">
        <v>4.9713500000000002</v>
      </c>
      <c r="HL261">
        <v>1.8745400000000001</v>
      </c>
      <c r="HM261">
        <v>1.8708800000000001</v>
      </c>
      <c r="HN261">
        <v>1.87059</v>
      </c>
      <c r="HO261">
        <v>1.8750199999999999</v>
      </c>
      <c r="HP261">
        <v>1.8717999999999999</v>
      </c>
      <c r="HQ261">
        <v>1.8672299999999999</v>
      </c>
      <c r="HR261">
        <v>1.8782000000000001</v>
      </c>
      <c r="HS261">
        <v>0</v>
      </c>
      <c r="HT261">
        <v>0</v>
      </c>
      <c r="HU261">
        <v>0</v>
      </c>
      <c r="HV261">
        <v>0</v>
      </c>
      <c r="HW261" t="s">
        <v>417</v>
      </c>
      <c r="HX261" t="s">
        <v>418</v>
      </c>
      <c r="HY261" t="s">
        <v>419</v>
      </c>
      <c r="HZ261" t="s">
        <v>419</v>
      </c>
      <c r="IA261" t="s">
        <v>419</v>
      </c>
      <c r="IB261" t="s">
        <v>419</v>
      </c>
      <c r="IC261">
        <v>0</v>
      </c>
      <c r="ID261">
        <v>100</v>
      </c>
      <c r="IE261">
        <v>100</v>
      </c>
      <c r="IF261">
        <v>-3.11</v>
      </c>
      <c r="IG261">
        <v>0.48770000000000002</v>
      </c>
      <c r="IH261">
        <v>-1.2815022455172891</v>
      </c>
      <c r="II261">
        <v>1.7196870422270779E-5</v>
      </c>
      <c r="IJ261">
        <v>-2.1741833173098589E-6</v>
      </c>
      <c r="IK261">
        <v>9.0595066644434051E-10</v>
      </c>
      <c r="IL261">
        <v>-0.15711915281894159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51.6</v>
      </c>
      <c r="IU261">
        <v>51.5</v>
      </c>
      <c r="IV261">
        <v>3.2250999999999999</v>
      </c>
      <c r="IW261">
        <v>2.5524900000000001</v>
      </c>
      <c r="IX261">
        <v>1.49902</v>
      </c>
      <c r="IY261">
        <v>2.2778299999999998</v>
      </c>
      <c r="IZ261">
        <v>1.69678</v>
      </c>
      <c r="JA261">
        <v>2.3974600000000001</v>
      </c>
      <c r="JB261">
        <v>47.182499999999997</v>
      </c>
      <c r="JC261">
        <v>13.4053</v>
      </c>
      <c r="JD261">
        <v>18</v>
      </c>
      <c r="JE261">
        <v>702.69600000000003</v>
      </c>
      <c r="JF261">
        <v>275.24299999999999</v>
      </c>
      <c r="JG261">
        <v>30.002700000000001</v>
      </c>
      <c r="JH261">
        <v>34.746400000000001</v>
      </c>
      <c r="JI261">
        <v>30.0001</v>
      </c>
      <c r="JJ261">
        <v>34.526600000000002</v>
      </c>
      <c r="JK261">
        <v>34.526899999999998</v>
      </c>
      <c r="JL261">
        <v>64.600999999999999</v>
      </c>
      <c r="JM261">
        <v>29.088000000000001</v>
      </c>
      <c r="JN261">
        <v>44.596200000000003</v>
      </c>
      <c r="JO261">
        <v>30</v>
      </c>
      <c r="JP261">
        <v>1641.62</v>
      </c>
      <c r="JQ261">
        <v>33.2896</v>
      </c>
      <c r="JR261">
        <v>98.489000000000004</v>
      </c>
      <c r="JS261">
        <v>98.3947</v>
      </c>
    </row>
    <row r="262" spans="1:279" x14ac:dyDescent="0.2">
      <c r="A262">
        <v>247</v>
      </c>
      <c r="B262">
        <v>1658159197.0999999</v>
      </c>
      <c r="C262">
        <v>982.09999990463257</v>
      </c>
      <c r="D262" t="s">
        <v>913</v>
      </c>
      <c r="E262" t="s">
        <v>914</v>
      </c>
      <c r="F262">
        <v>4</v>
      </c>
      <c r="G262">
        <v>1658159195.0999999</v>
      </c>
      <c r="H262">
        <f t="shared" si="150"/>
        <v>1.209213070049561E-3</v>
      </c>
      <c r="I262">
        <f t="shared" si="151"/>
        <v>1.2092130700495609</v>
      </c>
      <c r="J262">
        <f t="shared" si="152"/>
        <v>12.308973710799448</v>
      </c>
      <c r="K262">
        <f t="shared" si="153"/>
        <v>1613.538571428571</v>
      </c>
      <c r="L262">
        <f t="shared" si="154"/>
        <v>1299.1134578850113</v>
      </c>
      <c r="M262">
        <f t="shared" si="155"/>
        <v>131.55084063160214</v>
      </c>
      <c r="N262">
        <f t="shared" si="156"/>
        <v>163.39015978520555</v>
      </c>
      <c r="O262">
        <f t="shared" si="157"/>
        <v>7.248768088235992E-2</v>
      </c>
      <c r="P262">
        <f t="shared" si="158"/>
        <v>2.7698535002628955</v>
      </c>
      <c r="Q262">
        <f t="shared" si="159"/>
        <v>7.1450061933998221E-2</v>
      </c>
      <c r="R262">
        <f t="shared" si="160"/>
        <v>4.4748277271517659E-2</v>
      </c>
      <c r="S262">
        <f t="shared" si="161"/>
        <v>194.44375152540573</v>
      </c>
      <c r="T262">
        <f t="shared" si="162"/>
        <v>34.11474357554274</v>
      </c>
      <c r="U262">
        <f t="shared" si="163"/>
        <v>33.197771428571428</v>
      </c>
      <c r="V262">
        <f t="shared" si="164"/>
        <v>5.1085202021112934</v>
      </c>
      <c r="W262">
        <f t="shared" si="165"/>
        <v>67.705283074058343</v>
      </c>
      <c r="X262">
        <f t="shared" si="166"/>
        <v>3.4673414340226634</v>
      </c>
      <c r="Y262">
        <f t="shared" si="167"/>
        <v>5.121227290682719</v>
      </c>
      <c r="Z262">
        <f t="shared" si="168"/>
        <v>1.6411787680886301</v>
      </c>
      <c r="AA262">
        <f t="shared" si="169"/>
        <v>-53.326296389185643</v>
      </c>
      <c r="AB262">
        <f t="shared" si="170"/>
        <v>6.6131122844161405</v>
      </c>
      <c r="AC262">
        <f t="shared" si="171"/>
        <v>0.54797481542125603</v>
      </c>
      <c r="AD262">
        <f t="shared" si="172"/>
        <v>148.27854223605749</v>
      </c>
      <c r="AE262">
        <f t="shared" si="173"/>
        <v>21.881340778833842</v>
      </c>
      <c r="AF262">
        <f t="shared" si="174"/>
        <v>1.205623108290943</v>
      </c>
      <c r="AG262">
        <f t="shared" si="175"/>
        <v>12.308973710799448</v>
      </c>
      <c r="AH262">
        <v>1692.0008838404331</v>
      </c>
      <c r="AI262">
        <v>1673.361333333334</v>
      </c>
      <c r="AJ262">
        <v>1.743306915488904</v>
      </c>
      <c r="AK262">
        <v>64.77673770054696</v>
      </c>
      <c r="AL262">
        <f t="shared" si="176"/>
        <v>1.2092130700495609</v>
      </c>
      <c r="AM262">
        <v>33.167302515666293</v>
      </c>
      <c r="AN262">
        <v>34.244338787878768</v>
      </c>
      <c r="AO262">
        <v>4.8267740654871978E-5</v>
      </c>
      <c r="AP262">
        <v>87.763030617661684</v>
      </c>
      <c r="AQ262">
        <v>5</v>
      </c>
      <c r="AR262">
        <v>1</v>
      </c>
      <c r="AS262">
        <f t="shared" si="177"/>
        <v>1</v>
      </c>
      <c r="AT262">
        <f t="shared" si="178"/>
        <v>0</v>
      </c>
      <c r="AU262">
        <f t="shared" si="179"/>
        <v>47360.579168615375</v>
      </c>
      <c r="AV262" t="s">
        <v>412</v>
      </c>
      <c r="AW262" t="s">
        <v>412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412</v>
      </c>
      <c r="BC262" t="s">
        <v>412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1009.5386981996916</v>
      </c>
      <c r="BI262">
        <f t="shared" si="183"/>
        <v>12.308973710799448</v>
      </c>
      <c r="BJ262" t="e">
        <f t="shared" si="184"/>
        <v>#DIV/0!</v>
      </c>
      <c r="BK262">
        <f t="shared" si="185"/>
        <v>1.2192671497140246E-2</v>
      </c>
      <c r="BL262" t="e">
        <f t="shared" si="186"/>
        <v>#DIV/0!</v>
      </c>
      <c r="BM262" t="e">
        <f t="shared" si="187"/>
        <v>#DIV/0!</v>
      </c>
      <c r="BN262" t="s">
        <v>412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412</v>
      </c>
      <c r="BY262" t="s">
        <v>412</v>
      </c>
      <c r="BZ262" t="s">
        <v>412</v>
      </c>
      <c r="CA262" t="s">
        <v>412</v>
      </c>
      <c r="CB262" t="s">
        <v>412</v>
      </c>
      <c r="CC262" t="s">
        <v>412</v>
      </c>
      <c r="CD262" t="s">
        <v>412</v>
      </c>
      <c r="CE262" t="s">
        <v>412</v>
      </c>
      <c r="CF262">
        <v>253</v>
      </c>
      <c r="CG262">
        <v>1000</v>
      </c>
      <c r="CH262" t="s">
        <v>413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1200.031428571428</v>
      </c>
      <c r="CQ262">
        <f t="shared" si="197"/>
        <v>1009.5386981996916</v>
      </c>
      <c r="CR262">
        <f t="shared" si="198"/>
        <v>0.84126021549409946</v>
      </c>
      <c r="CS262">
        <f t="shared" si="199"/>
        <v>0.16203221590361214</v>
      </c>
      <c r="CT262">
        <v>6</v>
      </c>
      <c r="CU262">
        <v>0.5</v>
      </c>
      <c r="CV262" t="s">
        <v>414</v>
      </c>
      <c r="CW262">
        <v>2</v>
      </c>
      <c r="CX262" t="b">
        <v>1</v>
      </c>
      <c r="CY262">
        <v>1658159195.0999999</v>
      </c>
      <c r="CZ262">
        <v>1613.538571428571</v>
      </c>
      <c r="DA262">
        <v>1635.518571428571</v>
      </c>
      <c r="DB262">
        <v>34.241285714285723</v>
      </c>
      <c r="DC262">
        <v>33.167185714285708</v>
      </c>
      <c r="DD262">
        <v>1616.6457142857139</v>
      </c>
      <c r="DE262">
        <v>33.753514285714289</v>
      </c>
      <c r="DF262">
        <v>650.40928571428583</v>
      </c>
      <c r="DG262">
        <v>101.1621428571429</v>
      </c>
      <c r="DH262">
        <v>9.9867657142857141E-2</v>
      </c>
      <c r="DI262">
        <v>33.242057142857142</v>
      </c>
      <c r="DJ262">
        <v>999.89999999999986</v>
      </c>
      <c r="DK262">
        <v>33.197771428571428</v>
      </c>
      <c r="DL262">
        <v>0</v>
      </c>
      <c r="DM262">
        <v>0</v>
      </c>
      <c r="DN262">
        <v>9011.5185714285708</v>
      </c>
      <c r="DO262">
        <v>0</v>
      </c>
      <c r="DP262">
        <v>1316.3914285714291</v>
      </c>
      <c r="DQ262">
        <v>-21.982114285714289</v>
      </c>
      <c r="DR262">
        <v>1670.744285714286</v>
      </c>
      <c r="DS262">
        <v>1691.6242857142861</v>
      </c>
      <c r="DT262">
        <v>1.0740557142857139</v>
      </c>
      <c r="DU262">
        <v>1635.518571428571</v>
      </c>
      <c r="DV262">
        <v>33.167185714285708</v>
      </c>
      <c r="DW262">
        <v>3.4639142857142859</v>
      </c>
      <c r="DX262">
        <v>3.3552628571428569</v>
      </c>
      <c r="DY262">
        <v>26.443899999999999</v>
      </c>
      <c r="DZ262">
        <v>25.904628571428571</v>
      </c>
      <c r="EA262">
        <v>1200.031428571428</v>
      </c>
      <c r="EB262">
        <v>0.95799642857142853</v>
      </c>
      <c r="EC262">
        <v>4.2003928571428567E-2</v>
      </c>
      <c r="ED262">
        <v>0</v>
      </c>
      <c r="EE262">
        <v>2.8096714285714279</v>
      </c>
      <c r="EF262">
        <v>0</v>
      </c>
      <c r="EG262">
        <v>15143.4</v>
      </c>
      <c r="EH262">
        <v>9555.2242857142846</v>
      </c>
      <c r="EI262">
        <v>45.330000000000013</v>
      </c>
      <c r="EJ262">
        <v>48.375</v>
      </c>
      <c r="EK262">
        <v>46.767714285714291</v>
      </c>
      <c r="EL262">
        <v>46.223000000000013</v>
      </c>
      <c r="EM262">
        <v>45.186999999999998</v>
      </c>
      <c r="EN262">
        <v>1149.6228571428569</v>
      </c>
      <c r="EO262">
        <v>50.41</v>
      </c>
      <c r="EP262">
        <v>0</v>
      </c>
      <c r="EQ262">
        <v>601704.10000014305</v>
      </c>
      <c r="ER262">
        <v>0</v>
      </c>
      <c r="ES262">
        <v>2.7492760000000001</v>
      </c>
      <c r="ET262">
        <v>-0.43779230240493688</v>
      </c>
      <c r="EU262">
        <v>-720.02307614170445</v>
      </c>
      <c r="EV262">
        <v>15205.328</v>
      </c>
      <c r="EW262">
        <v>15</v>
      </c>
      <c r="EX262">
        <v>1658156104.5999999</v>
      </c>
      <c r="EY262" t="s">
        <v>415</v>
      </c>
      <c r="EZ262">
        <v>1658156096.5999999</v>
      </c>
      <c r="FA262">
        <v>1658156104.5999999</v>
      </c>
      <c r="FB262">
        <v>10</v>
      </c>
      <c r="FC262">
        <v>0.26800000000000002</v>
      </c>
      <c r="FD262">
        <v>-6.0999999999999999E-2</v>
      </c>
      <c r="FE262">
        <v>-1.5860000000000001</v>
      </c>
      <c r="FF262">
        <v>0.35799999999999998</v>
      </c>
      <c r="FG262">
        <v>415</v>
      </c>
      <c r="FH262">
        <v>30</v>
      </c>
      <c r="FI262">
        <v>0.28000000000000003</v>
      </c>
      <c r="FJ262">
        <v>0.05</v>
      </c>
      <c r="FK262">
        <v>-21.8193825</v>
      </c>
      <c r="FL262">
        <v>-1.3371748592870369</v>
      </c>
      <c r="FM262">
        <v>0.15058790769430991</v>
      </c>
      <c r="FN262">
        <v>0</v>
      </c>
      <c r="FO262">
        <v>2.746161764705882</v>
      </c>
      <c r="FP262">
        <v>0.50223224202304562</v>
      </c>
      <c r="FQ262">
        <v>0.24165920220146911</v>
      </c>
      <c r="FR262">
        <v>1</v>
      </c>
      <c r="FS262">
        <v>1.0600879999999999</v>
      </c>
      <c r="FT262">
        <v>0.10100983114446491</v>
      </c>
      <c r="FU262">
        <v>1.0123441163952109E-2</v>
      </c>
      <c r="FV262">
        <v>0</v>
      </c>
      <c r="FW262">
        <v>1</v>
      </c>
      <c r="FX262">
        <v>3</v>
      </c>
      <c r="FY262" t="s">
        <v>438</v>
      </c>
      <c r="FZ262">
        <v>3.3703400000000001</v>
      </c>
      <c r="GA262">
        <v>2.8939900000000001</v>
      </c>
      <c r="GB262">
        <v>0.24532399999999999</v>
      </c>
      <c r="GC262">
        <v>0.24996199999999999</v>
      </c>
      <c r="GD262">
        <v>0.141376</v>
      </c>
      <c r="GE262">
        <v>0.141237</v>
      </c>
      <c r="GF262">
        <v>26083.7</v>
      </c>
      <c r="GG262">
        <v>22547.1</v>
      </c>
      <c r="GH262">
        <v>30906.1</v>
      </c>
      <c r="GI262">
        <v>28029.3</v>
      </c>
      <c r="GJ262">
        <v>34961.199999999997</v>
      </c>
      <c r="GK262">
        <v>33966.6</v>
      </c>
      <c r="GL262">
        <v>40286.300000000003</v>
      </c>
      <c r="GM262">
        <v>39070</v>
      </c>
      <c r="GN262">
        <v>2.3313299999999999</v>
      </c>
      <c r="GO262">
        <v>1.5549500000000001</v>
      </c>
      <c r="GP262">
        <v>0</v>
      </c>
      <c r="GQ262">
        <v>7.1216399999999999E-2</v>
      </c>
      <c r="GR262">
        <v>999.9</v>
      </c>
      <c r="GS262">
        <v>32.054699999999997</v>
      </c>
      <c r="GT262">
        <v>52.7</v>
      </c>
      <c r="GU262">
        <v>42.8</v>
      </c>
      <c r="GV262">
        <v>44.785800000000002</v>
      </c>
      <c r="GW262">
        <v>50.668199999999999</v>
      </c>
      <c r="GX262">
        <v>44.771599999999999</v>
      </c>
      <c r="GY262">
        <v>1</v>
      </c>
      <c r="GZ262">
        <v>0.57103700000000002</v>
      </c>
      <c r="HA262">
        <v>1.2146300000000001</v>
      </c>
      <c r="HB262">
        <v>20.206199999999999</v>
      </c>
      <c r="HC262">
        <v>5.2145900000000003</v>
      </c>
      <c r="HD262">
        <v>11.974</v>
      </c>
      <c r="HE262">
        <v>4.9906499999999996</v>
      </c>
      <c r="HF262">
        <v>3.2925</v>
      </c>
      <c r="HG262">
        <v>8022.5</v>
      </c>
      <c r="HH262">
        <v>9999</v>
      </c>
      <c r="HI262">
        <v>9999</v>
      </c>
      <c r="HJ262">
        <v>924.1</v>
      </c>
      <c r="HK262">
        <v>4.9713700000000003</v>
      </c>
      <c r="HL262">
        <v>1.8745400000000001</v>
      </c>
      <c r="HM262">
        <v>1.8708800000000001</v>
      </c>
      <c r="HN262">
        <v>1.87059</v>
      </c>
      <c r="HO262">
        <v>1.8750199999999999</v>
      </c>
      <c r="HP262">
        <v>1.8717999999999999</v>
      </c>
      <c r="HQ262">
        <v>1.8672200000000001</v>
      </c>
      <c r="HR262">
        <v>1.8782000000000001</v>
      </c>
      <c r="HS262">
        <v>0</v>
      </c>
      <c r="HT262">
        <v>0</v>
      </c>
      <c r="HU262">
        <v>0</v>
      </c>
      <c r="HV262">
        <v>0</v>
      </c>
      <c r="HW262" t="s">
        <v>417</v>
      </c>
      <c r="HX262" t="s">
        <v>418</v>
      </c>
      <c r="HY262" t="s">
        <v>419</v>
      </c>
      <c r="HZ262" t="s">
        <v>419</v>
      </c>
      <c r="IA262" t="s">
        <v>419</v>
      </c>
      <c r="IB262" t="s">
        <v>419</v>
      </c>
      <c r="IC262">
        <v>0</v>
      </c>
      <c r="ID262">
        <v>100</v>
      </c>
      <c r="IE262">
        <v>100</v>
      </c>
      <c r="IF262">
        <v>-3.11</v>
      </c>
      <c r="IG262">
        <v>0.48780000000000001</v>
      </c>
      <c r="IH262">
        <v>-1.2815022455172891</v>
      </c>
      <c r="II262">
        <v>1.7196870422270779E-5</v>
      </c>
      <c r="IJ262">
        <v>-2.1741833173098589E-6</v>
      </c>
      <c r="IK262">
        <v>9.0595066644434051E-10</v>
      </c>
      <c r="IL262">
        <v>-0.15711915281894159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51.7</v>
      </c>
      <c r="IU262">
        <v>51.5</v>
      </c>
      <c r="IV262">
        <v>3.2372999999999998</v>
      </c>
      <c r="IW262">
        <v>2.5634800000000002</v>
      </c>
      <c r="IX262">
        <v>1.49902</v>
      </c>
      <c r="IY262">
        <v>2.2778299999999998</v>
      </c>
      <c r="IZ262">
        <v>1.69678</v>
      </c>
      <c r="JA262">
        <v>2.3132299999999999</v>
      </c>
      <c r="JB262">
        <v>47.212299999999999</v>
      </c>
      <c r="JC262">
        <v>13.3965</v>
      </c>
      <c r="JD262">
        <v>18</v>
      </c>
      <c r="JE262">
        <v>702.69299999999998</v>
      </c>
      <c r="JF262">
        <v>275.16399999999999</v>
      </c>
      <c r="JG262">
        <v>30.002600000000001</v>
      </c>
      <c r="JH262">
        <v>34.748399999999997</v>
      </c>
      <c r="JI262">
        <v>30.000299999999999</v>
      </c>
      <c r="JJ262">
        <v>34.528199999999998</v>
      </c>
      <c r="JK262">
        <v>34.5276</v>
      </c>
      <c r="JL262">
        <v>64.826899999999995</v>
      </c>
      <c r="JM262">
        <v>28.814699999999998</v>
      </c>
      <c r="JN262">
        <v>44.596200000000003</v>
      </c>
      <c r="JO262">
        <v>30</v>
      </c>
      <c r="JP262">
        <v>1648.32</v>
      </c>
      <c r="JQ262">
        <v>33.320500000000003</v>
      </c>
      <c r="JR262">
        <v>98.490899999999996</v>
      </c>
      <c r="JS262">
        <v>98.395099999999999</v>
      </c>
    </row>
    <row r="263" spans="1:279" x14ac:dyDescent="0.2">
      <c r="A263">
        <v>248</v>
      </c>
      <c r="B263">
        <v>1658159201.0999999</v>
      </c>
      <c r="C263">
        <v>986.09999990463257</v>
      </c>
      <c r="D263" t="s">
        <v>915</v>
      </c>
      <c r="E263" t="s">
        <v>916</v>
      </c>
      <c r="F263">
        <v>4</v>
      </c>
      <c r="G263">
        <v>1658159198.7874999</v>
      </c>
      <c r="H263">
        <f t="shared" si="150"/>
        <v>1.1844731421101896E-3</v>
      </c>
      <c r="I263">
        <f t="shared" si="151"/>
        <v>1.1844731421101897</v>
      </c>
      <c r="J263">
        <f t="shared" si="152"/>
        <v>12.170838662160328</v>
      </c>
      <c r="K263">
        <f t="shared" si="153"/>
        <v>1619.6912500000001</v>
      </c>
      <c r="L263">
        <f t="shared" si="154"/>
        <v>1301.7815420356021</v>
      </c>
      <c r="M263">
        <f t="shared" si="155"/>
        <v>131.82149713777832</v>
      </c>
      <c r="N263">
        <f t="shared" si="156"/>
        <v>164.01379077943659</v>
      </c>
      <c r="O263">
        <f t="shared" si="157"/>
        <v>7.0813349331885045E-2</v>
      </c>
      <c r="P263">
        <f t="shared" si="158"/>
        <v>2.766230855273649</v>
      </c>
      <c r="Q263">
        <f t="shared" si="159"/>
        <v>6.9821480077107659E-2</v>
      </c>
      <c r="R263">
        <f t="shared" si="160"/>
        <v>4.372638312920913E-2</v>
      </c>
      <c r="S263">
        <f t="shared" si="161"/>
        <v>194.42792770993768</v>
      </c>
      <c r="T263">
        <f t="shared" si="162"/>
        <v>34.131980167140135</v>
      </c>
      <c r="U263">
        <f t="shared" si="163"/>
        <v>33.215587499999998</v>
      </c>
      <c r="V263">
        <f t="shared" si="164"/>
        <v>5.1136289416254188</v>
      </c>
      <c r="W263">
        <f t="shared" si="165"/>
        <v>67.693240616776862</v>
      </c>
      <c r="X263">
        <f t="shared" si="166"/>
        <v>3.4685782742479985</v>
      </c>
      <c r="Y263">
        <f t="shared" si="167"/>
        <v>5.1239654692914165</v>
      </c>
      <c r="Z263">
        <f t="shared" si="168"/>
        <v>1.6450506673774203</v>
      </c>
      <c r="AA263">
        <f t="shared" si="169"/>
        <v>-52.235265567059365</v>
      </c>
      <c r="AB263">
        <f t="shared" si="170"/>
        <v>5.3687893633026702</v>
      </c>
      <c r="AC263">
        <f t="shared" si="171"/>
        <v>0.44551016724566173</v>
      </c>
      <c r="AD263">
        <f t="shared" si="172"/>
        <v>148.00696167342664</v>
      </c>
      <c r="AE263">
        <f t="shared" si="173"/>
        <v>21.966441109614294</v>
      </c>
      <c r="AF263">
        <f t="shared" si="174"/>
        <v>1.1415233052199338</v>
      </c>
      <c r="AG263">
        <f t="shared" si="175"/>
        <v>12.170838662160328</v>
      </c>
      <c r="AH263">
        <v>1699.0395500751611</v>
      </c>
      <c r="AI263">
        <v>1680.3648484848491</v>
      </c>
      <c r="AJ263">
        <v>1.785269711242905</v>
      </c>
      <c r="AK263">
        <v>64.77673770054696</v>
      </c>
      <c r="AL263">
        <f t="shared" si="176"/>
        <v>1.1844731421101897</v>
      </c>
      <c r="AM263">
        <v>33.213493947434998</v>
      </c>
      <c r="AN263">
        <v>34.268809090909073</v>
      </c>
      <c r="AO263">
        <v>-1.2571046785714831E-5</v>
      </c>
      <c r="AP263">
        <v>87.763030617661684</v>
      </c>
      <c r="AQ263">
        <v>5</v>
      </c>
      <c r="AR263">
        <v>1</v>
      </c>
      <c r="AS263">
        <f t="shared" si="177"/>
        <v>1</v>
      </c>
      <c r="AT263">
        <f t="shared" si="178"/>
        <v>0</v>
      </c>
      <c r="AU263">
        <f t="shared" si="179"/>
        <v>47259.515058368379</v>
      </c>
      <c r="AV263" t="s">
        <v>412</v>
      </c>
      <c r="AW263" t="s">
        <v>412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412</v>
      </c>
      <c r="BC263" t="s">
        <v>412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1009.4574734248381</v>
      </c>
      <c r="BI263">
        <f t="shared" si="183"/>
        <v>12.170838662160328</v>
      </c>
      <c r="BJ263" t="e">
        <f t="shared" si="184"/>
        <v>#DIV/0!</v>
      </c>
      <c r="BK263">
        <f t="shared" si="185"/>
        <v>1.2056811686051222E-2</v>
      </c>
      <c r="BL263" t="e">
        <f t="shared" si="186"/>
        <v>#DIV/0!</v>
      </c>
      <c r="BM263" t="e">
        <f t="shared" si="187"/>
        <v>#DIV/0!</v>
      </c>
      <c r="BN263" t="s">
        <v>412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412</v>
      </c>
      <c r="BY263" t="s">
        <v>412</v>
      </c>
      <c r="BZ263" t="s">
        <v>412</v>
      </c>
      <c r="CA263" t="s">
        <v>412</v>
      </c>
      <c r="CB263" t="s">
        <v>412</v>
      </c>
      <c r="CC263" t="s">
        <v>412</v>
      </c>
      <c r="CD263" t="s">
        <v>412</v>
      </c>
      <c r="CE263" t="s">
        <v>412</v>
      </c>
      <c r="CF263">
        <v>253</v>
      </c>
      <c r="CG263">
        <v>1000</v>
      </c>
      <c r="CH263" t="s">
        <v>413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1199.9349999999999</v>
      </c>
      <c r="CQ263">
        <f t="shared" si="197"/>
        <v>1009.4574734248381</v>
      </c>
      <c r="CR263">
        <f t="shared" si="198"/>
        <v>0.84126012944437667</v>
      </c>
      <c r="CS263">
        <f t="shared" si="199"/>
        <v>0.16203204982764707</v>
      </c>
      <c r="CT263">
        <v>6</v>
      </c>
      <c r="CU263">
        <v>0.5</v>
      </c>
      <c r="CV263" t="s">
        <v>414</v>
      </c>
      <c r="CW263">
        <v>2</v>
      </c>
      <c r="CX263" t="b">
        <v>1</v>
      </c>
      <c r="CY263">
        <v>1658159198.7874999</v>
      </c>
      <c r="CZ263">
        <v>1619.6912500000001</v>
      </c>
      <c r="DA263">
        <v>1641.6612500000001</v>
      </c>
      <c r="DB263">
        <v>34.253374999999998</v>
      </c>
      <c r="DC263">
        <v>33.236375000000002</v>
      </c>
      <c r="DD263">
        <v>1622.7987499999999</v>
      </c>
      <c r="DE263">
        <v>33.765249999999988</v>
      </c>
      <c r="DF263">
        <v>650.39662500000009</v>
      </c>
      <c r="DG263">
        <v>101.16225</v>
      </c>
      <c r="DH263">
        <v>0.1001299625</v>
      </c>
      <c r="DI263">
        <v>33.251587499999999</v>
      </c>
      <c r="DJ263">
        <v>999.9</v>
      </c>
      <c r="DK263">
        <v>33.215587499999998</v>
      </c>
      <c r="DL263">
        <v>0</v>
      </c>
      <c r="DM263">
        <v>0</v>
      </c>
      <c r="DN263">
        <v>8992.2662500000006</v>
      </c>
      <c r="DO263">
        <v>0</v>
      </c>
      <c r="DP263">
        <v>1304.355</v>
      </c>
      <c r="DQ263">
        <v>-21.9682125</v>
      </c>
      <c r="DR263">
        <v>1677.1387500000001</v>
      </c>
      <c r="DS263">
        <v>1698.1012499999999</v>
      </c>
      <c r="DT263">
        <v>1.016969375</v>
      </c>
      <c r="DU263">
        <v>1641.6612500000001</v>
      </c>
      <c r="DV263">
        <v>33.236375000000002</v>
      </c>
      <c r="DW263">
        <v>3.4651450000000001</v>
      </c>
      <c r="DX263">
        <v>3.3622700000000001</v>
      </c>
      <c r="DY263">
        <v>26.449950000000001</v>
      </c>
      <c r="DZ263">
        <v>25.939837499999999</v>
      </c>
      <c r="EA263">
        <v>1199.9349999999999</v>
      </c>
      <c r="EB263">
        <v>0.95799387499999999</v>
      </c>
      <c r="EC263">
        <v>4.20064125E-2</v>
      </c>
      <c r="ED263">
        <v>0</v>
      </c>
      <c r="EE263">
        <v>2.7221875</v>
      </c>
      <c r="EF263">
        <v>0</v>
      </c>
      <c r="EG263">
        <v>15094.375</v>
      </c>
      <c r="EH263">
        <v>9554.4537500000006</v>
      </c>
      <c r="EI263">
        <v>45.359250000000003</v>
      </c>
      <c r="EJ263">
        <v>48.390500000000003</v>
      </c>
      <c r="EK263">
        <v>46.765500000000003</v>
      </c>
      <c r="EL263">
        <v>46.242125000000001</v>
      </c>
      <c r="EM263">
        <v>45.202749999999988</v>
      </c>
      <c r="EN263">
        <v>1149.5337500000001</v>
      </c>
      <c r="EO263">
        <v>50.402500000000003</v>
      </c>
      <c r="EP263">
        <v>0</v>
      </c>
      <c r="EQ263">
        <v>601708.29999995232</v>
      </c>
      <c r="ER263">
        <v>0</v>
      </c>
      <c r="ES263">
        <v>2.7273153846153848</v>
      </c>
      <c r="ET263">
        <v>-0.76536067071067371</v>
      </c>
      <c r="EU263">
        <v>-629.31624046537581</v>
      </c>
      <c r="EV263">
        <v>15158.91923076923</v>
      </c>
      <c r="EW263">
        <v>15</v>
      </c>
      <c r="EX263">
        <v>1658156104.5999999</v>
      </c>
      <c r="EY263" t="s">
        <v>415</v>
      </c>
      <c r="EZ263">
        <v>1658156096.5999999</v>
      </c>
      <c r="FA263">
        <v>1658156104.5999999</v>
      </c>
      <c r="FB263">
        <v>10</v>
      </c>
      <c r="FC263">
        <v>0.26800000000000002</v>
      </c>
      <c r="FD263">
        <v>-6.0999999999999999E-2</v>
      </c>
      <c r="FE263">
        <v>-1.5860000000000001</v>
      </c>
      <c r="FF263">
        <v>0.35799999999999998</v>
      </c>
      <c r="FG263">
        <v>415</v>
      </c>
      <c r="FH263">
        <v>30</v>
      </c>
      <c r="FI263">
        <v>0.28000000000000003</v>
      </c>
      <c r="FJ263">
        <v>0.05</v>
      </c>
      <c r="FK263">
        <v>-21.876002499999998</v>
      </c>
      <c r="FL263">
        <v>-1.0593039399624371</v>
      </c>
      <c r="FM263">
        <v>0.12753909496209381</v>
      </c>
      <c r="FN263">
        <v>0</v>
      </c>
      <c r="FO263">
        <v>2.761991176470588</v>
      </c>
      <c r="FP263">
        <v>-0.19804277339871279</v>
      </c>
      <c r="FQ263">
        <v>0.2426809335534636</v>
      </c>
      <c r="FR263">
        <v>1</v>
      </c>
      <c r="FS263">
        <v>1.056510925</v>
      </c>
      <c r="FT263">
        <v>-4.9043020637898373E-2</v>
      </c>
      <c r="FU263">
        <v>2.189600335151087E-2</v>
      </c>
      <c r="FV263">
        <v>1</v>
      </c>
      <c r="FW263">
        <v>2</v>
      </c>
      <c r="FX263">
        <v>3</v>
      </c>
      <c r="FY263" t="s">
        <v>416</v>
      </c>
      <c r="FZ263">
        <v>3.3702399999999999</v>
      </c>
      <c r="GA263">
        <v>2.8936600000000001</v>
      </c>
      <c r="GB263">
        <v>0.24593799999999999</v>
      </c>
      <c r="GC263">
        <v>0.25059599999999999</v>
      </c>
      <c r="GD263">
        <v>0.141456</v>
      </c>
      <c r="GE263">
        <v>0.141655</v>
      </c>
      <c r="GF263">
        <v>26062.3</v>
      </c>
      <c r="GG263">
        <v>22527.5</v>
      </c>
      <c r="GH263">
        <v>30906</v>
      </c>
      <c r="GI263">
        <v>28028.9</v>
      </c>
      <c r="GJ263">
        <v>34957.4</v>
      </c>
      <c r="GK263">
        <v>33949.599999999999</v>
      </c>
      <c r="GL263">
        <v>40285.599999999999</v>
      </c>
      <c r="GM263">
        <v>39069.4</v>
      </c>
      <c r="GN263">
        <v>2.3312200000000001</v>
      </c>
      <c r="GO263">
        <v>1.55505</v>
      </c>
      <c r="GP263">
        <v>0</v>
      </c>
      <c r="GQ263">
        <v>7.1003999999999998E-2</v>
      </c>
      <c r="GR263">
        <v>999.9</v>
      </c>
      <c r="GS263">
        <v>32.076000000000001</v>
      </c>
      <c r="GT263">
        <v>52.7</v>
      </c>
      <c r="GU263">
        <v>42.8</v>
      </c>
      <c r="GV263">
        <v>44.790399999999998</v>
      </c>
      <c r="GW263">
        <v>50.6982</v>
      </c>
      <c r="GX263">
        <v>44.527200000000001</v>
      </c>
      <c r="GY263">
        <v>1</v>
      </c>
      <c r="GZ263">
        <v>0.57118400000000003</v>
      </c>
      <c r="HA263">
        <v>1.22479</v>
      </c>
      <c r="HB263">
        <v>20.206299999999999</v>
      </c>
      <c r="HC263">
        <v>5.2148899999999996</v>
      </c>
      <c r="HD263">
        <v>11.974</v>
      </c>
      <c r="HE263">
        <v>4.9905999999999997</v>
      </c>
      <c r="HF263">
        <v>3.2925</v>
      </c>
      <c r="HG263">
        <v>8022.5</v>
      </c>
      <c r="HH263">
        <v>9999</v>
      </c>
      <c r="HI263">
        <v>9999</v>
      </c>
      <c r="HJ263">
        <v>924.1</v>
      </c>
      <c r="HK263">
        <v>4.9713599999999998</v>
      </c>
      <c r="HL263">
        <v>1.8745400000000001</v>
      </c>
      <c r="HM263">
        <v>1.8708800000000001</v>
      </c>
      <c r="HN263">
        <v>1.87059</v>
      </c>
      <c r="HO263">
        <v>1.8750100000000001</v>
      </c>
      <c r="HP263">
        <v>1.8717999999999999</v>
      </c>
      <c r="HQ263">
        <v>1.8672200000000001</v>
      </c>
      <c r="HR263">
        <v>1.8782000000000001</v>
      </c>
      <c r="HS263">
        <v>0</v>
      </c>
      <c r="HT263">
        <v>0</v>
      </c>
      <c r="HU263">
        <v>0</v>
      </c>
      <c r="HV263">
        <v>0</v>
      </c>
      <c r="HW263" t="s">
        <v>417</v>
      </c>
      <c r="HX263" t="s">
        <v>418</v>
      </c>
      <c r="HY263" t="s">
        <v>419</v>
      </c>
      <c r="HZ263" t="s">
        <v>419</v>
      </c>
      <c r="IA263" t="s">
        <v>419</v>
      </c>
      <c r="IB263" t="s">
        <v>419</v>
      </c>
      <c r="IC263">
        <v>0</v>
      </c>
      <c r="ID263">
        <v>100</v>
      </c>
      <c r="IE263">
        <v>100</v>
      </c>
      <c r="IF263">
        <v>-3.11</v>
      </c>
      <c r="IG263">
        <v>0.48880000000000001</v>
      </c>
      <c r="IH263">
        <v>-1.2815022455172891</v>
      </c>
      <c r="II263">
        <v>1.7196870422270779E-5</v>
      </c>
      <c r="IJ263">
        <v>-2.1741833173098589E-6</v>
      </c>
      <c r="IK263">
        <v>9.0595066644434051E-10</v>
      </c>
      <c r="IL263">
        <v>-0.15711915281894159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51.7</v>
      </c>
      <c r="IU263">
        <v>51.6</v>
      </c>
      <c r="IV263">
        <v>3.2470699999999999</v>
      </c>
      <c r="IW263">
        <v>2.5500500000000001</v>
      </c>
      <c r="IX263">
        <v>1.49902</v>
      </c>
      <c r="IY263">
        <v>2.2778299999999998</v>
      </c>
      <c r="IZ263">
        <v>1.69678</v>
      </c>
      <c r="JA263">
        <v>2.4279799999999998</v>
      </c>
      <c r="JB263">
        <v>47.212299999999999</v>
      </c>
      <c r="JC263">
        <v>13.4053</v>
      </c>
      <c r="JD263">
        <v>18</v>
      </c>
      <c r="JE263">
        <v>702.64499999999998</v>
      </c>
      <c r="JF263">
        <v>275.22899999999998</v>
      </c>
      <c r="JG263">
        <v>30.002700000000001</v>
      </c>
      <c r="JH263">
        <v>34.751199999999997</v>
      </c>
      <c r="JI263">
        <v>30.000299999999999</v>
      </c>
      <c r="JJ263">
        <v>34.531100000000002</v>
      </c>
      <c r="JK263">
        <v>34.531500000000001</v>
      </c>
      <c r="JL263">
        <v>65.036299999999997</v>
      </c>
      <c r="JM263">
        <v>28.814699999999998</v>
      </c>
      <c r="JN263">
        <v>44.596200000000003</v>
      </c>
      <c r="JO263">
        <v>30</v>
      </c>
      <c r="JP263">
        <v>1655</v>
      </c>
      <c r="JQ263">
        <v>33.310699999999997</v>
      </c>
      <c r="JR263">
        <v>98.489800000000002</v>
      </c>
      <c r="JS263">
        <v>98.393500000000003</v>
      </c>
    </row>
    <row r="264" spans="1:279" x14ac:dyDescent="0.2">
      <c r="A264">
        <v>249</v>
      </c>
      <c r="B264">
        <v>1658159205.0999999</v>
      </c>
      <c r="C264">
        <v>990.09999990463257</v>
      </c>
      <c r="D264" t="s">
        <v>917</v>
      </c>
      <c r="E264" t="s">
        <v>918</v>
      </c>
      <c r="F264">
        <v>4</v>
      </c>
      <c r="G264">
        <v>1658159203.0999999</v>
      </c>
      <c r="H264">
        <f t="shared" si="150"/>
        <v>1.198344272392357E-3</v>
      </c>
      <c r="I264">
        <f t="shared" si="151"/>
        <v>1.198344272392357</v>
      </c>
      <c r="J264">
        <f t="shared" si="152"/>
        <v>12.406719304126732</v>
      </c>
      <c r="K264">
        <f t="shared" si="153"/>
        <v>1627.03</v>
      </c>
      <c r="L264">
        <f t="shared" si="154"/>
        <v>1306.8902501129744</v>
      </c>
      <c r="M264">
        <f t="shared" si="155"/>
        <v>132.33694901897175</v>
      </c>
      <c r="N264">
        <f t="shared" si="156"/>
        <v>164.75460440823136</v>
      </c>
      <c r="O264">
        <f t="shared" si="157"/>
        <v>7.1664379203945999E-2</v>
      </c>
      <c r="P264">
        <f t="shared" si="158"/>
        <v>2.7646192517600419</v>
      </c>
      <c r="Q264">
        <f t="shared" si="159"/>
        <v>7.0648127614431136E-2</v>
      </c>
      <c r="R264">
        <f t="shared" si="160"/>
        <v>4.4245185338011722E-2</v>
      </c>
      <c r="S264">
        <f t="shared" si="161"/>
        <v>194.43587999999994</v>
      </c>
      <c r="T264">
        <f t="shared" si="162"/>
        <v>34.142560009737451</v>
      </c>
      <c r="U264">
        <f t="shared" si="163"/>
        <v>33.232442857142857</v>
      </c>
      <c r="V264">
        <f t="shared" si="164"/>
        <v>5.1184662883765499</v>
      </c>
      <c r="W264">
        <f t="shared" si="165"/>
        <v>67.741197798789713</v>
      </c>
      <c r="X264">
        <f t="shared" si="166"/>
        <v>3.4737337639927248</v>
      </c>
      <c r="Y264">
        <f t="shared" si="167"/>
        <v>5.1279485407250771</v>
      </c>
      <c r="Z264">
        <f t="shared" si="168"/>
        <v>1.6447325243838251</v>
      </c>
      <c r="AA264">
        <f t="shared" si="169"/>
        <v>-52.846982412502946</v>
      </c>
      <c r="AB264">
        <f t="shared" si="170"/>
        <v>4.918523052329471</v>
      </c>
      <c r="AC264">
        <f t="shared" si="171"/>
        <v>0.40844575521920545</v>
      </c>
      <c r="AD264">
        <f t="shared" si="172"/>
        <v>146.9158663950457</v>
      </c>
      <c r="AE264">
        <f t="shared" si="173"/>
        <v>21.970054548898624</v>
      </c>
      <c r="AF264">
        <f t="shared" si="174"/>
        <v>1.0776697230343821</v>
      </c>
      <c r="AG264">
        <f t="shared" si="175"/>
        <v>12.406719304126732</v>
      </c>
      <c r="AH264">
        <v>1706.1579087147979</v>
      </c>
      <c r="AI264">
        <v>1687.436303030302</v>
      </c>
      <c r="AJ264">
        <v>1.740497093999166</v>
      </c>
      <c r="AK264">
        <v>64.77673770054696</v>
      </c>
      <c r="AL264">
        <f t="shared" si="176"/>
        <v>1.198344272392357</v>
      </c>
      <c r="AM264">
        <v>33.340407833130058</v>
      </c>
      <c r="AN264">
        <v>34.324878787878781</v>
      </c>
      <c r="AO264">
        <v>1.548377054699639E-2</v>
      </c>
      <c r="AP264">
        <v>87.763030617661684</v>
      </c>
      <c r="AQ264">
        <v>5</v>
      </c>
      <c r="AR264">
        <v>1</v>
      </c>
      <c r="AS264">
        <f t="shared" si="177"/>
        <v>1</v>
      </c>
      <c r="AT264">
        <f t="shared" si="178"/>
        <v>0</v>
      </c>
      <c r="AU264">
        <f t="shared" si="179"/>
        <v>47213.086205785658</v>
      </c>
      <c r="AV264" t="s">
        <v>412</v>
      </c>
      <c r="AW264" t="s">
        <v>412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412</v>
      </c>
      <c r="BC264" t="s">
        <v>412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1009.4999999999997</v>
      </c>
      <c r="BI264">
        <f t="shared" si="183"/>
        <v>12.406719304126732</v>
      </c>
      <c r="BJ264" t="e">
        <f t="shared" si="184"/>
        <v>#DIV/0!</v>
      </c>
      <c r="BK264">
        <f t="shared" si="185"/>
        <v>1.2289964640046296E-2</v>
      </c>
      <c r="BL264" t="e">
        <f t="shared" si="186"/>
        <v>#DIV/0!</v>
      </c>
      <c r="BM264" t="e">
        <f t="shared" si="187"/>
        <v>#DIV/0!</v>
      </c>
      <c r="BN264" t="s">
        <v>412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412</v>
      </c>
      <c r="BY264" t="s">
        <v>412</v>
      </c>
      <c r="BZ264" t="s">
        <v>412</v>
      </c>
      <c r="CA264" t="s">
        <v>412</v>
      </c>
      <c r="CB264" t="s">
        <v>412</v>
      </c>
      <c r="CC264" t="s">
        <v>412</v>
      </c>
      <c r="CD264" t="s">
        <v>412</v>
      </c>
      <c r="CE264" t="s">
        <v>412</v>
      </c>
      <c r="CF264">
        <v>253</v>
      </c>
      <c r="CG264">
        <v>1000</v>
      </c>
      <c r="CH264" t="s">
        <v>413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1199.985714285714</v>
      </c>
      <c r="CQ264">
        <f t="shared" si="197"/>
        <v>1009.4999999999997</v>
      </c>
      <c r="CR264">
        <f t="shared" si="198"/>
        <v>0.84126001500017844</v>
      </c>
      <c r="CS264">
        <f t="shared" si="199"/>
        <v>0.16203182895034463</v>
      </c>
      <c r="CT264">
        <v>6</v>
      </c>
      <c r="CU264">
        <v>0.5</v>
      </c>
      <c r="CV264" t="s">
        <v>414</v>
      </c>
      <c r="CW264">
        <v>2</v>
      </c>
      <c r="CX264" t="b">
        <v>1</v>
      </c>
      <c r="CY264">
        <v>1658159203.0999999</v>
      </c>
      <c r="CZ264">
        <v>1627.03</v>
      </c>
      <c r="DA264">
        <v>1648.9128571428571</v>
      </c>
      <c r="DB264">
        <v>34.304771428571428</v>
      </c>
      <c r="DC264">
        <v>33.344814285714293</v>
      </c>
      <c r="DD264">
        <v>1630.1385714285709</v>
      </c>
      <c r="DE264">
        <v>33.815071428571422</v>
      </c>
      <c r="DF264">
        <v>650.46685714285718</v>
      </c>
      <c r="DG264">
        <v>101.1608571428571</v>
      </c>
      <c r="DH264">
        <v>0.1000934285714286</v>
      </c>
      <c r="DI264">
        <v>33.265442857142858</v>
      </c>
      <c r="DJ264">
        <v>999.89999999999986</v>
      </c>
      <c r="DK264">
        <v>33.232442857142857</v>
      </c>
      <c r="DL264">
        <v>0</v>
      </c>
      <c r="DM264">
        <v>0</v>
      </c>
      <c r="DN264">
        <v>8983.8371428571445</v>
      </c>
      <c r="DO264">
        <v>0</v>
      </c>
      <c r="DP264">
        <v>1310.4528571428571</v>
      </c>
      <c r="DQ264">
        <v>-21.88211428571428</v>
      </c>
      <c r="DR264">
        <v>1684.83</v>
      </c>
      <c r="DS264">
        <v>1705.792857142857</v>
      </c>
      <c r="DT264">
        <v>0.9599578571428572</v>
      </c>
      <c r="DU264">
        <v>1648.9128571428571</v>
      </c>
      <c r="DV264">
        <v>33.344814285714293</v>
      </c>
      <c r="DW264">
        <v>3.4703028571428578</v>
      </c>
      <c r="DX264">
        <v>3.3731928571428571</v>
      </c>
      <c r="DY264">
        <v>26.47514285714286</v>
      </c>
      <c r="DZ264">
        <v>25.99464285714285</v>
      </c>
      <c r="EA264">
        <v>1199.985714285714</v>
      </c>
      <c r="EB264">
        <v>0.95799642857142864</v>
      </c>
      <c r="EC264">
        <v>4.2003928571428567E-2</v>
      </c>
      <c r="ED264">
        <v>0</v>
      </c>
      <c r="EE264">
        <v>2.4452428571428571</v>
      </c>
      <c r="EF264">
        <v>0</v>
      </c>
      <c r="EG264">
        <v>15065.5</v>
      </c>
      <c r="EH264">
        <v>9554.85142857143</v>
      </c>
      <c r="EI264">
        <v>45.33</v>
      </c>
      <c r="EJ264">
        <v>48.428142857142859</v>
      </c>
      <c r="EK264">
        <v>46.767714285714291</v>
      </c>
      <c r="EL264">
        <v>46.232000000000014</v>
      </c>
      <c r="EM264">
        <v>45.205000000000013</v>
      </c>
      <c r="EN264">
        <v>1149.5857142857139</v>
      </c>
      <c r="EO264">
        <v>50.399999999999991</v>
      </c>
      <c r="EP264">
        <v>0</v>
      </c>
      <c r="EQ264">
        <v>601711.90000009537</v>
      </c>
      <c r="ER264">
        <v>0</v>
      </c>
      <c r="ES264">
        <v>2.6336115384615382</v>
      </c>
      <c r="ET264">
        <v>-1.2057948692417451</v>
      </c>
      <c r="EU264">
        <v>-700.72136818508068</v>
      </c>
      <c r="EV264">
        <v>15122.457692307689</v>
      </c>
      <c r="EW264">
        <v>15</v>
      </c>
      <c r="EX264">
        <v>1658156104.5999999</v>
      </c>
      <c r="EY264" t="s">
        <v>415</v>
      </c>
      <c r="EZ264">
        <v>1658156096.5999999</v>
      </c>
      <c r="FA264">
        <v>1658156104.5999999</v>
      </c>
      <c r="FB264">
        <v>10</v>
      </c>
      <c r="FC264">
        <v>0.26800000000000002</v>
      </c>
      <c r="FD264">
        <v>-6.0999999999999999E-2</v>
      </c>
      <c r="FE264">
        <v>-1.5860000000000001</v>
      </c>
      <c r="FF264">
        <v>0.35799999999999998</v>
      </c>
      <c r="FG264">
        <v>415</v>
      </c>
      <c r="FH264">
        <v>30</v>
      </c>
      <c r="FI264">
        <v>0.28000000000000003</v>
      </c>
      <c r="FJ264">
        <v>0.05</v>
      </c>
      <c r="FK264">
        <v>-21.928025000000002</v>
      </c>
      <c r="FL264">
        <v>-0.32868968105061602</v>
      </c>
      <c r="FM264">
        <v>8.2127135436468199E-2</v>
      </c>
      <c r="FN264">
        <v>1</v>
      </c>
      <c r="FO264">
        <v>2.703244117647059</v>
      </c>
      <c r="FP264">
        <v>-1.2766737919052711</v>
      </c>
      <c r="FQ264">
        <v>0.26413118308363859</v>
      </c>
      <c r="FR264">
        <v>0</v>
      </c>
      <c r="FS264">
        <v>1.0381722250000001</v>
      </c>
      <c r="FT264">
        <v>-0.36337655909944122</v>
      </c>
      <c r="FU264">
        <v>4.5715006375088421E-2</v>
      </c>
      <c r="FV264">
        <v>0</v>
      </c>
      <c r="FW264">
        <v>1</v>
      </c>
      <c r="FX264">
        <v>3</v>
      </c>
      <c r="FY264" t="s">
        <v>438</v>
      </c>
      <c r="FZ264">
        <v>3.3702999999999999</v>
      </c>
      <c r="GA264">
        <v>2.8936199999999999</v>
      </c>
      <c r="GB264">
        <v>0.24654899999999999</v>
      </c>
      <c r="GC264">
        <v>0.25118099999999999</v>
      </c>
      <c r="GD264">
        <v>0.14161000000000001</v>
      </c>
      <c r="GE264">
        <v>0.14174500000000001</v>
      </c>
      <c r="GF264">
        <v>26040.6</v>
      </c>
      <c r="GG264">
        <v>22509.7</v>
      </c>
      <c r="GH264">
        <v>30905.5</v>
      </c>
      <c r="GI264">
        <v>28028.799999999999</v>
      </c>
      <c r="GJ264">
        <v>34951</v>
      </c>
      <c r="GK264">
        <v>33945.599999999999</v>
      </c>
      <c r="GL264">
        <v>40285.5</v>
      </c>
      <c r="GM264">
        <v>39068.9</v>
      </c>
      <c r="GN264">
        <v>2.3313299999999999</v>
      </c>
      <c r="GO264">
        <v>1.55507</v>
      </c>
      <c r="GP264">
        <v>0</v>
      </c>
      <c r="GQ264">
        <v>7.0326E-2</v>
      </c>
      <c r="GR264">
        <v>999.9</v>
      </c>
      <c r="GS264">
        <v>32.098700000000001</v>
      </c>
      <c r="GT264">
        <v>52.6</v>
      </c>
      <c r="GU264">
        <v>42.8</v>
      </c>
      <c r="GV264">
        <v>44.701599999999999</v>
      </c>
      <c r="GW264">
        <v>50.758200000000002</v>
      </c>
      <c r="GX264">
        <v>44.671500000000002</v>
      </c>
      <c r="GY264">
        <v>1</v>
      </c>
      <c r="GZ264">
        <v>0.57154199999999999</v>
      </c>
      <c r="HA264">
        <v>1.2356499999999999</v>
      </c>
      <c r="HB264">
        <v>20.2059</v>
      </c>
      <c r="HC264">
        <v>5.2147399999999999</v>
      </c>
      <c r="HD264">
        <v>11.974</v>
      </c>
      <c r="HE264">
        <v>4.9905999999999997</v>
      </c>
      <c r="HF264">
        <v>3.2925</v>
      </c>
      <c r="HG264">
        <v>8022.5</v>
      </c>
      <c r="HH264">
        <v>9999</v>
      </c>
      <c r="HI264">
        <v>9999</v>
      </c>
      <c r="HJ264">
        <v>924.1</v>
      </c>
      <c r="HK264">
        <v>4.9713700000000003</v>
      </c>
      <c r="HL264">
        <v>1.8745400000000001</v>
      </c>
      <c r="HM264">
        <v>1.8708800000000001</v>
      </c>
      <c r="HN264">
        <v>1.8706199999999999</v>
      </c>
      <c r="HO264">
        <v>1.87503</v>
      </c>
      <c r="HP264">
        <v>1.8717999999999999</v>
      </c>
      <c r="HQ264">
        <v>1.8672200000000001</v>
      </c>
      <c r="HR264">
        <v>1.8782000000000001</v>
      </c>
      <c r="HS264">
        <v>0</v>
      </c>
      <c r="HT264">
        <v>0</v>
      </c>
      <c r="HU264">
        <v>0</v>
      </c>
      <c r="HV264">
        <v>0</v>
      </c>
      <c r="HW264" t="s">
        <v>417</v>
      </c>
      <c r="HX264" t="s">
        <v>418</v>
      </c>
      <c r="HY264" t="s">
        <v>419</v>
      </c>
      <c r="HZ264" t="s">
        <v>419</v>
      </c>
      <c r="IA264" t="s">
        <v>419</v>
      </c>
      <c r="IB264" t="s">
        <v>419</v>
      </c>
      <c r="IC264">
        <v>0</v>
      </c>
      <c r="ID264">
        <v>100</v>
      </c>
      <c r="IE264">
        <v>100</v>
      </c>
      <c r="IF264">
        <v>-3.11</v>
      </c>
      <c r="IG264">
        <v>0.49049999999999999</v>
      </c>
      <c r="IH264">
        <v>-1.2815022455172891</v>
      </c>
      <c r="II264">
        <v>1.7196870422270779E-5</v>
      </c>
      <c r="IJ264">
        <v>-2.1741833173098589E-6</v>
      </c>
      <c r="IK264">
        <v>9.0595066644434051E-10</v>
      </c>
      <c r="IL264">
        <v>-0.15711915281894159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51.8</v>
      </c>
      <c r="IU264">
        <v>51.7</v>
      </c>
      <c r="IV264">
        <v>3.25806</v>
      </c>
      <c r="IW264">
        <v>2.5598100000000001</v>
      </c>
      <c r="IX264">
        <v>1.49902</v>
      </c>
      <c r="IY264">
        <v>2.2790499999999998</v>
      </c>
      <c r="IZ264">
        <v>1.69678</v>
      </c>
      <c r="JA264">
        <v>2.3022499999999999</v>
      </c>
      <c r="JB264">
        <v>47.212299999999999</v>
      </c>
      <c r="JC264">
        <v>13.3878</v>
      </c>
      <c r="JD264">
        <v>18</v>
      </c>
      <c r="JE264">
        <v>702.73800000000006</v>
      </c>
      <c r="JF264">
        <v>275.25099999999998</v>
      </c>
      <c r="JG264">
        <v>30.0029</v>
      </c>
      <c r="JH264">
        <v>34.752699999999997</v>
      </c>
      <c r="JI264">
        <v>30.000399999999999</v>
      </c>
      <c r="JJ264">
        <v>34.5321</v>
      </c>
      <c r="JK264">
        <v>34.533900000000003</v>
      </c>
      <c r="JL264">
        <v>65.257900000000006</v>
      </c>
      <c r="JM264">
        <v>28.814699999999998</v>
      </c>
      <c r="JN264">
        <v>44.2179</v>
      </c>
      <c r="JO264">
        <v>30</v>
      </c>
      <c r="JP264">
        <v>1661.68</v>
      </c>
      <c r="JQ264">
        <v>33.282499999999999</v>
      </c>
      <c r="JR264">
        <v>98.489000000000004</v>
      </c>
      <c r="JS264">
        <v>98.392600000000002</v>
      </c>
    </row>
    <row r="265" spans="1:279" x14ac:dyDescent="0.2">
      <c r="A265">
        <v>250</v>
      </c>
      <c r="B265">
        <v>1658159209.0999999</v>
      </c>
      <c r="C265">
        <v>994.09999990463257</v>
      </c>
      <c r="D265" t="s">
        <v>919</v>
      </c>
      <c r="E265" t="s">
        <v>920</v>
      </c>
      <c r="F265">
        <v>4</v>
      </c>
      <c r="G265">
        <v>1658159206.7874999</v>
      </c>
      <c r="H265">
        <f t="shared" si="150"/>
        <v>1.2090126374002315E-3</v>
      </c>
      <c r="I265">
        <f t="shared" si="151"/>
        <v>1.2090126374002315</v>
      </c>
      <c r="J265">
        <f t="shared" si="152"/>
        <v>12.289583000128326</v>
      </c>
      <c r="K265">
        <f t="shared" si="153"/>
        <v>1633.1537499999999</v>
      </c>
      <c r="L265">
        <f t="shared" si="154"/>
        <v>1318.0521141473987</v>
      </c>
      <c r="M265">
        <f t="shared" si="155"/>
        <v>133.46871866135515</v>
      </c>
      <c r="N265">
        <f t="shared" si="156"/>
        <v>165.37657050873699</v>
      </c>
      <c r="O265">
        <f t="shared" si="157"/>
        <v>7.2350398253025777E-2</v>
      </c>
      <c r="P265">
        <f t="shared" si="158"/>
        <v>2.7654779806881367</v>
      </c>
      <c r="Q265">
        <f t="shared" si="159"/>
        <v>7.1315065294990279E-2</v>
      </c>
      <c r="R265">
        <f t="shared" si="160"/>
        <v>4.4663702093167251E-2</v>
      </c>
      <c r="S265">
        <f t="shared" si="161"/>
        <v>194.43776099999997</v>
      </c>
      <c r="T265">
        <f t="shared" si="162"/>
        <v>34.151543181281902</v>
      </c>
      <c r="U265">
        <f t="shared" si="163"/>
        <v>33.244687499999998</v>
      </c>
      <c r="V265">
        <f t="shared" si="164"/>
        <v>5.1219828946077186</v>
      </c>
      <c r="W265">
        <f t="shared" si="165"/>
        <v>67.78161906752247</v>
      </c>
      <c r="X265">
        <f t="shared" si="166"/>
        <v>3.4781744956772105</v>
      </c>
      <c r="Y265">
        <f t="shared" si="167"/>
        <v>5.131442039194039</v>
      </c>
      <c r="Z265">
        <f t="shared" si="168"/>
        <v>1.6438083989305081</v>
      </c>
      <c r="AA265">
        <f t="shared" si="169"/>
        <v>-53.31745730935021</v>
      </c>
      <c r="AB265">
        <f t="shared" si="170"/>
        <v>4.9051415686416062</v>
      </c>
      <c r="AC265">
        <f t="shared" si="171"/>
        <v>0.40725668705399348</v>
      </c>
      <c r="AD265">
        <f t="shared" si="172"/>
        <v>146.43270194634536</v>
      </c>
      <c r="AE265">
        <f t="shared" si="173"/>
        <v>21.935335282722797</v>
      </c>
      <c r="AF265">
        <f t="shared" si="174"/>
        <v>1.1183801918566481</v>
      </c>
      <c r="AG265">
        <f t="shared" si="175"/>
        <v>12.289583000128326</v>
      </c>
      <c r="AH265">
        <v>1713.1134633727461</v>
      </c>
      <c r="AI265">
        <v>1694.4275757575749</v>
      </c>
      <c r="AJ265">
        <v>1.7591089910572271</v>
      </c>
      <c r="AK265">
        <v>64.77673770054696</v>
      </c>
      <c r="AL265">
        <f t="shared" si="176"/>
        <v>1.2090126374002315</v>
      </c>
      <c r="AM265">
        <v>33.352626318680102</v>
      </c>
      <c r="AN265">
        <v>34.365471515151512</v>
      </c>
      <c r="AO265">
        <v>1.1979253011711479E-2</v>
      </c>
      <c r="AP265">
        <v>87.763030617661684</v>
      </c>
      <c r="AQ265">
        <v>5</v>
      </c>
      <c r="AR265">
        <v>1</v>
      </c>
      <c r="AS265">
        <f t="shared" si="177"/>
        <v>1</v>
      </c>
      <c r="AT265">
        <f t="shared" si="178"/>
        <v>0</v>
      </c>
      <c r="AU265">
        <f t="shared" si="179"/>
        <v>47234.815092217294</v>
      </c>
      <c r="AV265" t="s">
        <v>412</v>
      </c>
      <c r="AW265" t="s">
        <v>412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412</v>
      </c>
      <c r="BC265" t="s">
        <v>412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1009.5098999999999</v>
      </c>
      <c r="BI265">
        <f t="shared" si="183"/>
        <v>12.289583000128326</v>
      </c>
      <c r="BJ265" t="e">
        <f t="shared" si="184"/>
        <v>#DIV/0!</v>
      </c>
      <c r="BK265">
        <f t="shared" si="185"/>
        <v>1.2173811272309789E-2</v>
      </c>
      <c r="BL265" t="e">
        <f t="shared" si="186"/>
        <v>#DIV/0!</v>
      </c>
      <c r="BM265" t="e">
        <f t="shared" si="187"/>
        <v>#DIV/0!</v>
      </c>
      <c r="BN265" t="s">
        <v>412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412</v>
      </c>
      <c r="BY265" t="s">
        <v>412</v>
      </c>
      <c r="BZ265" t="s">
        <v>412</v>
      </c>
      <c r="CA265" t="s">
        <v>412</v>
      </c>
      <c r="CB265" t="s">
        <v>412</v>
      </c>
      <c r="CC265" t="s">
        <v>412</v>
      </c>
      <c r="CD265" t="s">
        <v>412</v>
      </c>
      <c r="CE265" t="s">
        <v>412</v>
      </c>
      <c r="CF265">
        <v>253</v>
      </c>
      <c r="CG265">
        <v>1000</v>
      </c>
      <c r="CH265" t="s">
        <v>413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1199.9974999999999</v>
      </c>
      <c r="CQ265">
        <f t="shared" si="197"/>
        <v>1009.5098999999999</v>
      </c>
      <c r="CR265">
        <f t="shared" si="198"/>
        <v>0.84126000262500544</v>
      </c>
      <c r="CS265">
        <f t="shared" si="199"/>
        <v>0.16203180506626053</v>
      </c>
      <c r="CT265">
        <v>6</v>
      </c>
      <c r="CU265">
        <v>0.5</v>
      </c>
      <c r="CV265" t="s">
        <v>414</v>
      </c>
      <c r="CW265">
        <v>2</v>
      </c>
      <c r="CX265" t="b">
        <v>1</v>
      </c>
      <c r="CY265">
        <v>1658159206.7874999</v>
      </c>
      <c r="CZ265">
        <v>1633.1537499999999</v>
      </c>
      <c r="DA265">
        <v>1655.075</v>
      </c>
      <c r="DB265">
        <v>34.348237500000003</v>
      </c>
      <c r="DC265">
        <v>33.351925000000001</v>
      </c>
      <c r="DD265">
        <v>1636.25875</v>
      </c>
      <c r="DE265">
        <v>33.857225</v>
      </c>
      <c r="DF265">
        <v>650.37774999999999</v>
      </c>
      <c r="DG265">
        <v>101.162125</v>
      </c>
      <c r="DH265">
        <v>9.9970200000000009E-2</v>
      </c>
      <c r="DI265">
        <v>33.277587500000003</v>
      </c>
      <c r="DJ265">
        <v>999.9</v>
      </c>
      <c r="DK265">
        <v>33.244687499999998</v>
      </c>
      <c r="DL265">
        <v>0</v>
      </c>
      <c r="DM265">
        <v>0</v>
      </c>
      <c r="DN265">
        <v>8988.28125</v>
      </c>
      <c r="DO265">
        <v>0</v>
      </c>
      <c r="DP265">
        <v>1238.1912500000001</v>
      </c>
      <c r="DQ265">
        <v>-21.923712500000001</v>
      </c>
      <c r="DR265">
        <v>1691.2449999999999</v>
      </c>
      <c r="DS265">
        <v>1712.1837499999999</v>
      </c>
      <c r="DT265">
        <v>0.99633949999999993</v>
      </c>
      <c r="DU265">
        <v>1655.075</v>
      </c>
      <c r="DV265">
        <v>33.351925000000001</v>
      </c>
      <c r="DW265">
        <v>3.474745</v>
      </c>
      <c r="DX265">
        <v>3.3739537500000001</v>
      </c>
      <c r="DY265">
        <v>26.496837500000002</v>
      </c>
      <c r="DZ265">
        <v>25.998474999999999</v>
      </c>
      <c r="EA265">
        <v>1199.9974999999999</v>
      </c>
      <c r="EB265">
        <v>0.95799800000000002</v>
      </c>
      <c r="EC265">
        <v>4.2002400000000002E-2</v>
      </c>
      <c r="ED265">
        <v>0</v>
      </c>
      <c r="EE265">
        <v>2.5637750000000001</v>
      </c>
      <c r="EF265">
        <v>0</v>
      </c>
      <c r="EG265">
        <v>14870.424999999999</v>
      </c>
      <c r="EH265">
        <v>9554.9474999999984</v>
      </c>
      <c r="EI265">
        <v>45.351374999999997</v>
      </c>
      <c r="EJ265">
        <v>48.398249999999997</v>
      </c>
      <c r="EK265">
        <v>46.75</v>
      </c>
      <c r="EL265">
        <v>46.242125000000001</v>
      </c>
      <c r="EM265">
        <v>45.186999999999998</v>
      </c>
      <c r="EN265">
        <v>1149.5975000000001</v>
      </c>
      <c r="EO265">
        <v>50.4</v>
      </c>
      <c r="EP265">
        <v>0</v>
      </c>
      <c r="EQ265">
        <v>601716.10000014305</v>
      </c>
      <c r="ER265">
        <v>0</v>
      </c>
      <c r="ES265">
        <v>2.5807359999999999</v>
      </c>
      <c r="ET265">
        <v>-1.343769219757432</v>
      </c>
      <c r="EU265">
        <v>-1454.6999980727751</v>
      </c>
      <c r="EV265">
        <v>15026.388000000001</v>
      </c>
      <c r="EW265">
        <v>15</v>
      </c>
      <c r="EX265">
        <v>1658156104.5999999</v>
      </c>
      <c r="EY265" t="s">
        <v>415</v>
      </c>
      <c r="EZ265">
        <v>1658156096.5999999</v>
      </c>
      <c r="FA265">
        <v>1658156104.5999999</v>
      </c>
      <c r="FB265">
        <v>10</v>
      </c>
      <c r="FC265">
        <v>0.26800000000000002</v>
      </c>
      <c r="FD265">
        <v>-6.0999999999999999E-2</v>
      </c>
      <c r="FE265">
        <v>-1.5860000000000001</v>
      </c>
      <c r="FF265">
        <v>0.35799999999999998</v>
      </c>
      <c r="FG265">
        <v>415</v>
      </c>
      <c r="FH265">
        <v>30</v>
      </c>
      <c r="FI265">
        <v>0.28000000000000003</v>
      </c>
      <c r="FJ265">
        <v>0.05</v>
      </c>
      <c r="FK265">
        <v>-21.93806</v>
      </c>
      <c r="FL265">
        <v>0.1043707317073503</v>
      </c>
      <c r="FM265">
        <v>7.9379892920058787E-2</v>
      </c>
      <c r="FN265">
        <v>1</v>
      </c>
      <c r="FO265">
        <v>2.6455558823529408</v>
      </c>
      <c r="FP265">
        <v>-0.83285408559986529</v>
      </c>
      <c r="FQ265">
        <v>0.2398452763409048</v>
      </c>
      <c r="FR265">
        <v>1</v>
      </c>
      <c r="FS265">
        <v>1.0241682750000001</v>
      </c>
      <c r="FT265">
        <v>-0.39206621763602489</v>
      </c>
      <c r="FU265">
        <v>4.734232649384032E-2</v>
      </c>
      <c r="FV265">
        <v>0</v>
      </c>
      <c r="FW265">
        <v>2</v>
      </c>
      <c r="FX265">
        <v>3</v>
      </c>
      <c r="FY265" t="s">
        <v>416</v>
      </c>
      <c r="FZ265">
        <v>3.37018</v>
      </c>
      <c r="GA265">
        <v>2.8936099999999998</v>
      </c>
      <c r="GB265">
        <v>0.24715799999999999</v>
      </c>
      <c r="GC265">
        <v>0.251805</v>
      </c>
      <c r="GD265">
        <v>0.14171700000000001</v>
      </c>
      <c r="GE265">
        <v>0.14174200000000001</v>
      </c>
      <c r="GF265">
        <v>26019.599999999999</v>
      </c>
      <c r="GG265">
        <v>22490.799999999999</v>
      </c>
      <c r="GH265">
        <v>30905.7</v>
      </c>
      <c r="GI265">
        <v>28028.7</v>
      </c>
      <c r="GJ265">
        <v>34946.800000000003</v>
      </c>
      <c r="GK265">
        <v>33945.599999999999</v>
      </c>
      <c r="GL265">
        <v>40285.599999999999</v>
      </c>
      <c r="GM265">
        <v>39068.800000000003</v>
      </c>
      <c r="GN265">
        <v>2.3311299999999999</v>
      </c>
      <c r="GO265">
        <v>1.5549999999999999</v>
      </c>
      <c r="GP265">
        <v>0</v>
      </c>
      <c r="GQ265">
        <v>6.9864099999999998E-2</v>
      </c>
      <c r="GR265">
        <v>999.9</v>
      </c>
      <c r="GS265">
        <v>32.122900000000001</v>
      </c>
      <c r="GT265">
        <v>52.6</v>
      </c>
      <c r="GU265">
        <v>42.8</v>
      </c>
      <c r="GV265">
        <v>44.704500000000003</v>
      </c>
      <c r="GW265">
        <v>50.548200000000001</v>
      </c>
      <c r="GX265">
        <v>44.623399999999997</v>
      </c>
      <c r="GY265">
        <v>1</v>
      </c>
      <c r="GZ265">
        <v>0.57175600000000004</v>
      </c>
      <c r="HA265">
        <v>1.2480599999999999</v>
      </c>
      <c r="HB265">
        <v>20.206</v>
      </c>
      <c r="HC265">
        <v>5.2140000000000004</v>
      </c>
      <c r="HD265">
        <v>11.974</v>
      </c>
      <c r="HE265">
        <v>4.9903000000000004</v>
      </c>
      <c r="HF265">
        <v>3.2924500000000001</v>
      </c>
      <c r="HG265">
        <v>8022.7</v>
      </c>
      <c r="HH265">
        <v>9999</v>
      </c>
      <c r="HI265">
        <v>9999</v>
      </c>
      <c r="HJ265">
        <v>924.1</v>
      </c>
      <c r="HK265">
        <v>4.9713599999999998</v>
      </c>
      <c r="HL265">
        <v>1.8745400000000001</v>
      </c>
      <c r="HM265">
        <v>1.8708800000000001</v>
      </c>
      <c r="HN265">
        <v>1.8706199999999999</v>
      </c>
      <c r="HO265">
        <v>1.87504</v>
      </c>
      <c r="HP265">
        <v>1.8717999999999999</v>
      </c>
      <c r="HQ265">
        <v>1.8672200000000001</v>
      </c>
      <c r="HR265">
        <v>1.8782000000000001</v>
      </c>
      <c r="HS265">
        <v>0</v>
      </c>
      <c r="HT265">
        <v>0</v>
      </c>
      <c r="HU265">
        <v>0</v>
      </c>
      <c r="HV265">
        <v>0</v>
      </c>
      <c r="HW265" t="s">
        <v>417</v>
      </c>
      <c r="HX265" t="s">
        <v>418</v>
      </c>
      <c r="HY265" t="s">
        <v>419</v>
      </c>
      <c r="HZ265" t="s">
        <v>419</v>
      </c>
      <c r="IA265" t="s">
        <v>419</v>
      </c>
      <c r="IB265" t="s">
        <v>419</v>
      </c>
      <c r="IC265">
        <v>0</v>
      </c>
      <c r="ID265">
        <v>100</v>
      </c>
      <c r="IE265">
        <v>100</v>
      </c>
      <c r="IF265">
        <v>-3.1</v>
      </c>
      <c r="IG265">
        <v>0.49170000000000003</v>
      </c>
      <c r="IH265">
        <v>-1.2815022455172891</v>
      </c>
      <c r="II265">
        <v>1.7196870422270779E-5</v>
      </c>
      <c r="IJ265">
        <v>-2.1741833173098589E-6</v>
      </c>
      <c r="IK265">
        <v>9.0595066644434051E-10</v>
      </c>
      <c r="IL265">
        <v>-0.15711915281894159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51.9</v>
      </c>
      <c r="IU265">
        <v>51.7</v>
      </c>
      <c r="IV265">
        <v>3.2690399999999999</v>
      </c>
      <c r="IW265">
        <v>2.5549300000000001</v>
      </c>
      <c r="IX265">
        <v>1.49902</v>
      </c>
      <c r="IY265">
        <v>2.2778299999999998</v>
      </c>
      <c r="IZ265">
        <v>1.69678</v>
      </c>
      <c r="JA265">
        <v>2.36816</v>
      </c>
      <c r="JB265">
        <v>47.242100000000001</v>
      </c>
      <c r="JC265">
        <v>13.3965</v>
      </c>
      <c r="JD265">
        <v>18</v>
      </c>
      <c r="JE265">
        <v>702.6</v>
      </c>
      <c r="JF265">
        <v>275.23</v>
      </c>
      <c r="JG265">
        <v>30.0032</v>
      </c>
      <c r="JH265">
        <v>34.755099999999999</v>
      </c>
      <c r="JI265">
        <v>30.000399999999999</v>
      </c>
      <c r="JJ265">
        <v>34.534500000000001</v>
      </c>
      <c r="JK265">
        <v>34.536999999999999</v>
      </c>
      <c r="JL265">
        <v>65.467200000000005</v>
      </c>
      <c r="JM265">
        <v>28.814699999999998</v>
      </c>
      <c r="JN265">
        <v>44.2179</v>
      </c>
      <c r="JO265">
        <v>30</v>
      </c>
      <c r="JP265">
        <v>1668.37</v>
      </c>
      <c r="JQ265">
        <v>33.282499999999999</v>
      </c>
      <c r="JR265">
        <v>98.489400000000003</v>
      </c>
      <c r="JS265">
        <v>98.392399999999995</v>
      </c>
    </row>
    <row r="266" spans="1:279" x14ac:dyDescent="0.2">
      <c r="A266">
        <v>251</v>
      </c>
      <c r="B266">
        <v>1658159213.0999999</v>
      </c>
      <c r="C266">
        <v>998.09999990463257</v>
      </c>
      <c r="D266" t="s">
        <v>921</v>
      </c>
      <c r="E266" t="s">
        <v>922</v>
      </c>
      <c r="F266">
        <v>4</v>
      </c>
      <c r="G266">
        <v>1658159211.0999999</v>
      </c>
      <c r="H266">
        <f t="shared" si="150"/>
        <v>1.2142189193787858E-3</v>
      </c>
      <c r="I266">
        <f t="shared" si="151"/>
        <v>1.2142189193787858</v>
      </c>
      <c r="J266">
        <f t="shared" si="152"/>
        <v>12.373945317397684</v>
      </c>
      <c r="K266">
        <f t="shared" si="153"/>
        <v>1640.4</v>
      </c>
      <c r="L266">
        <f t="shared" si="154"/>
        <v>1324.2088290725337</v>
      </c>
      <c r="M266">
        <f t="shared" si="155"/>
        <v>134.09303301650368</v>
      </c>
      <c r="N266">
        <f t="shared" si="156"/>
        <v>166.11142180220577</v>
      </c>
      <c r="O266">
        <f t="shared" si="157"/>
        <v>7.2616474999208674E-2</v>
      </c>
      <c r="P266">
        <f t="shared" si="158"/>
        <v>2.7690060952653548</v>
      </c>
      <c r="Q266">
        <f t="shared" si="159"/>
        <v>7.1574880371428867E-2</v>
      </c>
      <c r="R266">
        <f t="shared" si="160"/>
        <v>4.4826638707940875E-2</v>
      </c>
      <c r="S266">
        <f t="shared" si="161"/>
        <v>194.43519600000005</v>
      </c>
      <c r="T266">
        <f t="shared" si="162"/>
        <v>34.160469592379613</v>
      </c>
      <c r="U266">
        <f t="shared" si="163"/>
        <v>33.26078571428571</v>
      </c>
      <c r="V266">
        <f t="shared" si="164"/>
        <v>5.1266094272747953</v>
      </c>
      <c r="W266">
        <f t="shared" si="165"/>
        <v>67.808407415198559</v>
      </c>
      <c r="X266">
        <f t="shared" si="166"/>
        <v>3.4817736915492481</v>
      </c>
      <c r="Y266">
        <f t="shared" si="167"/>
        <v>5.1347227051506366</v>
      </c>
      <c r="Z266">
        <f t="shared" si="168"/>
        <v>1.6448357357255472</v>
      </c>
      <c r="AA266">
        <f t="shared" si="169"/>
        <v>-53.547054344604454</v>
      </c>
      <c r="AB266">
        <f t="shared" si="170"/>
        <v>4.2097709163459287</v>
      </c>
      <c r="AC266">
        <f t="shared" si="171"/>
        <v>0.34912417291559034</v>
      </c>
      <c r="AD266">
        <f t="shared" si="172"/>
        <v>145.44703674465711</v>
      </c>
      <c r="AE266">
        <f t="shared" si="173"/>
        <v>21.970053314023396</v>
      </c>
      <c r="AF266">
        <f t="shared" si="174"/>
        <v>1.1532697203371443</v>
      </c>
      <c r="AG266">
        <f t="shared" si="175"/>
        <v>12.373945317397684</v>
      </c>
      <c r="AH266">
        <v>1720.126259032108</v>
      </c>
      <c r="AI266">
        <v>1701.423757575757</v>
      </c>
      <c r="AJ266">
        <v>1.743449930711795</v>
      </c>
      <c r="AK266">
        <v>64.77673770054696</v>
      </c>
      <c r="AL266">
        <f t="shared" si="176"/>
        <v>1.2142189193787858</v>
      </c>
      <c r="AM266">
        <v>33.354043914168422</v>
      </c>
      <c r="AN266">
        <v>34.39306060606058</v>
      </c>
      <c r="AO266">
        <v>7.9362677212453173E-3</v>
      </c>
      <c r="AP266">
        <v>87.763030617661684</v>
      </c>
      <c r="AQ266">
        <v>5</v>
      </c>
      <c r="AR266">
        <v>1</v>
      </c>
      <c r="AS266">
        <f t="shared" si="177"/>
        <v>1</v>
      </c>
      <c r="AT266">
        <f t="shared" si="178"/>
        <v>0</v>
      </c>
      <c r="AU266">
        <f t="shared" si="179"/>
        <v>47330.027404413173</v>
      </c>
      <c r="AV266" t="s">
        <v>412</v>
      </c>
      <c r="AW266" t="s">
        <v>412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412</v>
      </c>
      <c r="BC266" t="s">
        <v>412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1009.4964000000002</v>
      </c>
      <c r="BI266">
        <f t="shared" si="183"/>
        <v>12.373945317397684</v>
      </c>
      <c r="BJ266" t="e">
        <f t="shared" si="184"/>
        <v>#DIV/0!</v>
      </c>
      <c r="BK266">
        <f t="shared" si="185"/>
        <v>1.2257542788065101E-2</v>
      </c>
      <c r="BL266" t="e">
        <f t="shared" si="186"/>
        <v>#DIV/0!</v>
      </c>
      <c r="BM266" t="e">
        <f t="shared" si="187"/>
        <v>#DIV/0!</v>
      </c>
      <c r="BN266" t="s">
        <v>412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412</v>
      </c>
      <c r="BY266" t="s">
        <v>412</v>
      </c>
      <c r="BZ266" t="s">
        <v>412</v>
      </c>
      <c r="CA266" t="s">
        <v>412</v>
      </c>
      <c r="CB266" t="s">
        <v>412</v>
      </c>
      <c r="CC266" t="s">
        <v>412</v>
      </c>
      <c r="CD266" t="s">
        <v>412</v>
      </c>
      <c r="CE266" t="s">
        <v>412</v>
      </c>
      <c r="CF266">
        <v>253</v>
      </c>
      <c r="CG266">
        <v>1000</v>
      </c>
      <c r="CH266" t="s">
        <v>413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1199.981428571429</v>
      </c>
      <c r="CQ266">
        <f t="shared" si="197"/>
        <v>1009.4964000000002</v>
      </c>
      <c r="CR266">
        <f t="shared" si="198"/>
        <v>0.84126001950030171</v>
      </c>
      <c r="CS266">
        <f t="shared" si="199"/>
        <v>0.16203183763558243</v>
      </c>
      <c r="CT266">
        <v>6</v>
      </c>
      <c r="CU266">
        <v>0.5</v>
      </c>
      <c r="CV266" t="s">
        <v>414</v>
      </c>
      <c r="CW266">
        <v>2</v>
      </c>
      <c r="CX266" t="b">
        <v>1</v>
      </c>
      <c r="CY266">
        <v>1658159211.0999999</v>
      </c>
      <c r="CZ266">
        <v>1640.4</v>
      </c>
      <c r="DA266">
        <v>1662.4114285714279</v>
      </c>
      <c r="DB266">
        <v>34.383557142857143</v>
      </c>
      <c r="DC266">
        <v>33.356299999999997</v>
      </c>
      <c r="DD266">
        <v>1643.501428571429</v>
      </c>
      <c r="DE266">
        <v>33.891457142857142</v>
      </c>
      <c r="DF266">
        <v>650.44057142857139</v>
      </c>
      <c r="DG266">
        <v>101.1627142857143</v>
      </c>
      <c r="DH266">
        <v>0.1000398</v>
      </c>
      <c r="DI266">
        <v>33.288985714285722</v>
      </c>
      <c r="DJ266">
        <v>999.89999999999986</v>
      </c>
      <c r="DK266">
        <v>33.26078571428571</v>
      </c>
      <c r="DL266">
        <v>0</v>
      </c>
      <c r="DM266">
        <v>0</v>
      </c>
      <c r="DN266">
        <v>9006.9642857142862</v>
      </c>
      <c r="DO266">
        <v>0</v>
      </c>
      <c r="DP266">
        <v>1166.1242857142861</v>
      </c>
      <c r="DQ266">
        <v>-22.012628571428571</v>
      </c>
      <c r="DR266">
        <v>1698.808571428571</v>
      </c>
      <c r="DS266">
        <v>1719.775714285714</v>
      </c>
      <c r="DT266">
        <v>1.0273000000000001</v>
      </c>
      <c r="DU266">
        <v>1662.4114285714279</v>
      </c>
      <c r="DV266">
        <v>33.356299999999997</v>
      </c>
      <c r="DW266">
        <v>3.4783385714285719</v>
      </c>
      <c r="DX266">
        <v>3.3744171428571428</v>
      </c>
      <c r="DY266">
        <v>26.514399999999998</v>
      </c>
      <c r="DZ266">
        <v>26.000785714285708</v>
      </c>
      <c r="EA266">
        <v>1199.981428571429</v>
      </c>
      <c r="EB266">
        <v>0.95799800000000002</v>
      </c>
      <c r="EC266">
        <v>4.2002400000000002E-2</v>
      </c>
      <c r="ED266">
        <v>0</v>
      </c>
      <c r="EE266">
        <v>2.5332285714285718</v>
      </c>
      <c r="EF266">
        <v>0</v>
      </c>
      <c r="EG266">
        <v>14752.37142857143</v>
      </c>
      <c r="EH266">
        <v>9554.8442857142854</v>
      </c>
      <c r="EI266">
        <v>45.348000000000013</v>
      </c>
      <c r="EJ266">
        <v>48.401571428571422</v>
      </c>
      <c r="EK266">
        <v>46.75</v>
      </c>
      <c r="EL266">
        <v>46.267714285714291</v>
      </c>
      <c r="EM266">
        <v>45.241</v>
      </c>
      <c r="EN266">
        <v>1149.581428571428</v>
      </c>
      <c r="EO266">
        <v>50.399999999999991</v>
      </c>
      <c r="EP266">
        <v>0</v>
      </c>
      <c r="EQ266">
        <v>601720.29999995232</v>
      </c>
      <c r="ER266">
        <v>0</v>
      </c>
      <c r="ES266">
        <v>2.5316346153846152</v>
      </c>
      <c r="ET266">
        <v>-0.26000341201158239</v>
      </c>
      <c r="EU266">
        <v>-1955.405127986415</v>
      </c>
      <c r="EV266">
        <v>14926.27692307693</v>
      </c>
      <c r="EW266">
        <v>15</v>
      </c>
      <c r="EX266">
        <v>1658156104.5999999</v>
      </c>
      <c r="EY266" t="s">
        <v>415</v>
      </c>
      <c r="EZ266">
        <v>1658156096.5999999</v>
      </c>
      <c r="FA266">
        <v>1658156104.5999999</v>
      </c>
      <c r="FB266">
        <v>10</v>
      </c>
      <c r="FC266">
        <v>0.26800000000000002</v>
      </c>
      <c r="FD266">
        <v>-6.0999999999999999E-2</v>
      </c>
      <c r="FE266">
        <v>-1.5860000000000001</v>
      </c>
      <c r="FF266">
        <v>0.35799999999999998</v>
      </c>
      <c r="FG266">
        <v>415</v>
      </c>
      <c r="FH266">
        <v>30</v>
      </c>
      <c r="FI266">
        <v>0.28000000000000003</v>
      </c>
      <c r="FJ266">
        <v>0.05</v>
      </c>
      <c r="FK266">
        <v>-21.955180487804881</v>
      </c>
      <c r="FL266">
        <v>0.1064153310105012</v>
      </c>
      <c r="FM266">
        <v>7.8080903069523255E-2</v>
      </c>
      <c r="FN266">
        <v>1</v>
      </c>
      <c r="FO266">
        <v>2.5935235294117649</v>
      </c>
      <c r="FP266">
        <v>-1.0848189416849761</v>
      </c>
      <c r="FQ266">
        <v>0.23887901818435139</v>
      </c>
      <c r="FR266">
        <v>0</v>
      </c>
      <c r="FS266">
        <v>1.017572219512195</v>
      </c>
      <c r="FT266">
        <v>-0.23747218118466801</v>
      </c>
      <c r="FU266">
        <v>4.3242762380746078E-2</v>
      </c>
      <c r="FV266">
        <v>0</v>
      </c>
      <c r="FW266">
        <v>1</v>
      </c>
      <c r="FX266">
        <v>3</v>
      </c>
      <c r="FY266" t="s">
        <v>438</v>
      </c>
      <c r="FZ266">
        <v>3.3703799999999999</v>
      </c>
      <c r="GA266">
        <v>2.8938600000000001</v>
      </c>
      <c r="GB266">
        <v>0.24776500000000001</v>
      </c>
      <c r="GC266">
        <v>0.25241599999999997</v>
      </c>
      <c r="GD266">
        <v>0.141792</v>
      </c>
      <c r="GE266">
        <v>0.14176800000000001</v>
      </c>
      <c r="GF266">
        <v>25997.9</v>
      </c>
      <c r="GG266">
        <v>22472.5</v>
      </c>
      <c r="GH266">
        <v>30905</v>
      </c>
      <c r="GI266">
        <v>28028.9</v>
      </c>
      <c r="GJ266">
        <v>34942.9</v>
      </c>
      <c r="GK266">
        <v>33945.199999999997</v>
      </c>
      <c r="GL266">
        <v>40284.699999999997</v>
      </c>
      <c r="GM266">
        <v>39069.4</v>
      </c>
      <c r="GN266">
        <v>2.3311799999999998</v>
      </c>
      <c r="GO266">
        <v>1.5546500000000001</v>
      </c>
      <c r="GP266">
        <v>0</v>
      </c>
      <c r="GQ266">
        <v>6.8776299999999999E-2</v>
      </c>
      <c r="GR266">
        <v>999.9</v>
      </c>
      <c r="GS266">
        <v>32.146999999999998</v>
      </c>
      <c r="GT266">
        <v>52.6</v>
      </c>
      <c r="GU266">
        <v>42.8</v>
      </c>
      <c r="GV266">
        <v>44.705100000000002</v>
      </c>
      <c r="GW266">
        <v>50.548200000000001</v>
      </c>
      <c r="GX266">
        <v>44.431100000000001</v>
      </c>
      <c r="GY266">
        <v>1</v>
      </c>
      <c r="GZ266">
        <v>0.57195399999999996</v>
      </c>
      <c r="HA266">
        <v>1.2582500000000001</v>
      </c>
      <c r="HB266">
        <v>20.206099999999999</v>
      </c>
      <c r="HC266">
        <v>5.2144399999999997</v>
      </c>
      <c r="HD266">
        <v>11.974</v>
      </c>
      <c r="HE266">
        <v>4.9905499999999998</v>
      </c>
      <c r="HF266">
        <v>3.29243</v>
      </c>
      <c r="HG266">
        <v>8022.7</v>
      </c>
      <c r="HH266">
        <v>9999</v>
      </c>
      <c r="HI266">
        <v>9999</v>
      </c>
      <c r="HJ266">
        <v>924.1</v>
      </c>
      <c r="HK266">
        <v>4.9713700000000003</v>
      </c>
      <c r="HL266">
        <v>1.8745400000000001</v>
      </c>
      <c r="HM266">
        <v>1.8708800000000001</v>
      </c>
      <c r="HN266">
        <v>1.8706100000000001</v>
      </c>
      <c r="HO266">
        <v>1.8750899999999999</v>
      </c>
      <c r="HP266">
        <v>1.8717999999999999</v>
      </c>
      <c r="HQ266">
        <v>1.8672299999999999</v>
      </c>
      <c r="HR266">
        <v>1.8782000000000001</v>
      </c>
      <c r="HS266">
        <v>0</v>
      </c>
      <c r="HT266">
        <v>0</v>
      </c>
      <c r="HU266">
        <v>0</v>
      </c>
      <c r="HV266">
        <v>0</v>
      </c>
      <c r="HW266" t="s">
        <v>417</v>
      </c>
      <c r="HX266" t="s">
        <v>418</v>
      </c>
      <c r="HY266" t="s">
        <v>419</v>
      </c>
      <c r="HZ266" t="s">
        <v>419</v>
      </c>
      <c r="IA266" t="s">
        <v>419</v>
      </c>
      <c r="IB266" t="s">
        <v>419</v>
      </c>
      <c r="IC266">
        <v>0</v>
      </c>
      <c r="ID266">
        <v>100</v>
      </c>
      <c r="IE266">
        <v>100</v>
      </c>
      <c r="IF266">
        <v>-3.1</v>
      </c>
      <c r="IG266">
        <v>0.49249999999999999</v>
      </c>
      <c r="IH266">
        <v>-1.2815022455172891</v>
      </c>
      <c r="II266">
        <v>1.7196870422270779E-5</v>
      </c>
      <c r="IJ266">
        <v>-2.1741833173098589E-6</v>
      </c>
      <c r="IK266">
        <v>9.0595066644434051E-10</v>
      </c>
      <c r="IL266">
        <v>-0.15711915281894159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51.9</v>
      </c>
      <c r="IU266">
        <v>51.8</v>
      </c>
      <c r="IV266">
        <v>3.27881</v>
      </c>
      <c r="IW266">
        <v>2.5598100000000001</v>
      </c>
      <c r="IX266">
        <v>1.49902</v>
      </c>
      <c r="IY266">
        <v>2.2790499999999998</v>
      </c>
      <c r="IZ266">
        <v>1.69678</v>
      </c>
      <c r="JA266">
        <v>2.3327599999999999</v>
      </c>
      <c r="JB266">
        <v>47.242100000000001</v>
      </c>
      <c r="JC266">
        <v>13.3878</v>
      </c>
      <c r="JD266">
        <v>18</v>
      </c>
      <c r="JE266">
        <v>702.67499999999995</v>
      </c>
      <c r="JF266">
        <v>275.072</v>
      </c>
      <c r="JG266">
        <v>30.003</v>
      </c>
      <c r="JH266">
        <v>34.757899999999999</v>
      </c>
      <c r="JI266">
        <v>30.000399999999999</v>
      </c>
      <c r="JJ266">
        <v>34.537399999999998</v>
      </c>
      <c r="JK266">
        <v>34.538600000000002</v>
      </c>
      <c r="JL266">
        <v>65.677599999999998</v>
      </c>
      <c r="JM266">
        <v>28.814699999999998</v>
      </c>
      <c r="JN266">
        <v>43.844200000000001</v>
      </c>
      <c r="JO266">
        <v>30</v>
      </c>
      <c r="JP266">
        <v>1675.06</v>
      </c>
      <c r="JQ266">
        <v>33.281199999999998</v>
      </c>
      <c r="JR266">
        <v>98.487099999999998</v>
      </c>
      <c r="JS266">
        <v>98.393600000000006</v>
      </c>
    </row>
    <row r="267" spans="1:279" x14ac:dyDescent="0.2">
      <c r="A267">
        <v>252</v>
      </c>
      <c r="B267">
        <v>1658159217.0999999</v>
      </c>
      <c r="C267">
        <v>1002.099999904633</v>
      </c>
      <c r="D267" t="s">
        <v>923</v>
      </c>
      <c r="E267" t="s">
        <v>924</v>
      </c>
      <c r="F267">
        <v>4</v>
      </c>
      <c r="G267">
        <v>1658159214.7874999</v>
      </c>
      <c r="H267">
        <f t="shared" si="150"/>
        <v>1.2157724845753214E-3</v>
      </c>
      <c r="I267">
        <f t="shared" si="151"/>
        <v>1.2157724845753215</v>
      </c>
      <c r="J267">
        <f t="shared" si="152"/>
        <v>12.33018441393849</v>
      </c>
      <c r="K267">
        <f t="shared" si="153"/>
        <v>1646.6324999999999</v>
      </c>
      <c r="L267">
        <f t="shared" si="154"/>
        <v>1331.5349008706723</v>
      </c>
      <c r="M267">
        <f t="shared" si="155"/>
        <v>134.83323326510876</v>
      </c>
      <c r="N267">
        <f t="shared" si="156"/>
        <v>166.74049161552796</v>
      </c>
      <c r="O267">
        <f t="shared" si="157"/>
        <v>7.2699217779061673E-2</v>
      </c>
      <c r="P267">
        <f t="shared" si="158"/>
        <v>2.7675571129831895</v>
      </c>
      <c r="Q267">
        <f t="shared" si="159"/>
        <v>7.1654728406661261E-2</v>
      </c>
      <c r="R267">
        <f t="shared" si="160"/>
        <v>4.4876798310207286E-2</v>
      </c>
      <c r="S267">
        <f t="shared" si="161"/>
        <v>194.43516749999998</v>
      </c>
      <c r="T267">
        <f t="shared" si="162"/>
        <v>34.168763085334561</v>
      </c>
      <c r="U267">
        <f t="shared" si="163"/>
        <v>33.268974999999998</v>
      </c>
      <c r="V267">
        <f t="shared" si="164"/>
        <v>5.1289643749206286</v>
      </c>
      <c r="W267">
        <f t="shared" si="165"/>
        <v>67.81860684782805</v>
      </c>
      <c r="X267">
        <f t="shared" si="166"/>
        <v>3.4839186699898899</v>
      </c>
      <c r="Y267">
        <f t="shared" si="167"/>
        <v>5.1371132966608055</v>
      </c>
      <c r="Z267">
        <f t="shared" si="168"/>
        <v>1.6450457049307388</v>
      </c>
      <c r="AA267">
        <f t="shared" si="169"/>
        <v>-53.615566569771673</v>
      </c>
      <c r="AB267">
        <f t="shared" si="170"/>
        <v>4.2243535125659992</v>
      </c>
      <c r="AC267">
        <f t="shared" si="171"/>
        <v>0.35054526615131004</v>
      </c>
      <c r="AD267">
        <f t="shared" si="172"/>
        <v>145.39449970894563</v>
      </c>
      <c r="AE267">
        <f t="shared" si="173"/>
        <v>21.941730775007198</v>
      </c>
      <c r="AF267">
        <f t="shared" si="174"/>
        <v>1.16956946506302</v>
      </c>
      <c r="AG267">
        <f t="shared" si="175"/>
        <v>12.33018441393849</v>
      </c>
      <c r="AH267">
        <v>1727.1767996288479</v>
      </c>
      <c r="AI267">
        <v>1708.48206060606</v>
      </c>
      <c r="AJ267">
        <v>1.751652281384007</v>
      </c>
      <c r="AK267">
        <v>64.77673770054696</v>
      </c>
      <c r="AL267">
        <f t="shared" si="176"/>
        <v>1.2157724845753215</v>
      </c>
      <c r="AM267">
        <v>33.363905229948173</v>
      </c>
      <c r="AN267">
        <v>34.412967272727251</v>
      </c>
      <c r="AO267">
        <v>6.3339737133778946E-3</v>
      </c>
      <c r="AP267">
        <v>87.763030617661684</v>
      </c>
      <c r="AQ267">
        <v>5</v>
      </c>
      <c r="AR267">
        <v>1</v>
      </c>
      <c r="AS267">
        <f t="shared" si="177"/>
        <v>1</v>
      </c>
      <c r="AT267">
        <f t="shared" si="178"/>
        <v>0</v>
      </c>
      <c r="AU267">
        <f t="shared" si="179"/>
        <v>47288.905756228087</v>
      </c>
      <c r="AV267" t="s">
        <v>412</v>
      </c>
      <c r="AW267" t="s">
        <v>412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412</v>
      </c>
      <c r="BC267" t="s">
        <v>412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1009.4962499999999</v>
      </c>
      <c r="BI267">
        <f t="shared" si="183"/>
        <v>12.33018441393849</v>
      </c>
      <c r="BJ267" t="e">
        <f t="shared" si="184"/>
        <v>#DIV/0!</v>
      </c>
      <c r="BK267">
        <f t="shared" si="185"/>
        <v>1.2214195361239322E-2</v>
      </c>
      <c r="BL267" t="e">
        <f t="shared" si="186"/>
        <v>#DIV/0!</v>
      </c>
      <c r="BM267" t="e">
        <f t="shared" si="187"/>
        <v>#DIV/0!</v>
      </c>
      <c r="BN267" t="s">
        <v>412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412</v>
      </c>
      <c r="BY267" t="s">
        <v>412</v>
      </c>
      <c r="BZ267" t="s">
        <v>412</v>
      </c>
      <c r="CA267" t="s">
        <v>412</v>
      </c>
      <c r="CB267" t="s">
        <v>412</v>
      </c>
      <c r="CC267" t="s">
        <v>412</v>
      </c>
      <c r="CD267" t="s">
        <v>412</v>
      </c>
      <c r="CE267" t="s">
        <v>412</v>
      </c>
      <c r="CF267">
        <v>253</v>
      </c>
      <c r="CG267">
        <v>1000</v>
      </c>
      <c r="CH267" t="s">
        <v>413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1199.98125</v>
      </c>
      <c r="CQ267">
        <f t="shared" si="197"/>
        <v>1009.4962499999999</v>
      </c>
      <c r="CR267">
        <f t="shared" si="198"/>
        <v>0.8412600196878075</v>
      </c>
      <c r="CS267">
        <f t="shared" si="199"/>
        <v>0.16203183799746868</v>
      </c>
      <c r="CT267">
        <v>6</v>
      </c>
      <c r="CU267">
        <v>0.5</v>
      </c>
      <c r="CV267" t="s">
        <v>414</v>
      </c>
      <c r="CW267">
        <v>2</v>
      </c>
      <c r="CX267" t="b">
        <v>1</v>
      </c>
      <c r="CY267">
        <v>1658159214.7874999</v>
      </c>
      <c r="CZ267">
        <v>1646.6324999999999</v>
      </c>
      <c r="DA267">
        <v>1668.6512499999999</v>
      </c>
      <c r="DB267">
        <v>34.405162500000003</v>
      </c>
      <c r="DC267">
        <v>33.363312500000013</v>
      </c>
      <c r="DD267">
        <v>1649.7362499999999</v>
      </c>
      <c r="DE267">
        <v>33.912374999999997</v>
      </c>
      <c r="DF267">
        <v>650.37975000000006</v>
      </c>
      <c r="DG267">
        <v>101.1615</v>
      </c>
      <c r="DH267">
        <v>0.10000893750000001</v>
      </c>
      <c r="DI267">
        <v>33.297287500000003</v>
      </c>
      <c r="DJ267">
        <v>999.9</v>
      </c>
      <c r="DK267">
        <v>33.268974999999998</v>
      </c>
      <c r="DL267">
        <v>0</v>
      </c>
      <c r="DM267">
        <v>0</v>
      </c>
      <c r="DN267">
        <v>8999.375</v>
      </c>
      <c r="DO267">
        <v>0</v>
      </c>
      <c r="DP267">
        <v>1120.7025000000001</v>
      </c>
      <c r="DQ267">
        <v>-22.019649999999999</v>
      </c>
      <c r="DR267">
        <v>1705.30375</v>
      </c>
      <c r="DS267">
        <v>1726.2462499999999</v>
      </c>
      <c r="DT267">
        <v>1.04185375</v>
      </c>
      <c r="DU267">
        <v>1668.6512499999999</v>
      </c>
      <c r="DV267">
        <v>33.363312500000013</v>
      </c>
      <c r="DW267">
        <v>3.4804849999999998</v>
      </c>
      <c r="DX267">
        <v>3.3750900000000001</v>
      </c>
      <c r="DY267">
        <v>26.524850000000001</v>
      </c>
      <c r="DZ267">
        <v>26.0041625</v>
      </c>
      <c r="EA267">
        <v>1199.98125</v>
      </c>
      <c r="EB267">
        <v>0.95799800000000002</v>
      </c>
      <c r="EC267">
        <v>4.2002400000000002E-2</v>
      </c>
      <c r="ED267">
        <v>0</v>
      </c>
      <c r="EE267">
        <v>2.7576624999999999</v>
      </c>
      <c r="EF267">
        <v>0</v>
      </c>
      <c r="EG267">
        <v>14633.25</v>
      </c>
      <c r="EH267">
        <v>9554.8287500000006</v>
      </c>
      <c r="EI267">
        <v>45.367125000000001</v>
      </c>
      <c r="EJ267">
        <v>48.421499999999988</v>
      </c>
      <c r="EK267">
        <v>46.765500000000003</v>
      </c>
      <c r="EL267">
        <v>46.296499999999988</v>
      </c>
      <c r="EM267">
        <v>45.25</v>
      </c>
      <c r="EN267">
        <v>1149.58125</v>
      </c>
      <c r="EO267">
        <v>50.4</v>
      </c>
      <c r="EP267">
        <v>0</v>
      </c>
      <c r="EQ267">
        <v>601723.90000009537</v>
      </c>
      <c r="ER267">
        <v>0</v>
      </c>
      <c r="ES267">
        <v>2.5579653846153838</v>
      </c>
      <c r="ET267">
        <v>1.110977773548895</v>
      </c>
      <c r="EU267">
        <v>-2127.500855867178</v>
      </c>
      <c r="EV267">
        <v>14815.45384615385</v>
      </c>
      <c r="EW267">
        <v>15</v>
      </c>
      <c r="EX267">
        <v>1658156104.5999999</v>
      </c>
      <c r="EY267" t="s">
        <v>415</v>
      </c>
      <c r="EZ267">
        <v>1658156096.5999999</v>
      </c>
      <c r="FA267">
        <v>1658156104.5999999</v>
      </c>
      <c r="FB267">
        <v>10</v>
      </c>
      <c r="FC267">
        <v>0.26800000000000002</v>
      </c>
      <c r="FD267">
        <v>-6.0999999999999999E-2</v>
      </c>
      <c r="FE267">
        <v>-1.5860000000000001</v>
      </c>
      <c r="FF267">
        <v>0.35799999999999998</v>
      </c>
      <c r="FG267">
        <v>415</v>
      </c>
      <c r="FH267">
        <v>30</v>
      </c>
      <c r="FI267">
        <v>0.28000000000000003</v>
      </c>
      <c r="FJ267">
        <v>0.05</v>
      </c>
      <c r="FK267">
        <v>-21.965214634146339</v>
      </c>
      <c r="FL267">
        <v>-0.41117351916375489</v>
      </c>
      <c r="FM267">
        <v>8.678371365972691E-2</v>
      </c>
      <c r="FN267">
        <v>1</v>
      </c>
      <c r="FO267">
        <v>2.602788235294117</v>
      </c>
      <c r="FP267">
        <v>-1.4994648963456061E-2</v>
      </c>
      <c r="FQ267">
        <v>0.25831364970960707</v>
      </c>
      <c r="FR267">
        <v>1</v>
      </c>
      <c r="FS267">
        <v>1.011125146341463</v>
      </c>
      <c r="FT267">
        <v>3.8006048780492588E-2</v>
      </c>
      <c r="FU267">
        <v>3.6848853987250477E-2</v>
      </c>
      <c r="FV267">
        <v>1</v>
      </c>
      <c r="FW267">
        <v>3</v>
      </c>
      <c r="FX267">
        <v>3</v>
      </c>
      <c r="FY267" t="s">
        <v>581</v>
      </c>
      <c r="FZ267">
        <v>3.3700700000000001</v>
      </c>
      <c r="GA267">
        <v>2.8935900000000001</v>
      </c>
      <c r="GB267">
        <v>0.24837100000000001</v>
      </c>
      <c r="GC267">
        <v>0.25300400000000001</v>
      </c>
      <c r="GD267">
        <v>0.14183999999999999</v>
      </c>
      <c r="GE267">
        <v>0.14177000000000001</v>
      </c>
      <c r="GF267">
        <v>25977.1</v>
      </c>
      <c r="GG267">
        <v>22455</v>
      </c>
      <c r="GH267">
        <v>30905.200000000001</v>
      </c>
      <c r="GI267">
        <v>28029.3</v>
      </c>
      <c r="GJ267">
        <v>34941.300000000003</v>
      </c>
      <c r="GK267">
        <v>33945.300000000003</v>
      </c>
      <c r="GL267">
        <v>40285</v>
      </c>
      <c r="GM267">
        <v>39069.699999999997</v>
      </c>
      <c r="GN267">
        <v>2.33108</v>
      </c>
      <c r="GO267">
        <v>1.5548</v>
      </c>
      <c r="GP267">
        <v>0</v>
      </c>
      <c r="GQ267">
        <v>6.8776299999999999E-2</v>
      </c>
      <c r="GR267">
        <v>999.9</v>
      </c>
      <c r="GS267">
        <v>32.169699999999999</v>
      </c>
      <c r="GT267">
        <v>52.6</v>
      </c>
      <c r="GU267">
        <v>42.8</v>
      </c>
      <c r="GV267">
        <v>44.701300000000003</v>
      </c>
      <c r="GW267">
        <v>50.818199999999997</v>
      </c>
      <c r="GX267">
        <v>44.607399999999998</v>
      </c>
      <c r="GY267">
        <v>1</v>
      </c>
      <c r="GZ267">
        <v>0.57229699999999994</v>
      </c>
      <c r="HA267">
        <v>1.26712</v>
      </c>
      <c r="HB267">
        <v>20.206</v>
      </c>
      <c r="HC267">
        <v>5.2142900000000001</v>
      </c>
      <c r="HD267">
        <v>11.974</v>
      </c>
      <c r="HE267">
        <v>4.9897999999999998</v>
      </c>
      <c r="HF267">
        <v>3.2924500000000001</v>
      </c>
      <c r="HG267">
        <v>8023</v>
      </c>
      <c r="HH267">
        <v>9999</v>
      </c>
      <c r="HI267">
        <v>9999</v>
      </c>
      <c r="HJ267">
        <v>924.1</v>
      </c>
      <c r="HK267">
        <v>4.97133</v>
      </c>
      <c r="HL267">
        <v>1.8745400000000001</v>
      </c>
      <c r="HM267">
        <v>1.8708800000000001</v>
      </c>
      <c r="HN267">
        <v>1.8706499999999999</v>
      </c>
      <c r="HO267">
        <v>1.87503</v>
      </c>
      <c r="HP267">
        <v>1.8717999999999999</v>
      </c>
      <c r="HQ267">
        <v>1.8672299999999999</v>
      </c>
      <c r="HR267">
        <v>1.8782000000000001</v>
      </c>
      <c r="HS267">
        <v>0</v>
      </c>
      <c r="HT267">
        <v>0</v>
      </c>
      <c r="HU267">
        <v>0</v>
      </c>
      <c r="HV267">
        <v>0</v>
      </c>
      <c r="HW267" t="s">
        <v>417</v>
      </c>
      <c r="HX267" t="s">
        <v>418</v>
      </c>
      <c r="HY267" t="s">
        <v>419</v>
      </c>
      <c r="HZ267" t="s">
        <v>419</v>
      </c>
      <c r="IA267" t="s">
        <v>419</v>
      </c>
      <c r="IB267" t="s">
        <v>419</v>
      </c>
      <c r="IC267">
        <v>0</v>
      </c>
      <c r="ID267">
        <v>100</v>
      </c>
      <c r="IE267">
        <v>100</v>
      </c>
      <c r="IF267">
        <v>-3.11</v>
      </c>
      <c r="IG267">
        <v>0.49309999999999998</v>
      </c>
      <c r="IH267">
        <v>-1.2815022455172891</v>
      </c>
      <c r="II267">
        <v>1.7196870422270779E-5</v>
      </c>
      <c r="IJ267">
        <v>-2.1741833173098589E-6</v>
      </c>
      <c r="IK267">
        <v>9.0595066644434051E-10</v>
      </c>
      <c r="IL267">
        <v>-0.15711915281894159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52</v>
      </c>
      <c r="IU267">
        <v>51.9</v>
      </c>
      <c r="IV267">
        <v>3.28979</v>
      </c>
      <c r="IW267">
        <v>2.5512700000000001</v>
      </c>
      <c r="IX267">
        <v>1.49902</v>
      </c>
      <c r="IY267">
        <v>2.2790499999999998</v>
      </c>
      <c r="IZ267">
        <v>1.69678</v>
      </c>
      <c r="JA267">
        <v>2.36938</v>
      </c>
      <c r="JB267">
        <v>47.242100000000001</v>
      </c>
      <c r="JC267">
        <v>13.3965</v>
      </c>
      <c r="JD267">
        <v>18</v>
      </c>
      <c r="JE267">
        <v>702.62099999999998</v>
      </c>
      <c r="JF267">
        <v>275.15300000000002</v>
      </c>
      <c r="JG267">
        <v>30.002700000000001</v>
      </c>
      <c r="JH267">
        <v>34.7607</v>
      </c>
      <c r="JI267">
        <v>30.000299999999999</v>
      </c>
      <c r="JJ267">
        <v>34.54</v>
      </c>
      <c r="JK267">
        <v>34.540900000000001</v>
      </c>
      <c r="JL267">
        <v>65.893500000000003</v>
      </c>
      <c r="JM267">
        <v>28.814699999999998</v>
      </c>
      <c r="JN267">
        <v>43.844200000000001</v>
      </c>
      <c r="JO267">
        <v>30</v>
      </c>
      <c r="JP267">
        <v>1681.74</v>
      </c>
      <c r="JQ267">
        <v>33.269599999999997</v>
      </c>
      <c r="JR267">
        <v>98.488</v>
      </c>
      <c r="JS267">
        <v>98.3947</v>
      </c>
    </row>
    <row r="268" spans="1:279" x14ac:dyDescent="0.2">
      <c r="A268">
        <v>253</v>
      </c>
      <c r="B268">
        <v>1658159221.0999999</v>
      </c>
      <c r="C268">
        <v>1006.099999904633</v>
      </c>
      <c r="D268" t="s">
        <v>925</v>
      </c>
      <c r="E268" t="s">
        <v>926</v>
      </c>
      <c r="F268">
        <v>4</v>
      </c>
      <c r="G268">
        <v>1658159219.0999999</v>
      </c>
      <c r="H268">
        <f t="shared" si="150"/>
        <v>1.2065291880093939E-3</v>
      </c>
      <c r="I268">
        <f t="shared" si="151"/>
        <v>1.2065291880093938</v>
      </c>
      <c r="J268">
        <f t="shared" si="152"/>
        <v>12.283641702866143</v>
      </c>
      <c r="K268">
        <f t="shared" si="153"/>
        <v>1653.785714285714</v>
      </c>
      <c r="L268">
        <f t="shared" si="154"/>
        <v>1336.7845951901975</v>
      </c>
      <c r="M268">
        <f t="shared" si="155"/>
        <v>135.36649324214991</v>
      </c>
      <c r="N268">
        <f t="shared" si="156"/>
        <v>167.46690044327551</v>
      </c>
      <c r="O268">
        <f t="shared" si="157"/>
        <v>7.1983461231569179E-2</v>
      </c>
      <c r="P268">
        <f t="shared" si="158"/>
        <v>2.7692413335646187</v>
      </c>
      <c r="Q268">
        <f t="shared" si="159"/>
        <v>7.0959894669881826E-2</v>
      </c>
      <c r="R268">
        <f t="shared" si="160"/>
        <v>4.4440685025499305E-2</v>
      </c>
      <c r="S268">
        <f t="shared" si="161"/>
        <v>194.43428399999996</v>
      </c>
      <c r="T268">
        <f t="shared" si="162"/>
        <v>34.174385287129326</v>
      </c>
      <c r="U268">
        <f t="shared" si="163"/>
        <v>33.287057142857137</v>
      </c>
      <c r="V268">
        <f t="shared" si="164"/>
        <v>5.1341674901101406</v>
      </c>
      <c r="W268">
        <f t="shared" si="165"/>
        <v>67.839227191287009</v>
      </c>
      <c r="X268">
        <f t="shared" si="166"/>
        <v>3.485681077727246</v>
      </c>
      <c r="Y268">
        <f t="shared" si="167"/>
        <v>5.1381497432136616</v>
      </c>
      <c r="Z268">
        <f t="shared" si="168"/>
        <v>1.6484864123828946</v>
      </c>
      <c r="AA268">
        <f t="shared" si="169"/>
        <v>-53.20793719121427</v>
      </c>
      <c r="AB268">
        <f t="shared" si="170"/>
        <v>2.0645412562064389</v>
      </c>
      <c r="AC268">
        <f t="shared" si="171"/>
        <v>0.17123372942951806</v>
      </c>
      <c r="AD268">
        <f t="shared" si="172"/>
        <v>143.46212179442165</v>
      </c>
      <c r="AE268">
        <f t="shared" si="173"/>
        <v>21.725950053324095</v>
      </c>
      <c r="AF268">
        <f t="shared" si="174"/>
        <v>1.1897323072867358</v>
      </c>
      <c r="AG268">
        <f t="shared" si="175"/>
        <v>12.283641702866143</v>
      </c>
      <c r="AH268">
        <v>1733.8267265073041</v>
      </c>
      <c r="AI268">
        <v>1715.3176969696949</v>
      </c>
      <c r="AJ268">
        <v>1.7161452283425289</v>
      </c>
      <c r="AK268">
        <v>64.77673770054696</v>
      </c>
      <c r="AL268">
        <f t="shared" si="176"/>
        <v>1.2065291880093938</v>
      </c>
      <c r="AM268">
        <v>33.36146420501484</v>
      </c>
      <c r="AN268">
        <v>34.427489696969708</v>
      </c>
      <c r="AO268">
        <v>1.6188229348591051E-3</v>
      </c>
      <c r="AP268">
        <v>87.763030617661684</v>
      </c>
      <c r="AQ268">
        <v>5</v>
      </c>
      <c r="AR268">
        <v>1</v>
      </c>
      <c r="AS268">
        <f t="shared" si="177"/>
        <v>1</v>
      </c>
      <c r="AT268">
        <f t="shared" si="178"/>
        <v>0</v>
      </c>
      <c r="AU268">
        <f t="shared" si="179"/>
        <v>47334.655875319448</v>
      </c>
      <c r="AV268" t="s">
        <v>412</v>
      </c>
      <c r="AW268" t="s">
        <v>412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412</v>
      </c>
      <c r="BC268" t="s">
        <v>412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1009.4915999999997</v>
      </c>
      <c r="BI268">
        <f t="shared" si="183"/>
        <v>12.283641702866143</v>
      </c>
      <c r="BJ268" t="e">
        <f t="shared" si="184"/>
        <v>#DIV/0!</v>
      </c>
      <c r="BK268">
        <f t="shared" si="185"/>
        <v>1.2168146523325351E-2</v>
      </c>
      <c r="BL268" t="e">
        <f t="shared" si="186"/>
        <v>#DIV/0!</v>
      </c>
      <c r="BM268" t="e">
        <f t="shared" si="187"/>
        <v>#DIV/0!</v>
      </c>
      <c r="BN268" t="s">
        <v>412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412</v>
      </c>
      <c r="BY268" t="s">
        <v>412</v>
      </c>
      <c r="BZ268" t="s">
        <v>412</v>
      </c>
      <c r="CA268" t="s">
        <v>412</v>
      </c>
      <c r="CB268" t="s">
        <v>412</v>
      </c>
      <c r="CC268" t="s">
        <v>412</v>
      </c>
      <c r="CD268" t="s">
        <v>412</v>
      </c>
      <c r="CE268" t="s">
        <v>412</v>
      </c>
      <c r="CF268">
        <v>253</v>
      </c>
      <c r="CG268">
        <v>1000</v>
      </c>
      <c r="CH268" t="s">
        <v>413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1199.975714285714</v>
      </c>
      <c r="CQ268">
        <f t="shared" si="197"/>
        <v>1009.4915999999997</v>
      </c>
      <c r="CR268">
        <f t="shared" si="198"/>
        <v>0.84126002550051604</v>
      </c>
      <c r="CS268">
        <f t="shared" si="199"/>
        <v>0.16203184921599603</v>
      </c>
      <c r="CT268">
        <v>6</v>
      </c>
      <c r="CU268">
        <v>0.5</v>
      </c>
      <c r="CV268" t="s">
        <v>414</v>
      </c>
      <c r="CW268">
        <v>2</v>
      </c>
      <c r="CX268" t="b">
        <v>1</v>
      </c>
      <c r="CY268">
        <v>1658159219.0999999</v>
      </c>
      <c r="CZ268">
        <v>1653.785714285714</v>
      </c>
      <c r="DA268">
        <v>1675.6428571428571</v>
      </c>
      <c r="DB268">
        <v>34.422142857142859</v>
      </c>
      <c r="DC268">
        <v>33.362399999999987</v>
      </c>
      <c r="DD268">
        <v>1656.8871428571431</v>
      </c>
      <c r="DE268">
        <v>33.928842857142861</v>
      </c>
      <c r="DF268">
        <v>650.41014285714289</v>
      </c>
      <c r="DG268">
        <v>101.1627142857143</v>
      </c>
      <c r="DH268">
        <v>0.1000424285714286</v>
      </c>
      <c r="DI268">
        <v>33.30088571428572</v>
      </c>
      <c r="DJ268">
        <v>999.89999999999986</v>
      </c>
      <c r="DK268">
        <v>33.287057142857137</v>
      </c>
      <c r="DL268">
        <v>0</v>
      </c>
      <c r="DM268">
        <v>0</v>
      </c>
      <c r="DN268">
        <v>9008.2142857142862</v>
      </c>
      <c r="DO268">
        <v>0</v>
      </c>
      <c r="DP268">
        <v>961.440857142857</v>
      </c>
      <c r="DQ268">
        <v>-21.854685714285711</v>
      </c>
      <c r="DR268">
        <v>1712.744285714286</v>
      </c>
      <c r="DS268">
        <v>1733.475714285715</v>
      </c>
      <c r="DT268">
        <v>1.059748571428571</v>
      </c>
      <c r="DU268">
        <v>1675.6428571428571</v>
      </c>
      <c r="DV268">
        <v>33.362399999999987</v>
      </c>
      <c r="DW268">
        <v>3.4822328571428569</v>
      </c>
      <c r="DX268">
        <v>3.3750271428571428</v>
      </c>
      <c r="DY268">
        <v>26.533357142857142</v>
      </c>
      <c r="DZ268">
        <v>26.003828571428571</v>
      </c>
      <c r="EA268">
        <v>1199.975714285714</v>
      </c>
      <c r="EB268">
        <v>0.95799800000000002</v>
      </c>
      <c r="EC268">
        <v>4.2002400000000002E-2</v>
      </c>
      <c r="ED268">
        <v>0</v>
      </c>
      <c r="EE268">
        <v>2.8096857142857141</v>
      </c>
      <c r="EF268">
        <v>0</v>
      </c>
      <c r="EG268">
        <v>14546.071428571429</v>
      </c>
      <c r="EH268">
        <v>9554.7828571428563</v>
      </c>
      <c r="EI268">
        <v>45.357000000000014</v>
      </c>
      <c r="EJ268">
        <v>48.410428571428568</v>
      </c>
      <c r="EK268">
        <v>46.785428571428568</v>
      </c>
      <c r="EL268">
        <v>46.294285714285706</v>
      </c>
      <c r="EM268">
        <v>45.25</v>
      </c>
      <c r="EN268">
        <v>1149.575714285714</v>
      </c>
      <c r="EO268">
        <v>50.399999999999991</v>
      </c>
      <c r="EP268">
        <v>0</v>
      </c>
      <c r="EQ268">
        <v>601728.10000014305</v>
      </c>
      <c r="ER268">
        <v>0</v>
      </c>
      <c r="ES268">
        <v>2.6750759999999998</v>
      </c>
      <c r="ET268">
        <v>1.5608769141402721</v>
      </c>
      <c r="EU268">
        <v>-1508.2076897767499</v>
      </c>
      <c r="EV268">
        <v>14674.74</v>
      </c>
      <c r="EW268">
        <v>15</v>
      </c>
      <c r="EX268">
        <v>1658156104.5999999</v>
      </c>
      <c r="EY268" t="s">
        <v>415</v>
      </c>
      <c r="EZ268">
        <v>1658156096.5999999</v>
      </c>
      <c r="FA268">
        <v>1658156104.5999999</v>
      </c>
      <c r="FB268">
        <v>10</v>
      </c>
      <c r="FC268">
        <v>0.26800000000000002</v>
      </c>
      <c r="FD268">
        <v>-6.0999999999999999E-2</v>
      </c>
      <c r="FE268">
        <v>-1.5860000000000001</v>
      </c>
      <c r="FF268">
        <v>0.35799999999999998</v>
      </c>
      <c r="FG268">
        <v>415</v>
      </c>
      <c r="FH268">
        <v>30</v>
      </c>
      <c r="FI268">
        <v>0.28000000000000003</v>
      </c>
      <c r="FJ268">
        <v>0.05</v>
      </c>
      <c r="FK268">
        <v>-21.95588048780488</v>
      </c>
      <c r="FL268">
        <v>7.6057839721264633E-2</v>
      </c>
      <c r="FM268">
        <v>9.3197291961893095E-2</v>
      </c>
      <c r="FN268">
        <v>1</v>
      </c>
      <c r="FO268">
        <v>2.6063000000000009</v>
      </c>
      <c r="FP268">
        <v>1.014759358432451</v>
      </c>
      <c r="FQ268">
        <v>0.2457331419626248</v>
      </c>
      <c r="FR268">
        <v>0</v>
      </c>
      <c r="FS268">
        <v>1.0114056341463411</v>
      </c>
      <c r="FT268">
        <v>0.34648177003484099</v>
      </c>
      <c r="FU268">
        <v>3.5606321743275618E-2</v>
      </c>
      <c r="FV268">
        <v>0</v>
      </c>
      <c r="FW268">
        <v>1</v>
      </c>
      <c r="FX268">
        <v>3</v>
      </c>
      <c r="FY268" t="s">
        <v>438</v>
      </c>
      <c r="FZ268">
        <v>3.3704000000000001</v>
      </c>
      <c r="GA268">
        <v>2.89412</v>
      </c>
      <c r="GB268">
        <v>0.24896299999999999</v>
      </c>
      <c r="GC268">
        <v>0.25358900000000001</v>
      </c>
      <c r="GD268">
        <v>0.141877</v>
      </c>
      <c r="GE268">
        <v>0.14177699999999999</v>
      </c>
      <c r="GF268">
        <v>25956.6</v>
      </c>
      <c r="GG268">
        <v>22436.6</v>
      </c>
      <c r="GH268">
        <v>30905.4</v>
      </c>
      <c r="GI268">
        <v>28028.5</v>
      </c>
      <c r="GJ268">
        <v>34939.800000000003</v>
      </c>
      <c r="GK268">
        <v>33944.400000000001</v>
      </c>
      <c r="GL268">
        <v>40285</v>
      </c>
      <c r="GM268">
        <v>39069</v>
      </c>
      <c r="GN268">
        <v>2.3312200000000001</v>
      </c>
      <c r="GO268">
        <v>1.55457</v>
      </c>
      <c r="GP268">
        <v>0</v>
      </c>
      <c r="GQ268">
        <v>6.7569299999999999E-2</v>
      </c>
      <c r="GR268">
        <v>999.9</v>
      </c>
      <c r="GS268">
        <v>32.191699999999997</v>
      </c>
      <c r="GT268">
        <v>52.6</v>
      </c>
      <c r="GU268">
        <v>42.8</v>
      </c>
      <c r="GV268">
        <v>44.706099999999999</v>
      </c>
      <c r="GW268">
        <v>50.848199999999999</v>
      </c>
      <c r="GX268">
        <v>44.599400000000003</v>
      </c>
      <c r="GY268">
        <v>1</v>
      </c>
      <c r="GZ268">
        <v>0.57248500000000002</v>
      </c>
      <c r="HA268">
        <v>1.27346</v>
      </c>
      <c r="HB268">
        <v>20.2059</v>
      </c>
      <c r="HC268">
        <v>5.21549</v>
      </c>
      <c r="HD268">
        <v>11.974</v>
      </c>
      <c r="HE268">
        <v>4.9909999999999997</v>
      </c>
      <c r="HF268">
        <v>3.2926500000000001</v>
      </c>
      <c r="HG268">
        <v>8023</v>
      </c>
      <c r="HH268">
        <v>9999</v>
      </c>
      <c r="HI268">
        <v>9999</v>
      </c>
      <c r="HJ268">
        <v>924.1</v>
      </c>
      <c r="HK268">
        <v>4.9713599999999998</v>
      </c>
      <c r="HL268">
        <v>1.8745400000000001</v>
      </c>
      <c r="HM268">
        <v>1.8708800000000001</v>
      </c>
      <c r="HN268">
        <v>1.8706199999999999</v>
      </c>
      <c r="HO268">
        <v>1.87504</v>
      </c>
      <c r="HP268">
        <v>1.8717999999999999</v>
      </c>
      <c r="HQ268">
        <v>1.8672299999999999</v>
      </c>
      <c r="HR268">
        <v>1.8782000000000001</v>
      </c>
      <c r="HS268">
        <v>0</v>
      </c>
      <c r="HT268">
        <v>0</v>
      </c>
      <c r="HU268">
        <v>0</v>
      </c>
      <c r="HV268">
        <v>0</v>
      </c>
      <c r="HW268" t="s">
        <v>417</v>
      </c>
      <c r="HX268" t="s">
        <v>418</v>
      </c>
      <c r="HY268" t="s">
        <v>419</v>
      </c>
      <c r="HZ268" t="s">
        <v>419</v>
      </c>
      <c r="IA268" t="s">
        <v>419</v>
      </c>
      <c r="IB268" t="s">
        <v>419</v>
      </c>
      <c r="IC268">
        <v>0</v>
      </c>
      <c r="ID268">
        <v>100</v>
      </c>
      <c r="IE268">
        <v>100</v>
      </c>
      <c r="IF268">
        <v>-3.1</v>
      </c>
      <c r="IG268">
        <v>0.49349999999999999</v>
      </c>
      <c r="IH268">
        <v>-1.2815022455172891</v>
      </c>
      <c r="II268">
        <v>1.7196870422270779E-5</v>
      </c>
      <c r="IJ268">
        <v>-2.1741833173098589E-6</v>
      </c>
      <c r="IK268">
        <v>9.0595066644434051E-10</v>
      </c>
      <c r="IL268">
        <v>-0.15711915281894159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52.1</v>
      </c>
      <c r="IU268">
        <v>51.9</v>
      </c>
      <c r="IV268">
        <v>3.30078</v>
      </c>
      <c r="IW268">
        <v>2.5622600000000002</v>
      </c>
      <c r="IX268">
        <v>1.49902</v>
      </c>
      <c r="IY268">
        <v>2.2778299999999998</v>
      </c>
      <c r="IZ268">
        <v>1.69678</v>
      </c>
      <c r="JA268">
        <v>2.32422</v>
      </c>
      <c r="JB268">
        <v>47.242100000000001</v>
      </c>
      <c r="JC268">
        <v>13.3878</v>
      </c>
      <c r="JD268">
        <v>18</v>
      </c>
      <c r="JE268">
        <v>702.77</v>
      </c>
      <c r="JF268">
        <v>275.05700000000002</v>
      </c>
      <c r="JG268">
        <v>30.002199999999998</v>
      </c>
      <c r="JH268">
        <v>34.7639</v>
      </c>
      <c r="JI268">
        <v>30.000399999999999</v>
      </c>
      <c r="JJ268">
        <v>34.542299999999997</v>
      </c>
      <c r="JK268">
        <v>34.543300000000002</v>
      </c>
      <c r="JL268">
        <v>66.112399999999994</v>
      </c>
      <c r="JM268">
        <v>29.0976</v>
      </c>
      <c r="JN268">
        <v>43.844200000000001</v>
      </c>
      <c r="JO268">
        <v>30</v>
      </c>
      <c r="JP268">
        <v>1688.42</v>
      </c>
      <c r="JQ268">
        <v>33.251100000000001</v>
      </c>
      <c r="JR268">
        <v>98.488100000000003</v>
      </c>
      <c r="JS268">
        <v>98.392300000000006</v>
      </c>
    </row>
    <row r="269" spans="1:279" x14ac:dyDescent="0.2">
      <c r="A269">
        <v>254</v>
      </c>
      <c r="B269">
        <v>1658159225.0999999</v>
      </c>
      <c r="C269">
        <v>1010.099999904633</v>
      </c>
      <c r="D269" t="s">
        <v>927</v>
      </c>
      <c r="E269" t="s">
        <v>928</v>
      </c>
      <c r="F269">
        <v>4</v>
      </c>
      <c r="G269">
        <v>1658159222.7874999</v>
      </c>
      <c r="H269">
        <f t="shared" si="150"/>
        <v>1.2074349701267667E-3</v>
      </c>
      <c r="I269">
        <f t="shared" si="151"/>
        <v>1.2074349701267668</v>
      </c>
      <c r="J269">
        <f t="shared" si="152"/>
        <v>11.997217179348528</v>
      </c>
      <c r="K269">
        <f t="shared" si="153"/>
        <v>1659.9749999999999</v>
      </c>
      <c r="L269">
        <f t="shared" si="154"/>
        <v>1350.0089754511803</v>
      </c>
      <c r="M269">
        <f t="shared" si="155"/>
        <v>136.70230597620176</v>
      </c>
      <c r="N269">
        <f t="shared" si="156"/>
        <v>168.08955680239592</v>
      </c>
      <c r="O269">
        <f t="shared" si="157"/>
        <v>7.2191237766342412E-2</v>
      </c>
      <c r="P269">
        <f t="shared" si="158"/>
        <v>2.7695633620745235</v>
      </c>
      <c r="Q269">
        <f t="shared" si="159"/>
        <v>7.1161917152448809E-2</v>
      </c>
      <c r="R269">
        <f t="shared" si="160"/>
        <v>4.4567455917779851E-2</v>
      </c>
      <c r="S269">
        <f t="shared" si="161"/>
        <v>194.44055399999999</v>
      </c>
      <c r="T269">
        <f t="shared" si="162"/>
        <v>34.178357223631338</v>
      </c>
      <c r="U269">
        <f t="shared" si="163"/>
        <v>33.278987499999999</v>
      </c>
      <c r="V269">
        <f t="shared" si="164"/>
        <v>5.1318448928589264</v>
      </c>
      <c r="W269">
        <f t="shared" si="165"/>
        <v>67.845439109087465</v>
      </c>
      <c r="X269">
        <f t="shared" si="166"/>
        <v>3.4868362075555122</v>
      </c>
      <c r="Y269">
        <f t="shared" si="167"/>
        <v>5.1393818852717432</v>
      </c>
      <c r="Z269">
        <f t="shared" si="168"/>
        <v>1.6450086853034143</v>
      </c>
      <c r="AA269">
        <f t="shared" si="169"/>
        <v>-53.247882182590416</v>
      </c>
      <c r="AB269">
        <f t="shared" si="170"/>
        <v>3.9082599218763403</v>
      </c>
      <c r="AC269">
        <f t="shared" si="171"/>
        <v>0.32410865035958619</v>
      </c>
      <c r="AD269">
        <f t="shared" si="172"/>
        <v>145.42504038964552</v>
      </c>
      <c r="AE269">
        <f t="shared" si="173"/>
        <v>21.688782485673823</v>
      </c>
      <c r="AF269">
        <f t="shared" si="174"/>
        <v>1.2038316806060139</v>
      </c>
      <c r="AG269">
        <f t="shared" si="175"/>
        <v>11.997217179348528</v>
      </c>
      <c r="AH269">
        <v>1740.775032525501</v>
      </c>
      <c r="AI269">
        <v>1722.3663636363619</v>
      </c>
      <c r="AJ269">
        <v>1.7596919779500479</v>
      </c>
      <c r="AK269">
        <v>64.77673770054696</v>
      </c>
      <c r="AL269">
        <f t="shared" si="176"/>
        <v>1.2074349701267668</v>
      </c>
      <c r="AM269">
        <v>33.368360341816299</v>
      </c>
      <c r="AN269">
        <v>34.440121212121213</v>
      </c>
      <c r="AO269">
        <v>7.0785115575009306E-4</v>
      </c>
      <c r="AP269">
        <v>87.763030617661684</v>
      </c>
      <c r="AQ269">
        <v>5</v>
      </c>
      <c r="AR269">
        <v>1</v>
      </c>
      <c r="AS269">
        <f t="shared" si="177"/>
        <v>1</v>
      </c>
      <c r="AT269">
        <f t="shared" si="178"/>
        <v>0</v>
      </c>
      <c r="AU269">
        <f t="shared" si="179"/>
        <v>47342.829940712552</v>
      </c>
      <c r="AV269" t="s">
        <v>412</v>
      </c>
      <c r="AW269" t="s">
        <v>412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412</v>
      </c>
      <c r="BC269" t="s">
        <v>412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1009.5246</v>
      </c>
      <c r="BI269">
        <f t="shared" si="183"/>
        <v>11.997217179348528</v>
      </c>
      <c r="BJ269" t="e">
        <f t="shared" si="184"/>
        <v>#DIV/0!</v>
      </c>
      <c r="BK269">
        <f t="shared" si="185"/>
        <v>1.1884026579786692E-2</v>
      </c>
      <c r="BL269" t="e">
        <f t="shared" si="186"/>
        <v>#DIV/0!</v>
      </c>
      <c r="BM269" t="e">
        <f t="shared" si="187"/>
        <v>#DIV/0!</v>
      </c>
      <c r="BN269" t="s">
        <v>412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412</v>
      </c>
      <c r="BY269" t="s">
        <v>412</v>
      </c>
      <c r="BZ269" t="s">
        <v>412</v>
      </c>
      <c r="CA269" t="s">
        <v>412</v>
      </c>
      <c r="CB269" t="s">
        <v>412</v>
      </c>
      <c r="CC269" t="s">
        <v>412</v>
      </c>
      <c r="CD269" t="s">
        <v>412</v>
      </c>
      <c r="CE269" t="s">
        <v>412</v>
      </c>
      <c r="CF269">
        <v>253</v>
      </c>
      <c r="CG269">
        <v>1000</v>
      </c>
      <c r="CH269" t="s">
        <v>413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1200.0150000000001</v>
      </c>
      <c r="CQ269">
        <f t="shared" si="197"/>
        <v>1009.5246</v>
      </c>
      <c r="CR269">
        <f t="shared" si="198"/>
        <v>0.84125998425019677</v>
      </c>
      <c r="CS269">
        <f t="shared" si="199"/>
        <v>0.16203176960287993</v>
      </c>
      <c r="CT269">
        <v>6</v>
      </c>
      <c r="CU269">
        <v>0.5</v>
      </c>
      <c r="CV269" t="s">
        <v>414</v>
      </c>
      <c r="CW269">
        <v>2</v>
      </c>
      <c r="CX269" t="b">
        <v>1</v>
      </c>
      <c r="CY269">
        <v>1658159222.7874999</v>
      </c>
      <c r="CZ269">
        <v>1659.9749999999999</v>
      </c>
      <c r="DA269">
        <v>1681.8275000000001</v>
      </c>
      <c r="DB269">
        <v>34.4343875</v>
      </c>
      <c r="DC269">
        <v>33.3620375</v>
      </c>
      <c r="DD269">
        <v>1663.075</v>
      </c>
      <c r="DE269">
        <v>33.9407</v>
      </c>
      <c r="DF269">
        <v>650.37262499999997</v>
      </c>
      <c r="DG269">
        <v>101.16012499999999</v>
      </c>
      <c r="DH269">
        <v>0.10016916250000001</v>
      </c>
      <c r="DI269">
        <v>33.305162500000002</v>
      </c>
      <c r="DJ269">
        <v>999.9</v>
      </c>
      <c r="DK269">
        <v>33.278987499999999</v>
      </c>
      <c r="DL269">
        <v>0</v>
      </c>
      <c r="DM269">
        <v>0</v>
      </c>
      <c r="DN269">
        <v>9010.15625</v>
      </c>
      <c r="DO269">
        <v>0</v>
      </c>
      <c r="DP269">
        <v>919.03099999999995</v>
      </c>
      <c r="DQ269">
        <v>-21.85145</v>
      </c>
      <c r="DR269">
        <v>1719.17625</v>
      </c>
      <c r="DS269">
        <v>1739.8724999999999</v>
      </c>
      <c r="DT269">
        <v>1.0723462500000001</v>
      </c>
      <c r="DU269">
        <v>1681.8275000000001</v>
      </c>
      <c r="DV269">
        <v>33.3620375</v>
      </c>
      <c r="DW269">
        <v>3.4833862500000001</v>
      </c>
      <c r="DX269">
        <v>3.37490625</v>
      </c>
      <c r="DY269">
        <v>26.538987500000001</v>
      </c>
      <c r="DZ269">
        <v>26.003250000000001</v>
      </c>
      <c r="EA269">
        <v>1200.0150000000001</v>
      </c>
      <c r="EB269">
        <v>0.95799925000000008</v>
      </c>
      <c r="EC269">
        <v>4.2001062500000012E-2</v>
      </c>
      <c r="ED269">
        <v>0</v>
      </c>
      <c r="EE269">
        <v>2.6348375000000002</v>
      </c>
      <c r="EF269">
        <v>0</v>
      </c>
      <c r="EG269">
        <v>14556.45</v>
      </c>
      <c r="EH269">
        <v>9555.1062500000007</v>
      </c>
      <c r="EI269">
        <v>45.375</v>
      </c>
      <c r="EJ269">
        <v>48.429250000000003</v>
      </c>
      <c r="EK269">
        <v>46.773249999999997</v>
      </c>
      <c r="EL269">
        <v>46.366999999999997</v>
      </c>
      <c r="EM269">
        <v>45.265500000000003</v>
      </c>
      <c r="EN269">
        <v>1149.615</v>
      </c>
      <c r="EO269">
        <v>50.4</v>
      </c>
      <c r="EP269">
        <v>0</v>
      </c>
      <c r="EQ269">
        <v>601732.29999995232</v>
      </c>
      <c r="ER269">
        <v>0</v>
      </c>
      <c r="ES269">
        <v>2.679549999999999</v>
      </c>
      <c r="ET269">
        <v>0.30340854058442002</v>
      </c>
      <c r="EU269">
        <v>-855.70940263050522</v>
      </c>
      <c r="EV269">
        <v>14609.55</v>
      </c>
      <c r="EW269">
        <v>15</v>
      </c>
      <c r="EX269">
        <v>1658156104.5999999</v>
      </c>
      <c r="EY269" t="s">
        <v>415</v>
      </c>
      <c r="EZ269">
        <v>1658156096.5999999</v>
      </c>
      <c r="FA269">
        <v>1658156104.5999999</v>
      </c>
      <c r="FB269">
        <v>10</v>
      </c>
      <c r="FC269">
        <v>0.26800000000000002</v>
      </c>
      <c r="FD269">
        <v>-6.0999999999999999E-2</v>
      </c>
      <c r="FE269">
        <v>-1.5860000000000001</v>
      </c>
      <c r="FF269">
        <v>0.35799999999999998</v>
      </c>
      <c r="FG269">
        <v>415</v>
      </c>
      <c r="FH269">
        <v>30</v>
      </c>
      <c r="FI269">
        <v>0.28000000000000003</v>
      </c>
      <c r="FJ269">
        <v>0.05</v>
      </c>
      <c r="FK269">
        <v>-21.92246585365853</v>
      </c>
      <c r="FL269">
        <v>0.22312682926826741</v>
      </c>
      <c r="FM269">
        <v>9.8548226672877326E-2</v>
      </c>
      <c r="FN269">
        <v>1</v>
      </c>
      <c r="FO269">
        <v>2.637276470588235</v>
      </c>
      <c r="FP269">
        <v>1.090065696605216</v>
      </c>
      <c r="FQ269">
        <v>0.24342345101733789</v>
      </c>
      <c r="FR269">
        <v>0</v>
      </c>
      <c r="FS269">
        <v>1.031611073170732</v>
      </c>
      <c r="FT269">
        <v>0.30041354006968818</v>
      </c>
      <c r="FU269">
        <v>3.0612045892529839E-2</v>
      </c>
      <c r="FV269">
        <v>0</v>
      </c>
      <c r="FW269">
        <v>1</v>
      </c>
      <c r="FX269">
        <v>3</v>
      </c>
      <c r="FY269" t="s">
        <v>438</v>
      </c>
      <c r="FZ269">
        <v>3.3702000000000001</v>
      </c>
      <c r="GA269">
        <v>2.8936999999999999</v>
      </c>
      <c r="GB269">
        <v>0.24956200000000001</v>
      </c>
      <c r="GC269">
        <v>0.25419799999999998</v>
      </c>
      <c r="GD269">
        <v>0.141903</v>
      </c>
      <c r="GE269">
        <v>0.14169999999999999</v>
      </c>
      <c r="GF269">
        <v>25935.5</v>
      </c>
      <c r="GG269">
        <v>22418.1</v>
      </c>
      <c r="GH269">
        <v>30905.1</v>
      </c>
      <c r="GI269">
        <v>28028.3</v>
      </c>
      <c r="GJ269">
        <v>34938.400000000001</v>
      </c>
      <c r="GK269">
        <v>33947.300000000003</v>
      </c>
      <c r="GL269">
        <v>40284.5</v>
      </c>
      <c r="GM269">
        <v>39068.800000000003</v>
      </c>
      <c r="GN269">
        <v>2.3311799999999998</v>
      </c>
      <c r="GO269">
        <v>1.55457</v>
      </c>
      <c r="GP269">
        <v>0</v>
      </c>
      <c r="GQ269">
        <v>6.5896700000000002E-2</v>
      </c>
      <c r="GR269">
        <v>999.9</v>
      </c>
      <c r="GS269">
        <v>32.210900000000002</v>
      </c>
      <c r="GT269">
        <v>52.5</v>
      </c>
      <c r="GU269">
        <v>42.8</v>
      </c>
      <c r="GV269">
        <v>44.610199999999999</v>
      </c>
      <c r="GW269">
        <v>50.848199999999999</v>
      </c>
      <c r="GX269">
        <v>44.5032</v>
      </c>
      <c r="GY269">
        <v>1</v>
      </c>
      <c r="GZ269">
        <v>0.57289100000000004</v>
      </c>
      <c r="HA269">
        <v>1.2797799999999999</v>
      </c>
      <c r="HB269">
        <v>20.2058</v>
      </c>
      <c r="HC269">
        <v>5.2151899999999998</v>
      </c>
      <c r="HD269">
        <v>11.974</v>
      </c>
      <c r="HE269">
        <v>4.9907000000000004</v>
      </c>
      <c r="HF269">
        <v>3.2926500000000001</v>
      </c>
      <c r="HG269">
        <v>8023</v>
      </c>
      <c r="HH269">
        <v>9999</v>
      </c>
      <c r="HI269">
        <v>9999</v>
      </c>
      <c r="HJ269">
        <v>924.1</v>
      </c>
      <c r="HK269">
        <v>4.9713599999999998</v>
      </c>
      <c r="HL269">
        <v>1.8745400000000001</v>
      </c>
      <c r="HM269">
        <v>1.8708800000000001</v>
      </c>
      <c r="HN269">
        <v>1.87063</v>
      </c>
      <c r="HO269">
        <v>1.87504</v>
      </c>
      <c r="HP269">
        <v>1.8717999999999999</v>
      </c>
      <c r="HQ269">
        <v>1.8672500000000001</v>
      </c>
      <c r="HR269">
        <v>1.8782000000000001</v>
      </c>
      <c r="HS269">
        <v>0</v>
      </c>
      <c r="HT269">
        <v>0</v>
      </c>
      <c r="HU269">
        <v>0</v>
      </c>
      <c r="HV269">
        <v>0</v>
      </c>
      <c r="HW269" t="s">
        <v>417</v>
      </c>
      <c r="HX269" t="s">
        <v>418</v>
      </c>
      <c r="HY269" t="s">
        <v>419</v>
      </c>
      <c r="HZ269" t="s">
        <v>419</v>
      </c>
      <c r="IA269" t="s">
        <v>419</v>
      </c>
      <c r="IB269" t="s">
        <v>419</v>
      </c>
      <c r="IC269">
        <v>0</v>
      </c>
      <c r="ID269">
        <v>100</v>
      </c>
      <c r="IE269">
        <v>100</v>
      </c>
      <c r="IF269">
        <v>-3.1</v>
      </c>
      <c r="IG269">
        <v>0.49380000000000002</v>
      </c>
      <c r="IH269">
        <v>-1.2815022455172891</v>
      </c>
      <c r="II269">
        <v>1.7196870422270779E-5</v>
      </c>
      <c r="IJ269">
        <v>-2.1741833173098589E-6</v>
      </c>
      <c r="IK269">
        <v>9.0595066644434051E-10</v>
      </c>
      <c r="IL269">
        <v>-0.15711915281894159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52.1</v>
      </c>
      <c r="IU269">
        <v>52</v>
      </c>
      <c r="IV269">
        <v>3.3105500000000001</v>
      </c>
      <c r="IW269">
        <v>2.5537100000000001</v>
      </c>
      <c r="IX269">
        <v>1.49902</v>
      </c>
      <c r="IY269">
        <v>2.2778299999999998</v>
      </c>
      <c r="IZ269">
        <v>1.69678</v>
      </c>
      <c r="JA269">
        <v>2.34863</v>
      </c>
      <c r="JB269">
        <v>47.271999999999998</v>
      </c>
      <c r="JC269">
        <v>13.3878</v>
      </c>
      <c r="JD269">
        <v>18</v>
      </c>
      <c r="JE269">
        <v>702.755</v>
      </c>
      <c r="JF269">
        <v>275.07100000000003</v>
      </c>
      <c r="JG269">
        <v>30.001999999999999</v>
      </c>
      <c r="JH269">
        <v>34.766199999999998</v>
      </c>
      <c r="JI269">
        <v>30.000499999999999</v>
      </c>
      <c r="JJ269">
        <v>34.544699999999999</v>
      </c>
      <c r="JK269">
        <v>34.546300000000002</v>
      </c>
      <c r="JL269">
        <v>66.321700000000007</v>
      </c>
      <c r="JM269">
        <v>29.0976</v>
      </c>
      <c r="JN269">
        <v>43.467500000000001</v>
      </c>
      <c r="JO269">
        <v>30</v>
      </c>
      <c r="JP269">
        <v>1695.1</v>
      </c>
      <c r="JQ269">
        <v>33.2346</v>
      </c>
      <c r="JR269">
        <v>98.487099999999998</v>
      </c>
      <c r="JS269">
        <v>98.391800000000003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2022-07-18T15:47:15Z</dcterms:created>
  <dcterms:modified xsi:type="dcterms:W3CDTF">2024-10-18T11:49:33Z</dcterms:modified>
</cp:coreProperties>
</file>